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äkemedelssektionen\Läkemedelssektionen_LKL\STRAMA\Kv 4 2024\Årsdata 2024\"/>
    </mc:Choice>
  </mc:AlternateContent>
  <xr:revisionPtr revIDLastSave="0" documentId="8_{0EFCA562-85C9-4789-A4DF-4B5A8C5FB557}" xr6:coauthVersionLast="47" xr6:coauthVersionMax="47" xr10:uidLastSave="{00000000-0000-0000-0000-000000000000}"/>
  <bookViews>
    <workbookView xWindow="-120" yWindow="-120" windowWidth="29040" windowHeight="15720"/>
  </bookViews>
  <sheets>
    <sheet name="Dia Topp 15" sheetId="7" r:id="rId1"/>
    <sheet name="Pivot" sheetId="4" r:id="rId2"/>
    <sheet name="Rådata" sheetId="1" r:id="rId3"/>
    <sheet name="Akodens FV" sheetId="9" r:id="rId4"/>
    <sheet name="FV QV 2024" sheetId="12" r:id="rId5"/>
    <sheet name="Blad1" sheetId="13" r:id="rId6"/>
    <sheet name="2013" sheetId="8" state="hidden" r:id="rId7"/>
    <sheet name="2014" sheetId="11" state="hidden" r:id="rId8"/>
  </sheets>
  <definedNames>
    <definedName name="_xlnm._FilterDatabase" localSheetId="6" hidden="1">'2013'!$A$1:$D$1574</definedName>
    <definedName name="_xlnm._FilterDatabase" localSheetId="7" hidden="1">'2014'!$A$1:$E$1483</definedName>
    <definedName name="_xlnm._FilterDatabase" localSheetId="3" hidden="1">'Akodens FV'!$A$1:$B$1966</definedName>
    <definedName name="_xlnm._FilterDatabase" localSheetId="2" hidden="1">Rådata!$A$3:$P$2367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67" i="1" l="1"/>
  <c r="A1401" i="12"/>
  <c r="A1400" i="12"/>
  <c r="A1399" i="12"/>
  <c r="A1398" i="12"/>
  <c r="A1397" i="12"/>
  <c r="A1396" i="12"/>
  <c r="A1395" i="12"/>
  <c r="A1394" i="12"/>
  <c r="A1393" i="12"/>
  <c r="A1392" i="12"/>
  <c r="A1391" i="12"/>
  <c r="A1390" i="12"/>
  <c r="A1389" i="12"/>
  <c r="A1388" i="12"/>
  <c r="A1387" i="12"/>
  <c r="A1386" i="12"/>
  <c r="A1385" i="12"/>
  <c r="A1384" i="12"/>
  <c r="A1383" i="12"/>
  <c r="A1382" i="12"/>
  <c r="A1381" i="12"/>
  <c r="A1380" i="12"/>
  <c r="A1379" i="12"/>
  <c r="A1378" i="12"/>
  <c r="A1377" i="12"/>
  <c r="A1376" i="12"/>
  <c r="A1375" i="12"/>
  <c r="A1374" i="12"/>
  <c r="A1373" i="12"/>
  <c r="A1372" i="12"/>
  <c r="A1371" i="12"/>
  <c r="A1370" i="12"/>
  <c r="A1369" i="12"/>
  <c r="A1368" i="12"/>
  <c r="A1367" i="12"/>
  <c r="A1366" i="12"/>
  <c r="A1365" i="12"/>
  <c r="A1364" i="12"/>
  <c r="A1363" i="12"/>
  <c r="A1362" i="12"/>
  <c r="A1361" i="12"/>
  <c r="A1360" i="12"/>
  <c r="A1359" i="12"/>
  <c r="A1358" i="12"/>
  <c r="A1357" i="12"/>
  <c r="A1356" i="12"/>
  <c r="A1355" i="12"/>
  <c r="A1354" i="12"/>
  <c r="A1353" i="12"/>
  <c r="A1352" i="12"/>
  <c r="A1351" i="12"/>
  <c r="A1350" i="12"/>
  <c r="A1349" i="12"/>
  <c r="A1348" i="12"/>
  <c r="A1347" i="12"/>
  <c r="A1346" i="12"/>
  <c r="A1345" i="12"/>
  <c r="A1344" i="12"/>
  <c r="A1343" i="12"/>
  <c r="A1342" i="12"/>
  <c r="A1341" i="12"/>
  <c r="A1340" i="12"/>
  <c r="A1339" i="12"/>
  <c r="A1338" i="12"/>
  <c r="A1337" i="12"/>
  <c r="A1336" i="12"/>
  <c r="A1335" i="12"/>
  <c r="A1334" i="12"/>
  <c r="A1333" i="12"/>
  <c r="A1332" i="12"/>
  <c r="A1331" i="12"/>
  <c r="A1330" i="12"/>
  <c r="A1329" i="12"/>
  <c r="A1328" i="12"/>
  <c r="A1327" i="12"/>
  <c r="A1326" i="12"/>
  <c r="A1325" i="12"/>
  <c r="A1324" i="12"/>
  <c r="A1323" i="12"/>
  <c r="A1322" i="12"/>
  <c r="A1321" i="12"/>
  <c r="A1320" i="12"/>
  <c r="A1319" i="12"/>
  <c r="A1318" i="12"/>
  <c r="A1317" i="12"/>
  <c r="A1316" i="12"/>
  <c r="A1315" i="12"/>
  <c r="A1314" i="12"/>
  <c r="A1313" i="12"/>
  <c r="A1312" i="12"/>
  <c r="A1311" i="12"/>
  <c r="A1310" i="12"/>
  <c r="A1309" i="12"/>
  <c r="A1308" i="12"/>
  <c r="A1307" i="12"/>
  <c r="A1306" i="12"/>
  <c r="A1305" i="12"/>
  <c r="A1304" i="12"/>
  <c r="A1303" i="12"/>
  <c r="A1302" i="12"/>
  <c r="A1301" i="12"/>
  <c r="A1300" i="12"/>
  <c r="A1299" i="12"/>
  <c r="A1298" i="12"/>
  <c r="A1297" i="12"/>
  <c r="A1296" i="12"/>
  <c r="A1295" i="12"/>
  <c r="A1294" i="12"/>
  <c r="A1293" i="12"/>
  <c r="A1292" i="12"/>
  <c r="A1291" i="12"/>
  <c r="A1290" i="12"/>
  <c r="A1289" i="12"/>
  <c r="A1288" i="12"/>
  <c r="A1287" i="12"/>
  <c r="A1286" i="12"/>
  <c r="A1285" i="12"/>
  <c r="A1284" i="12"/>
  <c r="A1283" i="12"/>
  <c r="A1282" i="12"/>
  <c r="A1281" i="12"/>
  <c r="A1280" i="12"/>
  <c r="A1279" i="12"/>
  <c r="A1278" i="12"/>
  <c r="A1277" i="12"/>
  <c r="A1276" i="12"/>
  <c r="A1275" i="12"/>
  <c r="A1274" i="12"/>
  <c r="A1273" i="12"/>
  <c r="A1272" i="12"/>
  <c r="A1271" i="12"/>
  <c r="A1270" i="12"/>
  <c r="A1269" i="12"/>
  <c r="A1268" i="12"/>
  <c r="A1267" i="12"/>
  <c r="A1266" i="12"/>
  <c r="A1265" i="12"/>
  <c r="A1264" i="12"/>
  <c r="A1263" i="12"/>
  <c r="A1262" i="12"/>
  <c r="A1261" i="12"/>
  <c r="A1260" i="12"/>
  <c r="A1259" i="12"/>
  <c r="A1258" i="12"/>
  <c r="A1257" i="12"/>
  <c r="A1256" i="12"/>
  <c r="A1255" i="12"/>
  <c r="A1254" i="12"/>
  <c r="A1253" i="12"/>
  <c r="A1252" i="12"/>
  <c r="A1251" i="12"/>
  <c r="A1250" i="12"/>
  <c r="A1249" i="12"/>
  <c r="A1248" i="12"/>
  <c r="A1247" i="12"/>
  <c r="A1246" i="12"/>
  <c r="A1245" i="12"/>
  <c r="A1244" i="12"/>
  <c r="A1243" i="12"/>
  <c r="A1242" i="12"/>
  <c r="A1241" i="12"/>
  <c r="A1240" i="12"/>
  <c r="A1239" i="12"/>
  <c r="A1238" i="12"/>
  <c r="A1237" i="12"/>
  <c r="A1236" i="12"/>
  <c r="A1235" i="12"/>
  <c r="A1234" i="12"/>
  <c r="A1233" i="12"/>
  <c r="A1232" i="12"/>
  <c r="A1231" i="12"/>
  <c r="A1230" i="12"/>
  <c r="A1229" i="12"/>
  <c r="A1228" i="12"/>
  <c r="A1227" i="12"/>
  <c r="A1226" i="12"/>
  <c r="A1225" i="12"/>
  <c r="A1224" i="12"/>
  <c r="A1223" i="12"/>
  <c r="A1222" i="12"/>
  <c r="A1221" i="12"/>
  <c r="A1220" i="12"/>
  <c r="A1219" i="12"/>
  <c r="A1218" i="12"/>
  <c r="A1217" i="12"/>
  <c r="A1216" i="12"/>
  <c r="A1215" i="12"/>
  <c r="A1214" i="12"/>
  <c r="A1213" i="12"/>
  <c r="A1212" i="12"/>
  <c r="A1211" i="12"/>
  <c r="A1210" i="12"/>
  <c r="A1209" i="12"/>
  <c r="A1208" i="12"/>
  <c r="A1207" i="12"/>
  <c r="A1206" i="12"/>
  <c r="A1205" i="12"/>
  <c r="A1204" i="12"/>
  <c r="A1203" i="12"/>
  <c r="A1202" i="12"/>
  <c r="A1201" i="12"/>
  <c r="A1200" i="12"/>
  <c r="A1199" i="12"/>
  <c r="A1198" i="12"/>
  <c r="A1197" i="12"/>
  <c r="A1196" i="12"/>
  <c r="A1195" i="12"/>
  <c r="A1194" i="12"/>
  <c r="A1193" i="12"/>
  <c r="A1192" i="12"/>
  <c r="A1191" i="12"/>
  <c r="A1190" i="12"/>
  <c r="A1189" i="12"/>
  <c r="A1188" i="12"/>
  <c r="A1187" i="12"/>
  <c r="A1186" i="12"/>
  <c r="A1185" i="12"/>
  <c r="A1184" i="12"/>
  <c r="A1183" i="12"/>
  <c r="A1182" i="12"/>
  <c r="A1181" i="12"/>
  <c r="A1180" i="12"/>
  <c r="A1179" i="12"/>
  <c r="A1178" i="12"/>
  <c r="A1177" i="12"/>
  <c r="A1176" i="12"/>
  <c r="A1175" i="12"/>
  <c r="A1174" i="12"/>
  <c r="A1173" i="12"/>
  <c r="A1172" i="12"/>
  <c r="A1171" i="12"/>
  <c r="A1170" i="12"/>
  <c r="A1169" i="12"/>
  <c r="A1168" i="12"/>
  <c r="A1167" i="12"/>
  <c r="A1166" i="12"/>
  <c r="A1165" i="12"/>
  <c r="A1164" i="12"/>
  <c r="A1163" i="12"/>
  <c r="A1162" i="12"/>
  <c r="A1161" i="12"/>
  <c r="A1160" i="12"/>
  <c r="A1159" i="12"/>
  <c r="A1158" i="12"/>
  <c r="A1157" i="12"/>
  <c r="A1156" i="12"/>
  <c r="A1155" i="12"/>
  <c r="A1154" i="12"/>
  <c r="A1153" i="12"/>
  <c r="A1152" i="12"/>
  <c r="A1151" i="12"/>
  <c r="A1150" i="12"/>
  <c r="A1149" i="12"/>
  <c r="A1148" i="12"/>
  <c r="A1147" i="12"/>
  <c r="A1146" i="12"/>
  <c r="A1145" i="12"/>
  <c r="A1144" i="12"/>
  <c r="A1143" i="12"/>
  <c r="A1142" i="12"/>
  <c r="A1141" i="12"/>
  <c r="A1140" i="12"/>
  <c r="A1139" i="12"/>
  <c r="A1138" i="12"/>
  <c r="A1137" i="12"/>
  <c r="A1136" i="12"/>
  <c r="A1135" i="12"/>
  <c r="A1134" i="12"/>
  <c r="A1133" i="12"/>
  <c r="A1132" i="12"/>
  <c r="A1131" i="12"/>
  <c r="A1130" i="12"/>
  <c r="A1129" i="12"/>
  <c r="A1128" i="12"/>
  <c r="A1127" i="12"/>
  <c r="A1126" i="12"/>
  <c r="A1125" i="12"/>
  <c r="A1124" i="12"/>
  <c r="A1123" i="12"/>
  <c r="A1122" i="12"/>
  <c r="A1121" i="12"/>
  <c r="A1120" i="12"/>
  <c r="A1119" i="12"/>
  <c r="A1118" i="12"/>
  <c r="A1117" i="12"/>
  <c r="A1116" i="12"/>
  <c r="A1115" i="12"/>
  <c r="A1114" i="12"/>
  <c r="A1113" i="12"/>
  <c r="A1112" i="12"/>
  <c r="A1111" i="12"/>
  <c r="A1110" i="12"/>
  <c r="A1109" i="12"/>
  <c r="A1108" i="12"/>
  <c r="A1107" i="12"/>
  <c r="A1106" i="12"/>
  <c r="A1105" i="12"/>
  <c r="A1104" i="12"/>
  <c r="A1103" i="12"/>
  <c r="A1102" i="12"/>
  <c r="A1101" i="12"/>
  <c r="A1100" i="12"/>
  <c r="A1099" i="12"/>
  <c r="A1098" i="12"/>
  <c r="A1097" i="12"/>
  <c r="A1096" i="12"/>
  <c r="A1095" i="12"/>
  <c r="A1094" i="12"/>
  <c r="A1093" i="12"/>
  <c r="A1092" i="12"/>
  <c r="A1091" i="12"/>
  <c r="A1090" i="12"/>
  <c r="A1089" i="12"/>
  <c r="A1088" i="12"/>
  <c r="A1087" i="12"/>
  <c r="A1086" i="12"/>
  <c r="A1085" i="12"/>
  <c r="A1084" i="12"/>
  <c r="A1083" i="12"/>
  <c r="A1082" i="12"/>
  <c r="A1081" i="12"/>
  <c r="A1080" i="12"/>
  <c r="A1079" i="12"/>
  <c r="A1078" i="12"/>
  <c r="A1077" i="12"/>
  <c r="A1076" i="12"/>
  <c r="A1075" i="12"/>
  <c r="A1074" i="12"/>
  <c r="A1073" i="12"/>
  <c r="A1072" i="12"/>
  <c r="A1071" i="12"/>
  <c r="A1070" i="12"/>
  <c r="A1069" i="12"/>
  <c r="A1068" i="12"/>
  <c r="A1067" i="12"/>
  <c r="A1066" i="12"/>
  <c r="A1065" i="12"/>
  <c r="A1064" i="12"/>
  <c r="A1063" i="12"/>
  <c r="A1062" i="12"/>
  <c r="A1061" i="12"/>
  <c r="A1060" i="12"/>
  <c r="A1059" i="12"/>
  <c r="A1058" i="12"/>
  <c r="A1057" i="12"/>
  <c r="A1056" i="12"/>
  <c r="A1055" i="12"/>
  <c r="A1054" i="12"/>
  <c r="A1053" i="12"/>
  <c r="A1052" i="12"/>
  <c r="A1051" i="12"/>
  <c r="A1050" i="12"/>
  <c r="A1049" i="12"/>
  <c r="A1048" i="12"/>
  <c r="A1047" i="12"/>
  <c r="A1046" i="12"/>
  <c r="A1045" i="12"/>
  <c r="A1044" i="12"/>
  <c r="A1043" i="12"/>
  <c r="A1042" i="12"/>
  <c r="A1041" i="12"/>
  <c r="A1040" i="12"/>
  <c r="A1039" i="12"/>
  <c r="A1038" i="12"/>
  <c r="A1037" i="12"/>
  <c r="A1036" i="12"/>
  <c r="A1035" i="12"/>
  <c r="A1034" i="12"/>
  <c r="A1033" i="12"/>
  <c r="A1032" i="12"/>
  <c r="A1031" i="12"/>
  <c r="A1030" i="12"/>
  <c r="A1029" i="12"/>
  <c r="A1028" i="12"/>
  <c r="A1027" i="12"/>
  <c r="A1026" i="12"/>
  <c r="A1025" i="12"/>
  <c r="A1024" i="12"/>
  <c r="A1023" i="12"/>
  <c r="A1022" i="12"/>
  <c r="A1021" i="12"/>
  <c r="A1020" i="12"/>
  <c r="A1019" i="12"/>
  <c r="A1018" i="12"/>
  <c r="A1017" i="12"/>
  <c r="A1016" i="12"/>
  <c r="A1015" i="12"/>
  <c r="A1014" i="12"/>
  <c r="A1013" i="12"/>
  <c r="A1012" i="12"/>
  <c r="A1011" i="12"/>
  <c r="A1010" i="12"/>
  <c r="A1009" i="12"/>
  <c r="A1008" i="12"/>
  <c r="A1007" i="12"/>
  <c r="A1006" i="12"/>
  <c r="A1005" i="12"/>
  <c r="A1004" i="12"/>
  <c r="A1003" i="12"/>
  <c r="A1002" i="12"/>
  <c r="A1001" i="12"/>
  <c r="A1000" i="12"/>
  <c r="A999" i="12"/>
  <c r="A998" i="12"/>
  <c r="A997" i="12"/>
  <c r="A996" i="12"/>
  <c r="A995" i="12"/>
  <c r="A994" i="12"/>
  <c r="A993" i="12"/>
  <c r="A992" i="12"/>
  <c r="A991" i="12"/>
  <c r="A990" i="12"/>
  <c r="A989" i="12"/>
  <c r="A988" i="12"/>
  <c r="A987" i="12"/>
  <c r="A986" i="12"/>
  <c r="A985" i="12"/>
  <c r="A984" i="12"/>
  <c r="A983" i="12"/>
  <c r="A982" i="12"/>
  <c r="A981" i="12"/>
  <c r="A980" i="12"/>
  <c r="A979" i="12"/>
  <c r="A978" i="12"/>
  <c r="A977" i="12"/>
  <c r="A976" i="12"/>
  <c r="A975" i="12"/>
  <c r="A974" i="12"/>
  <c r="A973" i="12"/>
  <c r="A972" i="12"/>
  <c r="A971" i="12"/>
  <c r="A970" i="12"/>
  <c r="A969" i="12"/>
  <c r="A968" i="12"/>
  <c r="A967" i="12"/>
  <c r="A966" i="12"/>
  <c r="A965" i="12"/>
  <c r="A964" i="12"/>
  <c r="A963" i="12"/>
  <c r="A962" i="12"/>
  <c r="A961" i="12"/>
  <c r="A960" i="12"/>
  <c r="A959" i="12"/>
  <c r="A958" i="12"/>
  <c r="A957" i="12"/>
  <c r="A956" i="12"/>
  <c r="A955" i="12"/>
  <c r="A954" i="12"/>
  <c r="A953" i="12"/>
  <c r="A952" i="12"/>
  <c r="A951" i="12"/>
  <c r="A950" i="12"/>
  <c r="A949" i="12"/>
  <c r="A948" i="12"/>
  <c r="A947" i="12"/>
  <c r="A946" i="12"/>
  <c r="A945" i="12"/>
  <c r="A944" i="12"/>
  <c r="A943" i="12"/>
  <c r="A942" i="12"/>
  <c r="A941" i="12"/>
  <c r="A940" i="12"/>
  <c r="A939" i="12"/>
  <c r="A938" i="12"/>
  <c r="A937" i="12"/>
  <c r="A936" i="12"/>
  <c r="A935" i="12"/>
  <c r="A934" i="12"/>
  <c r="A933" i="12"/>
  <c r="A932" i="12"/>
  <c r="A931" i="12"/>
  <c r="A930" i="12"/>
  <c r="A929" i="12"/>
  <c r="A928" i="12"/>
  <c r="A927" i="12"/>
  <c r="A926" i="12"/>
  <c r="A925" i="12"/>
  <c r="A924" i="12"/>
  <c r="A923" i="12"/>
  <c r="A922" i="12"/>
  <c r="A921" i="12"/>
  <c r="A920" i="12"/>
  <c r="A919" i="12"/>
  <c r="A918" i="12"/>
  <c r="A917" i="12"/>
  <c r="A916" i="12"/>
  <c r="A915" i="12"/>
  <c r="A914" i="12"/>
  <c r="A913" i="12"/>
  <c r="A912" i="12"/>
  <c r="A911" i="12"/>
  <c r="A910" i="12"/>
  <c r="A909" i="12"/>
  <c r="A908" i="12"/>
  <c r="A907" i="12"/>
  <c r="A906" i="12"/>
  <c r="A905" i="12"/>
  <c r="A904" i="12"/>
  <c r="A903" i="12"/>
  <c r="A902" i="12"/>
  <c r="A901" i="12"/>
  <c r="A900" i="12"/>
  <c r="A899" i="12"/>
  <c r="A898" i="12"/>
  <c r="A897" i="12"/>
  <c r="A896" i="12"/>
  <c r="A895" i="12"/>
  <c r="A894" i="12"/>
  <c r="A893" i="12"/>
  <c r="A892" i="12"/>
  <c r="A891" i="12"/>
  <c r="A890" i="12"/>
  <c r="A889" i="12"/>
  <c r="A888" i="12"/>
  <c r="A887" i="12"/>
  <c r="A886" i="12"/>
  <c r="A885" i="12"/>
  <c r="A884" i="12"/>
  <c r="A883" i="12"/>
  <c r="A882" i="12"/>
  <c r="A881" i="12"/>
  <c r="A880" i="12"/>
  <c r="A879" i="12"/>
  <c r="A878" i="12"/>
  <c r="A877" i="12"/>
  <c r="A876" i="12"/>
  <c r="A875" i="12"/>
  <c r="A874" i="12"/>
  <c r="A873" i="12"/>
  <c r="A872" i="12"/>
  <c r="A871" i="12"/>
  <c r="A870" i="12"/>
  <c r="A869" i="12"/>
  <c r="A868" i="12"/>
  <c r="A867" i="12"/>
  <c r="A866" i="12"/>
  <c r="A865" i="12"/>
  <c r="A864" i="12"/>
  <c r="A863" i="12"/>
  <c r="A862" i="12"/>
  <c r="A861" i="12"/>
  <c r="A860" i="12"/>
  <c r="A859" i="12"/>
  <c r="A858" i="12"/>
  <c r="A857" i="12"/>
  <c r="A856" i="12"/>
  <c r="A855" i="12"/>
  <c r="A854" i="12"/>
  <c r="A853" i="12"/>
  <c r="A852" i="12"/>
  <c r="A851" i="12"/>
  <c r="A850" i="12"/>
  <c r="A849" i="12"/>
  <c r="A848" i="12"/>
  <c r="A847" i="12"/>
  <c r="A846" i="12"/>
  <c r="A845" i="12"/>
  <c r="A844" i="12"/>
  <c r="A843" i="12"/>
  <c r="A842" i="12"/>
  <c r="A841" i="12"/>
  <c r="A840" i="12"/>
  <c r="A839" i="12"/>
  <c r="A838" i="12"/>
  <c r="A837" i="12"/>
  <c r="A836" i="12"/>
  <c r="A835" i="12"/>
  <c r="A834" i="12"/>
  <c r="A833" i="12"/>
  <c r="A832" i="12"/>
  <c r="A831" i="12"/>
  <c r="A830" i="12"/>
  <c r="A829" i="12"/>
  <c r="A828" i="12"/>
  <c r="A827" i="12"/>
  <c r="A826" i="12"/>
  <c r="A825" i="12"/>
  <c r="A824" i="12"/>
  <c r="A823" i="12"/>
  <c r="A822" i="12"/>
  <c r="A821" i="12"/>
  <c r="A820" i="12"/>
  <c r="A819" i="12"/>
  <c r="A818" i="12"/>
  <c r="A817" i="12"/>
  <c r="A816" i="12"/>
  <c r="A815" i="12"/>
  <c r="A814" i="12"/>
  <c r="A813" i="12"/>
  <c r="A812" i="12"/>
  <c r="A811" i="12"/>
  <c r="A810" i="12"/>
  <c r="A809" i="12"/>
  <c r="A808" i="12"/>
  <c r="A807" i="12"/>
  <c r="A806" i="12"/>
  <c r="A805" i="12"/>
  <c r="A804" i="12"/>
  <c r="A803" i="12"/>
  <c r="A802" i="12"/>
  <c r="A801" i="12"/>
  <c r="A800" i="12"/>
  <c r="A799" i="12"/>
  <c r="A798" i="12"/>
  <c r="A797" i="12"/>
  <c r="A796" i="12"/>
  <c r="A795" i="12"/>
  <c r="A794" i="12"/>
  <c r="A793" i="12"/>
  <c r="A792" i="12"/>
  <c r="A791" i="12"/>
  <c r="A790" i="12"/>
  <c r="A789" i="12"/>
  <c r="A788" i="12"/>
  <c r="A787" i="12"/>
  <c r="A786" i="12"/>
  <c r="A785" i="12"/>
  <c r="A784" i="12"/>
  <c r="A783" i="12"/>
  <c r="A782" i="12"/>
  <c r="A781" i="12"/>
  <c r="A780" i="12"/>
  <c r="A779" i="12"/>
  <c r="A778" i="12"/>
  <c r="A777" i="12"/>
  <c r="A776" i="12"/>
  <c r="A775" i="12"/>
  <c r="A774" i="12"/>
  <c r="A773" i="12"/>
  <c r="A772" i="12"/>
  <c r="A771" i="12"/>
  <c r="A770" i="12"/>
  <c r="A769" i="12"/>
  <c r="A768" i="12"/>
  <c r="A767" i="12"/>
  <c r="A766" i="12"/>
  <c r="A765" i="12"/>
  <c r="A764" i="12"/>
  <c r="A763" i="12"/>
  <c r="A762" i="12"/>
  <c r="A761" i="12"/>
  <c r="A760" i="12"/>
  <c r="A759" i="12"/>
  <c r="A758" i="12"/>
  <c r="A757" i="12"/>
  <c r="A756" i="12"/>
  <c r="A755" i="12"/>
  <c r="A754" i="12"/>
  <c r="A753" i="12"/>
  <c r="A752" i="12"/>
  <c r="A751" i="12"/>
  <c r="A750" i="12"/>
  <c r="A749" i="12"/>
  <c r="A748" i="12"/>
  <c r="A747" i="12"/>
  <c r="A746" i="12"/>
  <c r="A745" i="12"/>
  <c r="A744" i="12"/>
  <c r="A743" i="12"/>
  <c r="A742" i="12"/>
  <c r="A741" i="12"/>
  <c r="A740" i="12"/>
  <c r="A739" i="12"/>
  <c r="A738" i="12"/>
  <c r="A737" i="12"/>
  <c r="A736" i="12"/>
  <c r="A735" i="12"/>
  <c r="A734" i="12"/>
  <c r="A733" i="12"/>
  <c r="A732" i="12"/>
  <c r="A731" i="12"/>
  <c r="A730" i="12"/>
  <c r="A729" i="12"/>
  <c r="A728" i="12"/>
  <c r="A727" i="12"/>
  <c r="A726" i="12"/>
  <c r="A725" i="12"/>
  <c r="A724" i="12"/>
  <c r="A723" i="12"/>
  <c r="A722" i="12"/>
  <c r="A721" i="12"/>
  <c r="A720" i="12"/>
  <c r="A719" i="12"/>
  <c r="A718" i="12"/>
  <c r="A717" i="12"/>
  <c r="A716" i="12"/>
  <c r="A715" i="12"/>
  <c r="A714" i="12"/>
  <c r="A713" i="12"/>
  <c r="A712" i="12"/>
  <c r="A711" i="12"/>
  <c r="A710" i="12"/>
  <c r="A709" i="12"/>
  <c r="A708" i="12"/>
  <c r="A707" i="12"/>
  <c r="A706" i="12"/>
  <c r="A705" i="12"/>
  <c r="A704" i="12"/>
  <c r="A703" i="12"/>
  <c r="A702" i="12"/>
  <c r="A701" i="12"/>
  <c r="A700" i="12"/>
  <c r="A699" i="12"/>
  <c r="A698" i="12"/>
  <c r="A697" i="12"/>
  <c r="A696" i="12"/>
  <c r="A695" i="12"/>
  <c r="A694" i="12"/>
  <c r="A693" i="12"/>
  <c r="A692" i="12"/>
  <c r="A691" i="12"/>
  <c r="A690" i="12"/>
  <c r="A689" i="12"/>
  <c r="A688" i="12"/>
  <c r="A687" i="12"/>
  <c r="A686" i="12"/>
  <c r="A685" i="12"/>
  <c r="A684" i="12"/>
  <c r="A683" i="12"/>
  <c r="A682" i="12"/>
  <c r="A681" i="12"/>
  <c r="A680" i="12"/>
  <c r="A679" i="12"/>
  <c r="A678" i="12"/>
  <c r="A677" i="12"/>
  <c r="A676" i="12"/>
  <c r="A675" i="12"/>
  <c r="A674" i="12"/>
  <c r="A673" i="12"/>
  <c r="A672" i="12"/>
  <c r="A671" i="12"/>
  <c r="A670" i="12"/>
  <c r="A669" i="12"/>
  <c r="A668" i="12"/>
  <c r="A667" i="12"/>
  <c r="A666" i="12"/>
  <c r="A665" i="12"/>
  <c r="A664" i="12"/>
  <c r="A663" i="12"/>
  <c r="A662" i="12"/>
  <c r="A661" i="12"/>
  <c r="A660" i="12"/>
  <c r="A659" i="12"/>
  <c r="A658" i="12"/>
  <c r="A657" i="12"/>
  <c r="A656" i="12"/>
  <c r="A655" i="12"/>
  <c r="A654" i="12"/>
  <c r="A653" i="12"/>
  <c r="A652" i="12"/>
  <c r="A651" i="12"/>
  <c r="A650" i="12"/>
  <c r="A649" i="12"/>
  <c r="A648" i="12"/>
  <c r="A647" i="12"/>
  <c r="A646" i="12"/>
  <c r="A645" i="12"/>
  <c r="A644" i="12"/>
  <c r="A643" i="12"/>
  <c r="A642" i="12"/>
  <c r="A641" i="12"/>
  <c r="A640" i="12"/>
  <c r="A639" i="12"/>
  <c r="A638" i="12"/>
  <c r="A637" i="12"/>
  <c r="A636" i="12"/>
  <c r="A635" i="12"/>
  <c r="A634" i="12"/>
  <c r="A633" i="12"/>
  <c r="A632" i="12"/>
  <c r="A631" i="12"/>
  <c r="A630" i="12"/>
  <c r="A629" i="12"/>
  <c r="A628" i="12"/>
  <c r="A627" i="12"/>
  <c r="A626" i="12"/>
  <c r="A625" i="12"/>
  <c r="A624" i="12"/>
  <c r="A623" i="12"/>
  <c r="A622" i="12"/>
  <c r="A621" i="12"/>
  <c r="A620" i="12"/>
  <c r="A619" i="12"/>
  <c r="A618" i="12"/>
  <c r="A617" i="12"/>
  <c r="A616" i="12"/>
  <c r="A615" i="12"/>
  <c r="A614" i="12"/>
  <c r="A613" i="12"/>
  <c r="A612" i="12"/>
  <c r="A611" i="12"/>
  <c r="A610" i="12"/>
  <c r="A609" i="12"/>
  <c r="A608" i="12"/>
  <c r="A607" i="12"/>
  <c r="A606" i="12"/>
  <c r="A605" i="12"/>
  <c r="A604" i="12"/>
  <c r="A603" i="12"/>
  <c r="A602" i="12"/>
  <c r="A601" i="12"/>
  <c r="A600" i="12"/>
  <c r="A599" i="12"/>
  <c r="A598" i="12"/>
  <c r="A597" i="12"/>
  <c r="A596" i="12"/>
  <c r="A595" i="12"/>
  <c r="A594" i="12"/>
  <c r="A593" i="12"/>
  <c r="A592" i="12"/>
  <c r="A591" i="12"/>
  <c r="A590" i="12"/>
  <c r="A589" i="12"/>
  <c r="A588" i="12"/>
  <c r="A587" i="12"/>
  <c r="A586" i="12"/>
  <c r="A585" i="12"/>
  <c r="A584" i="12"/>
  <c r="A583" i="12"/>
  <c r="A582" i="12"/>
  <c r="A581" i="12"/>
  <c r="A580" i="12"/>
  <c r="A579" i="12"/>
  <c r="A578" i="12"/>
  <c r="A577" i="12"/>
  <c r="A576" i="12"/>
  <c r="A575" i="12"/>
  <c r="A574" i="12"/>
  <c r="A573" i="12"/>
  <c r="A572" i="12"/>
  <c r="A571" i="12"/>
  <c r="A570" i="12"/>
  <c r="A569" i="12"/>
  <c r="A568" i="12"/>
  <c r="A567" i="12"/>
  <c r="A566" i="12"/>
  <c r="A565" i="12"/>
  <c r="A564" i="12"/>
  <c r="A563" i="12"/>
  <c r="A562" i="12"/>
  <c r="A561" i="12"/>
  <c r="A560" i="12"/>
  <c r="A559" i="12"/>
  <c r="A558" i="12"/>
  <c r="A557" i="12"/>
  <c r="A556" i="12"/>
  <c r="A555" i="12"/>
  <c r="A554" i="12"/>
  <c r="A553" i="12"/>
  <c r="A552" i="12"/>
  <c r="A551" i="12"/>
  <c r="A550" i="12"/>
  <c r="A549" i="12"/>
  <c r="A548" i="12"/>
  <c r="A547" i="12"/>
  <c r="A546" i="12"/>
  <c r="A545" i="12"/>
  <c r="A544" i="12"/>
  <c r="A543" i="12"/>
  <c r="A542" i="12"/>
  <c r="A541" i="12"/>
  <c r="A540" i="12"/>
  <c r="A539" i="12"/>
  <c r="A538" i="12"/>
  <c r="A537" i="12"/>
  <c r="A536" i="12"/>
  <c r="A535" i="12"/>
  <c r="A534" i="12"/>
  <c r="A533" i="12"/>
  <c r="A532" i="12"/>
  <c r="A531" i="12"/>
  <c r="A530" i="12"/>
  <c r="A529" i="12"/>
  <c r="A528" i="12"/>
  <c r="A527" i="12"/>
  <c r="A526" i="12"/>
  <c r="A525" i="12"/>
  <c r="A524" i="12"/>
  <c r="A523" i="12"/>
  <c r="A522" i="12"/>
  <c r="A521" i="12"/>
  <c r="A520" i="12"/>
  <c r="A519" i="12"/>
  <c r="A518" i="12"/>
  <c r="A517" i="12"/>
  <c r="A516" i="12"/>
  <c r="A515" i="12"/>
  <c r="A514" i="12"/>
  <c r="A513" i="12"/>
  <c r="A512" i="12"/>
  <c r="A511" i="12"/>
  <c r="A510" i="12"/>
  <c r="A509" i="12"/>
  <c r="A508" i="12"/>
  <c r="A507" i="12"/>
  <c r="A506" i="12"/>
  <c r="A505" i="12"/>
  <c r="A504" i="12"/>
  <c r="A503" i="12"/>
  <c r="A502" i="12"/>
  <c r="A501" i="12"/>
  <c r="A500" i="12"/>
  <c r="A499" i="12"/>
  <c r="A498" i="12"/>
  <c r="A497" i="12"/>
  <c r="A496" i="12"/>
  <c r="A495" i="12"/>
  <c r="A494" i="12"/>
  <c r="A493" i="12"/>
  <c r="A492" i="12"/>
  <c r="A491" i="12"/>
  <c r="A490" i="12"/>
  <c r="A489" i="12"/>
  <c r="A488" i="12"/>
  <c r="A487" i="12"/>
  <c r="A486" i="12"/>
  <c r="A485" i="12"/>
  <c r="A484" i="12"/>
  <c r="A483" i="12"/>
  <c r="A482" i="12"/>
  <c r="A481" i="12"/>
  <c r="A480" i="12"/>
  <c r="A479" i="12"/>
  <c r="A478" i="12"/>
  <c r="A477" i="12"/>
  <c r="A476" i="12"/>
  <c r="A475" i="12"/>
  <c r="A474" i="12"/>
  <c r="A473" i="12"/>
  <c r="A472" i="12"/>
  <c r="A471" i="12"/>
  <c r="A470" i="12"/>
  <c r="A469" i="12"/>
  <c r="A468" i="12"/>
  <c r="A467" i="12"/>
  <c r="A466" i="12"/>
  <c r="A465" i="12"/>
  <c r="A464" i="12"/>
  <c r="A463" i="12"/>
  <c r="A462" i="12"/>
  <c r="A461" i="12"/>
  <c r="A460" i="12"/>
  <c r="A459" i="12"/>
  <c r="A458" i="12"/>
  <c r="A457" i="12"/>
  <c r="A456" i="12"/>
  <c r="A455" i="12"/>
  <c r="A454" i="12"/>
  <c r="A453" i="12"/>
  <c r="A452" i="12"/>
  <c r="A451" i="12"/>
  <c r="A450" i="12"/>
  <c r="A449" i="12"/>
  <c r="A448" i="12"/>
  <c r="A447" i="12"/>
  <c r="A446" i="12"/>
  <c r="A445" i="12"/>
  <c r="A444" i="12"/>
  <c r="A443" i="12"/>
  <c r="A442" i="12"/>
  <c r="A441" i="12"/>
  <c r="A440" i="12"/>
  <c r="A439" i="12"/>
  <c r="A438" i="12"/>
  <c r="A437" i="12"/>
  <c r="A436" i="12"/>
  <c r="A435" i="12"/>
  <c r="A434" i="12"/>
  <c r="A433" i="12"/>
  <c r="A432" i="12"/>
  <c r="A431" i="12"/>
  <c r="A430" i="12"/>
  <c r="A429" i="12"/>
  <c r="A428" i="12"/>
  <c r="A427" i="12"/>
  <c r="A426" i="12"/>
  <c r="A425" i="12"/>
  <c r="A424" i="12"/>
  <c r="A423" i="12"/>
  <c r="A422" i="12"/>
  <c r="A421" i="12"/>
  <c r="A420" i="12"/>
  <c r="A419" i="12"/>
  <c r="A418" i="12"/>
  <c r="A417" i="12"/>
  <c r="A416" i="12"/>
  <c r="A415" i="12"/>
  <c r="A414" i="12"/>
  <c r="A413" i="12"/>
  <c r="A412" i="12"/>
  <c r="A411" i="12"/>
  <c r="A410" i="12"/>
  <c r="A409" i="12"/>
  <c r="A408" i="12"/>
  <c r="A407" i="12"/>
  <c r="A406" i="12"/>
  <c r="A405" i="12"/>
  <c r="A404" i="12"/>
  <c r="A403" i="12"/>
  <c r="A402" i="12"/>
  <c r="A401" i="12"/>
  <c r="A400" i="12"/>
  <c r="A399" i="12"/>
  <c r="A398" i="12"/>
  <c r="A397" i="12"/>
  <c r="A396" i="12"/>
  <c r="A395" i="12"/>
  <c r="A394" i="12"/>
  <c r="A393" i="12"/>
  <c r="A392" i="12"/>
  <c r="A391" i="12"/>
  <c r="A390" i="12"/>
  <c r="A389" i="12"/>
  <c r="A388" i="12"/>
  <c r="A387" i="12"/>
  <c r="A386" i="12"/>
  <c r="A385" i="12"/>
  <c r="A384" i="12"/>
  <c r="A383" i="12"/>
  <c r="A382" i="12"/>
  <c r="A381" i="12"/>
  <c r="A380" i="12"/>
  <c r="A379" i="12"/>
  <c r="A378" i="12"/>
  <c r="A377" i="12"/>
  <c r="A376" i="12"/>
  <c r="A375" i="12"/>
  <c r="A374" i="12"/>
  <c r="A373" i="12"/>
  <c r="A372" i="12"/>
  <c r="A371" i="12"/>
  <c r="A370" i="12"/>
  <c r="A369" i="12"/>
  <c r="A368" i="12"/>
  <c r="A367" i="12"/>
  <c r="A366" i="12"/>
  <c r="A365" i="12"/>
  <c r="A364" i="12"/>
  <c r="A363" i="12"/>
  <c r="A362" i="12"/>
  <c r="A361" i="12"/>
  <c r="A360" i="12"/>
  <c r="A359" i="12"/>
  <c r="A358" i="12"/>
  <c r="A357" i="12"/>
  <c r="A356" i="12"/>
  <c r="A355" i="12"/>
  <c r="A354" i="12"/>
  <c r="A353" i="12"/>
  <c r="A352" i="12"/>
  <c r="A351" i="12"/>
  <c r="A350" i="12"/>
  <c r="A349" i="12"/>
  <c r="A348" i="12"/>
  <c r="A347" i="12"/>
  <c r="A346" i="12"/>
  <c r="A345" i="12"/>
  <c r="A344" i="12"/>
  <c r="A343" i="12"/>
  <c r="A342" i="12"/>
  <c r="A341" i="12"/>
  <c r="A340" i="12"/>
  <c r="A339" i="12"/>
  <c r="A338" i="12"/>
  <c r="A337" i="12"/>
  <c r="A336" i="12"/>
  <c r="A335" i="12"/>
  <c r="A334" i="12"/>
  <c r="A333" i="12"/>
  <c r="A332" i="12"/>
  <c r="A331" i="12"/>
  <c r="A330" i="12"/>
  <c r="A329" i="12"/>
  <c r="A328" i="12"/>
  <c r="A327" i="12"/>
  <c r="A326" i="12"/>
  <c r="A325" i="12"/>
  <c r="A324" i="12"/>
  <c r="A323" i="12"/>
  <c r="A322" i="12"/>
  <c r="A321" i="12"/>
  <c r="A320" i="12"/>
  <c r="A319" i="12"/>
  <c r="A318" i="12"/>
  <c r="A317" i="12"/>
  <c r="A316" i="12"/>
  <c r="A315" i="12"/>
  <c r="A314" i="12"/>
  <c r="A313" i="12"/>
  <c r="A312" i="12"/>
  <c r="A311" i="12"/>
  <c r="A310" i="12"/>
  <c r="A309" i="12"/>
  <c r="A308" i="12"/>
  <c r="A307" i="12"/>
  <c r="A306" i="12"/>
  <c r="A305" i="12"/>
  <c r="A304" i="12"/>
  <c r="A303" i="12"/>
  <c r="A302" i="12"/>
  <c r="A301" i="12"/>
  <c r="A300" i="12"/>
  <c r="A299" i="12"/>
  <c r="A298" i="12"/>
  <c r="A297" i="12"/>
  <c r="A296" i="12"/>
  <c r="A295" i="12"/>
  <c r="A294" i="12"/>
  <c r="A293" i="12"/>
  <c r="A292" i="12"/>
  <c r="A291" i="12"/>
  <c r="A290" i="12"/>
  <c r="A289" i="12"/>
  <c r="A288" i="12"/>
  <c r="A287" i="12"/>
  <c r="A286" i="12"/>
  <c r="A285" i="12"/>
  <c r="A284" i="12"/>
  <c r="A283" i="12"/>
  <c r="A282" i="12"/>
  <c r="A281" i="12"/>
  <c r="A280" i="12"/>
  <c r="A279" i="12"/>
  <c r="A278" i="12"/>
  <c r="A277" i="12"/>
  <c r="A276" i="12"/>
  <c r="A275" i="12"/>
  <c r="A274" i="12"/>
  <c r="A273" i="12"/>
  <c r="A272" i="12"/>
  <c r="A271" i="12"/>
  <c r="A270" i="12"/>
  <c r="A269" i="12"/>
  <c r="A268" i="12"/>
  <c r="A267" i="12"/>
  <c r="A266" i="12"/>
  <c r="A265" i="12"/>
  <c r="A264" i="12"/>
  <c r="A263" i="12"/>
  <c r="A262" i="12"/>
  <c r="A261" i="12"/>
  <c r="A260" i="12"/>
  <c r="A259" i="12"/>
  <c r="A258" i="12"/>
  <c r="A257" i="12"/>
  <c r="A256" i="12"/>
  <c r="A255" i="12"/>
  <c r="A254" i="12"/>
  <c r="A253" i="12"/>
  <c r="A252" i="12"/>
  <c r="A251" i="12"/>
  <c r="A250" i="12"/>
  <c r="A249" i="12"/>
  <c r="A248" i="12"/>
  <c r="A247" i="12"/>
  <c r="A246" i="12"/>
  <c r="A245" i="12"/>
  <c r="A244" i="12"/>
  <c r="A243" i="12"/>
  <c r="A242" i="12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1387" i="13"/>
  <c r="A1386" i="13"/>
  <c r="A1385" i="13"/>
  <c r="A1384" i="13"/>
  <c r="A1383" i="13"/>
  <c r="A1382" i="13"/>
  <c r="A1381" i="13"/>
  <c r="A1380" i="13"/>
  <c r="A1379" i="13"/>
  <c r="A1378" i="13"/>
  <c r="A1377" i="13"/>
  <c r="A1376" i="13"/>
  <c r="A1375" i="13"/>
  <c r="A1374" i="13"/>
  <c r="A1373" i="13"/>
  <c r="A1372" i="13"/>
  <c r="A1371" i="13"/>
  <c r="A1370" i="13"/>
  <c r="A1369" i="13"/>
  <c r="A1368" i="13"/>
  <c r="A1367" i="13"/>
  <c r="A1366" i="13"/>
  <c r="A1365" i="13"/>
  <c r="A1364" i="13"/>
  <c r="A1363" i="13"/>
  <c r="A1362" i="13"/>
  <c r="A1361" i="13"/>
  <c r="A1360" i="13"/>
  <c r="A1359" i="13"/>
  <c r="A1358" i="13"/>
  <c r="A1357" i="13"/>
  <c r="A1356" i="13"/>
  <c r="A1355" i="13"/>
  <c r="A1354" i="13"/>
  <c r="A1353" i="13"/>
  <c r="A1352" i="13"/>
  <c r="A1351" i="13"/>
  <c r="A1350" i="13"/>
  <c r="A1349" i="13"/>
  <c r="A1348" i="13"/>
  <c r="A1347" i="13"/>
  <c r="A1346" i="13"/>
  <c r="A1345" i="13"/>
  <c r="A1344" i="13"/>
  <c r="A1343" i="13"/>
  <c r="A1342" i="13"/>
  <c r="A1341" i="13"/>
  <c r="A1340" i="13"/>
  <c r="A1339" i="13"/>
  <c r="A1338" i="13"/>
  <c r="A1337" i="13"/>
  <c r="A1336" i="13"/>
  <c r="A1335" i="13"/>
  <c r="A1334" i="13"/>
  <c r="A1333" i="13"/>
  <c r="A1332" i="13"/>
  <c r="A1331" i="13"/>
  <c r="A1330" i="13"/>
  <c r="A1329" i="13"/>
  <c r="A1328" i="13"/>
  <c r="A1327" i="13"/>
  <c r="A1326" i="13"/>
  <c r="A1325" i="13"/>
  <c r="A1324" i="13"/>
  <c r="A1323" i="13"/>
  <c r="A1322" i="13"/>
  <c r="A1321" i="13"/>
  <c r="A1320" i="13"/>
  <c r="A1319" i="13"/>
  <c r="A1318" i="13"/>
  <c r="A1317" i="13"/>
  <c r="A1316" i="13"/>
  <c r="A1315" i="13"/>
  <c r="A1314" i="13"/>
  <c r="A1313" i="13"/>
  <c r="A1312" i="13"/>
  <c r="A1311" i="13"/>
  <c r="A1310" i="13"/>
  <c r="A1309" i="13"/>
  <c r="A1308" i="13"/>
  <c r="A1307" i="13"/>
  <c r="A1306" i="13"/>
  <c r="A1305" i="13"/>
  <c r="A1304" i="13"/>
  <c r="A1303" i="13"/>
  <c r="A1302" i="13"/>
  <c r="A1301" i="13"/>
  <c r="A1300" i="13"/>
  <c r="A1299" i="13"/>
  <c r="A1298" i="13"/>
  <c r="A1297" i="13"/>
  <c r="A1296" i="13"/>
  <c r="A1295" i="13"/>
  <c r="A1294" i="13"/>
  <c r="A1293" i="13"/>
  <c r="A1292" i="13"/>
  <c r="A1291" i="13"/>
  <c r="A1290" i="13"/>
  <c r="A1289" i="13"/>
  <c r="A1288" i="13"/>
  <c r="A1287" i="13"/>
  <c r="A1286" i="13"/>
  <c r="A1285" i="13"/>
  <c r="A1284" i="13"/>
  <c r="A1283" i="13"/>
  <c r="A1282" i="13"/>
  <c r="A1281" i="13"/>
  <c r="A1280" i="13"/>
  <c r="A1279" i="13"/>
  <c r="A1278" i="13"/>
  <c r="A1277" i="13"/>
  <c r="A1276" i="13"/>
  <c r="A1275" i="13"/>
  <c r="A1274" i="13"/>
  <c r="A1273" i="13"/>
  <c r="A1272" i="13"/>
  <c r="A1271" i="13"/>
  <c r="A1270" i="13"/>
  <c r="A1269" i="13"/>
  <c r="A1268" i="13"/>
  <c r="A1267" i="13"/>
  <c r="A1266" i="13"/>
  <c r="A1265" i="13"/>
  <c r="A1264" i="13"/>
  <c r="A1263" i="13"/>
  <c r="A1262" i="13"/>
  <c r="A1261" i="13"/>
  <c r="A1260" i="13"/>
  <c r="A1259" i="13"/>
  <c r="A1258" i="13"/>
  <c r="A1257" i="13"/>
  <c r="A1256" i="13"/>
  <c r="A1255" i="13"/>
  <c r="A1254" i="13"/>
  <c r="A1253" i="13"/>
  <c r="A1252" i="13"/>
  <c r="A1251" i="13"/>
  <c r="A1250" i="13"/>
  <c r="A1249" i="13"/>
  <c r="A1248" i="13"/>
  <c r="A1247" i="13"/>
  <c r="A1246" i="13"/>
  <c r="A1245" i="13"/>
  <c r="A1244" i="13"/>
  <c r="A1243" i="13"/>
  <c r="A1242" i="13"/>
  <c r="A1241" i="13"/>
  <c r="A1240" i="13"/>
  <c r="A1239" i="13"/>
  <c r="A1238" i="13"/>
  <c r="A1237" i="13"/>
  <c r="A1236" i="13"/>
  <c r="A1235" i="13"/>
  <c r="A1234" i="13"/>
  <c r="A1233" i="13"/>
  <c r="A1232" i="13"/>
  <c r="A1231" i="13"/>
  <c r="A1230" i="13"/>
  <c r="A1229" i="13"/>
  <c r="A1228" i="13"/>
  <c r="A1227" i="13"/>
  <c r="A1226" i="13"/>
  <c r="A1225" i="13"/>
  <c r="A1224" i="13"/>
  <c r="A1223" i="13"/>
  <c r="A1222" i="13"/>
  <c r="A1221" i="13"/>
  <c r="A1220" i="13"/>
  <c r="A1219" i="13"/>
  <c r="A1218" i="13"/>
  <c r="A1217" i="13"/>
  <c r="A1216" i="13"/>
  <c r="A1215" i="13"/>
  <c r="A1214" i="13"/>
  <c r="A1213" i="13"/>
  <c r="A1212" i="13"/>
  <c r="A1211" i="13"/>
  <c r="A1210" i="13"/>
  <c r="A1209" i="13"/>
  <c r="A1208" i="13"/>
  <c r="A1207" i="13"/>
  <c r="A1206" i="13"/>
  <c r="A1205" i="13"/>
  <c r="A1204" i="13"/>
  <c r="A1203" i="13"/>
  <c r="A1202" i="13"/>
  <c r="A1201" i="13"/>
  <c r="A1200" i="13"/>
  <c r="A1199" i="13"/>
  <c r="A1198" i="13"/>
  <c r="A1197" i="13"/>
  <c r="A1196" i="13"/>
  <c r="A1195" i="13"/>
  <c r="A1194" i="13"/>
  <c r="A1193" i="13"/>
  <c r="A1192" i="13"/>
  <c r="A1191" i="13"/>
  <c r="A1190" i="13"/>
  <c r="A1189" i="13"/>
  <c r="A1188" i="13"/>
  <c r="A1187" i="13"/>
  <c r="A1186" i="13"/>
  <c r="A1185" i="13"/>
  <c r="A1184" i="13"/>
  <c r="A1183" i="13"/>
  <c r="A1182" i="13"/>
  <c r="A1181" i="13"/>
  <c r="A1180" i="13"/>
  <c r="A1179" i="13"/>
  <c r="A1178" i="13"/>
  <c r="A1177" i="13"/>
  <c r="A1176" i="13"/>
  <c r="A1175" i="13"/>
  <c r="A1174" i="13"/>
  <c r="A1173" i="13"/>
  <c r="A1172" i="13"/>
  <c r="A1171" i="13"/>
  <c r="A1170" i="13"/>
  <c r="A1169" i="13"/>
  <c r="A1168" i="13"/>
  <c r="A1167" i="13"/>
  <c r="A1166" i="13"/>
  <c r="A1165" i="13"/>
  <c r="A1164" i="13"/>
  <c r="A1163" i="13"/>
  <c r="A1162" i="13"/>
  <c r="A1161" i="13"/>
  <c r="A1160" i="13"/>
  <c r="A1159" i="13"/>
  <c r="A1158" i="13"/>
  <c r="A1157" i="13"/>
  <c r="A1156" i="13"/>
  <c r="A1155" i="13"/>
  <c r="A1154" i="13"/>
  <c r="A1153" i="13"/>
  <c r="A1152" i="13"/>
  <c r="A1151" i="13"/>
  <c r="A1150" i="13"/>
  <c r="A1149" i="13"/>
  <c r="A1148" i="13"/>
  <c r="A1147" i="13"/>
  <c r="A1146" i="13"/>
  <c r="A1145" i="13"/>
  <c r="A1144" i="13"/>
  <c r="A1143" i="13"/>
  <c r="A1142" i="13"/>
  <c r="A1141" i="13"/>
  <c r="A1140" i="13"/>
  <c r="A1139" i="13"/>
  <c r="A1138" i="13"/>
  <c r="A1137" i="13"/>
  <c r="A1136" i="13"/>
  <c r="A1135" i="13"/>
  <c r="A1134" i="13"/>
  <c r="A1133" i="13"/>
  <c r="A1132" i="13"/>
  <c r="A1131" i="13"/>
  <c r="A1130" i="13"/>
  <c r="A1129" i="13"/>
  <c r="A1128" i="13"/>
  <c r="A1127" i="13"/>
  <c r="A1126" i="13"/>
  <c r="A1125" i="13"/>
  <c r="A1124" i="13"/>
  <c r="A1123" i="13"/>
  <c r="A1122" i="13"/>
  <c r="A1121" i="13"/>
  <c r="A1120" i="13"/>
  <c r="A1119" i="13"/>
  <c r="A1118" i="13"/>
  <c r="A1117" i="13"/>
  <c r="A1116" i="13"/>
  <c r="A1115" i="13"/>
  <c r="A1114" i="13"/>
  <c r="A1113" i="13"/>
  <c r="A1112" i="13"/>
  <c r="A1111" i="13"/>
  <c r="A1110" i="13"/>
  <c r="A1109" i="13"/>
  <c r="A1108" i="13"/>
  <c r="A1107" i="13"/>
  <c r="A1106" i="13"/>
  <c r="A1105" i="13"/>
  <c r="A1104" i="13"/>
  <c r="A1103" i="13"/>
  <c r="A1102" i="13"/>
  <c r="A1101" i="13"/>
  <c r="A1100" i="13"/>
  <c r="A1099" i="13"/>
  <c r="A1098" i="13"/>
  <c r="A1097" i="13"/>
  <c r="A1096" i="13"/>
  <c r="A1095" i="13"/>
  <c r="A1094" i="13"/>
  <c r="A1093" i="13"/>
  <c r="A1092" i="13"/>
  <c r="A1091" i="13"/>
  <c r="A1090" i="13"/>
  <c r="A1089" i="13"/>
  <c r="A1088" i="13"/>
  <c r="A1087" i="13"/>
  <c r="A1086" i="13"/>
  <c r="A1085" i="13"/>
  <c r="A1084" i="13"/>
  <c r="A1083" i="13"/>
  <c r="A1082" i="13"/>
  <c r="A1081" i="13"/>
  <c r="A1080" i="13"/>
  <c r="A1079" i="13"/>
  <c r="A1078" i="13"/>
  <c r="A1077" i="13"/>
  <c r="A1076" i="13"/>
  <c r="A1075" i="13"/>
  <c r="A1074" i="13"/>
  <c r="A1073" i="13"/>
  <c r="A1072" i="13"/>
  <c r="A1071" i="13"/>
  <c r="A1070" i="13"/>
  <c r="A1069" i="13"/>
  <c r="A1068" i="13"/>
  <c r="A1067" i="13"/>
  <c r="A1066" i="13"/>
  <c r="A1065" i="13"/>
  <c r="A1064" i="13"/>
  <c r="A1063" i="13"/>
  <c r="A1062" i="13"/>
  <c r="A1061" i="13"/>
  <c r="A1060" i="13"/>
  <c r="A1059" i="13"/>
  <c r="A1058" i="13"/>
  <c r="A1057" i="13"/>
  <c r="A1056" i="13"/>
  <c r="A1055" i="13"/>
  <c r="A1054" i="13"/>
  <c r="A1053" i="13"/>
  <c r="A1052" i="13"/>
  <c r="A1051" i="13"/>
  <c r="A1050" i="13"/>
  <c r="A1049" i="13"/>
  <c r="A1048" i="13"/>
  <c r="A1047" i="13"/>
  <c r="A1046" i="13"/>
  <c r="A1045" i="13"/>
  <c r="A1044" i="13"/>
  <c r="A1043" i="13"/>
  <c r="A1042" i="13"/>
  <c r="A1041" i="13"/>
  <c r="A1040" i="13"/>
  <c r="A1039" i="13"/>
  <c r="A1038" i="13"/>
  <c r="A1037" i="13"/>
  <c r="A1036" i="13"/>
  <c r="A1035" i="13"/>
  <c r="A1034" i="13"/>
  <c r="A1033" i="13"/>
  <c r="A1032" i="13"/>
  <c r="A1031" i="13"/>
  <c r="A1030" i="13"/>
  <c r="A1029" i="13"/>
  <c r="A1028" i="13"/>
  <c r="A1027" i="13"/>
  <c r="A1026" i="13"/>
  <c r="A1025" i="13"/>
  <c r="A1024" i="13"/>
  <c r="A1023" i="13"/>
  <c r="A1022" i="13"/>
  <c r="A1021" i="13"/>
  <c r="A1020" i="13"/>
  <c r="A1019" i="13"/>
  <c r="A1018" i="13"/>
  <c r="A1017" i="13"/>
  <c r="A1016" i="13"/>
  <c r="A1015" i="13"/>
  <c r="A1014" i="13"/>
  <c r="A1013" i="13"/>
  <c r="A1012" i="13"/>
  <c r="A1011" i="13"/>
  <c r="A1010" i="13"/>
  <c r="A1009" i="13"/>
  <c r="A1008" i="13"/>
  <c r="A1007" i="13"/>
  <c r="A1006" i="13"/>
  <c r="A1005" i="13"/>
  <c r="A1004" i="13"/>
  <c r="A1003" i="13"/>
  <c r="A1002" i="13"/>
  <c r="A1001" i="13"/>
  <c r="A1000" i="13"/>
  <c r="A999" i="13"/>
  <c r="A998" i="13"/>
  <c r="A997" i="13"/>
  <c r="A996" i="13"/>
  <c r="A995" i="13"/>
  <c r="A994" i="13"/>
  <c r="A993" i="13"/>
  <c r="A992" i="13"/>
  <c r="A991" i="13"/>
  <c r="A990" i="13"/>
  <c r="A989" i="13"/>
  <c r="A988" i="13"/>
  <c r="A987" i="13"/>
  <c r="A986" i="13"/>
  <c r="A985" i="13"/>
  <c r="A984" i="13"/>
  <c r="A983" i="13"/>
  <c r="A982" i="13"/>
  <c r="A981" i="13"/>
  <c r="A980" i="13"/>
  <c r="A979" i="13"/>
  <c r="A978" i="13"/>
  <c r="A977" i="13"/>
  <c r="A976" i="13"/>
  <c r="A975" i="13"/>
  <c r="A974" i="13"/>
  <c r="A973" i="13"/>
  <c r="A972" i="13"/>
  <c r="A971" i="13"/>
  <c r="A970" i="13"/>
  <c r="A969" i="13"/>
  <c r="A968" i="13"/>
  <c r="A967" i="13"/>
  <c r="A966" i="13"/>
  <c r="A965" i="13"/>
  <c r="A964" i="13"/>
  <c r="A963" i="13"/>
  <c r="A962" i="13"/>
  <c r="A961" i="13"/>
  <c r="A960" i="13"/>
  <c r="A959" i="13"/>
  <c r="A958" i="13"/>
  <c r="A957" i="13"/>
  <c r="A956" i="13"/>
  <c r="A955" i="13"/>
  <c r="A954" i="13"/>
  <c r="A953" i="13"/>
  <c r="A952" i="13"/>
  <c r="A951" i="13"/>
  <c r="A950" i="13"/>
  <c r="A949" i="13"/>
  <c r="A948" i="13"/>
  <c r="A947" i="13"/>
  <c r="A946" i="13"/>
  <c r="A945" i="13"/>
  <c r="A944" i="13"/>
  <c r="A943" i="13"/>
  <c r="A942" i="13"/>
  <c r="A941" i="13"/>
  <c r="A940" i="13"/>
  <c r="A939" i="13"/>
  <c r="A938" i="13"/>
  <c r="A937" i="13"/>
  <c r="A936" i="13"/>
  <c r="A935" i="13"/>
  <c r="A934" i="13"/>
  <c r="A933" i="13"/>
  <c r="A932" i="13"/>
  <c r="A931" i="13"/>
  <c r="A930" i="13"/>
  <c r="A929" i="13"/>
  <c r="A928" i="13"/>
  <c r="A927" i="13"/>
  <c r="A926" i="13"/>
  <c r="A925" i="13"/>
  <c r="A924" i="13"/>
  <c r="A923" i="13"/>
  <c r="A922" i="13"/>
  <c r="A921" i="13"/>
  <c r="A920" i="13"/>
  <c r="A919" i="13"/>
  <c r="A918" i="13"/>
  <c r="A917" i="13"/>
  <c r="A916" i="13"/>
  <c r="A915" i="13"/>
  <c r="A914" i="13"/>
  <c r="A913" i="13"/>
  <c r="A912" i="13"/>
  <c r="A911" i="13"/>
  <c r="A910" i="13"/>
  <c r="A909" i="13"/>
  <c r="A908" i="13"/>
  <c r="A907" i="13"/>
  <c r="A906" i="13"/>
  <c r="A905" i="13"/>
  <c r="A904" i="13"/>
  <c r="A903" i="13"/>
  <c r="A902" i="13"/>
  <c r="A901" i="13"/>
  <c r="A900" i="13"/>
  <c r="A899" i="13"/>
  <c r="A898" i="13"/>
  <c r="A897" i="13"/>
  <c r="A896" i="13"/>
  <c r="A895" i="13"/>
  <c r="A894" i="13"/>
  <c r="A893" i="13"/>
  <c r="A892" i="13"/>
  <c r="A891" i="13"/>
  <c r="A890" i="13"/>
  <c r="A889" i="13"/>
  <c r="A888" i="13"/>
  <c r="A887" i="13"/>
  <c r="A886" i="13"/>
  <c r="A885" i="13"/>
  <c r="A884" i="13"/>
  <c r="A883" i="13"/>
  <c r="A882" i="13"/>
  <c r="A881" i="13"/>
  <c r="A880" i="13"/>
  <c r="A879" i="13"/>
  <c r="A878" i="13"/>
  <c r="A877" i="13"/>
  <c r="A876" i="13"/>
  <c r="A875" i="13"/>
  <c r="A874" i="13"/>
  <c r="A873" i="13"/>
  <c r="A872" i="13"/>
  <c r="A871" i="13"/>
  <c r="A870" i="13"/>
  <c r="A869" i="13"/>
  <c r="A868" i="13"/>
  <c r="A867" i="13"/>
  <c r="A866" i="13"/>
  <c r="A865" i="13"/>
  <c r="A864" i="13"/>
  <c r="A863" i="13"/>
  <c r="A862" i="13"/>
  <c r="A861" i="13"/>
  <c r="A860" i="13"/>
  <c r="A859" i="13"/>
  <c r="A858" i="13"/>
  <c r="A857" i="13"/>
  <c r="A856" i="13"/>
  <c r="A855" i="13"/>
  <c r="A854" i="13"/>
  <c r="A853" i="13"/>
  <c r="A852" i="13"/>
  <c r="A851" i="13"/>
  <c r="A850" i="13"/>
  <c r="A849" i="13"/>
  <c r="A848" i="13"/>
  <c r="A847" i="13"/>
  <c r="A846" i="13"/>
  <c r="A845" i="13"/>
  <c r="A844" i="13"/>
  <c r="A843" i="13"/>
  <c r="A842" i="13"/>
  <c r="A841" i="13"/>
  <c r="A840" i="13"/>
  <c r="A839" i="13"/>
  <c r="A838" i="13"/>
  <c r="A837" i="13"/>
  <c r="A836" i="13"/>
  <c r="A835" i="13"/>
  <c r="A834" i="13"/>
  <c r="A833" i="13"/>
  <c r="A832" i="13"/>
  <c r="A831" i="13"/>
  <c r="A830" i="13"/>
  <c r="A829" i="13"/>
  <c r="A828" i="13"/>
  <c r="A827" i="13"/>
  <c r="A826" i="13"/>
  <c r="A825" i="13"/>
  <c r="A824" i="13"/>
  <c r="A823" i="13"/>
  <c r="A822" i="13"/>
  <c r="A821" i="13"/>
  <c r="A820" i="13"/>
  <c r="A819" i="13"/>
  <c r="A818" i="13"/>
  <c r="A817" i="13"/>
  <c r="A816" i="13"/>
  <c r="A815" i="13"/>
  <c r="A814" i="13"/>
  <c r="A813" i="13"/>
  <c r="A812" i="13"/>
  <c r="A811" i="13"/>
  <c r="A810" i="13"/>
  <c r="A809" i="13"/>
  <c r="A808" i="13"/>
  <c r="A807" i="13"/>
  <c r="A806" i="13"/>
  <c r="A805" i="13"/>
  <c r="A804" i="13"/>
  <c r="A803" i="13"/>
  <c r="A802" i="13"/>
  <c r="A801" i="13"/>
  <c r="A800" i="13"/>
  <c r="A799" i="13"/>
  <c r="A798" i="13"/>
  <c r="A797" i="13"/>
  <c r="A796" i="13"/>
  <c r="A795" i="13"/>
  <c r="A794" i="13"/>
  <c r="A793" i="13"/>
  <c r="A792" i="13"/>
  <c r="A791" i="13"/>
  <c r="A790" i="13"/>
  <c r="A789" i="13"/>
  <c r="A788" i="13"/>
  <c r="A787" i="13"/>
  <c r="A786" i="13"/>
  <c r="A785" i="13"/>
  <c r="A784" i="13"/>
  <c r="A783" i="13"/>
  <c r="A782" i="13"/>
  <c r="A781" i="13"/>
  <c r="A780" i="13"/>
  <c r="A779" i="13"/>
  <c r="A778" i="13"/>
  <c r="A777" i="13"/>
  <c r="A776" i="13"/>
  <c r="A775" i="13"/>
  <c r="A774" i="13"/>
  <c r="A773" i="13"/>
  <c r="A772" i="13"/>
  <c r="A771" i="13"/>
  <c r="A770" i="13"/>
  <c r="A769" i="13"/>
  <c r="A768" i="13"/>
  <c r="A767" i="13"/>
  <c r="A766" i="13"/>
  <c r="A765" i="13"/>
  <c r="A764" i="13"/>
  <c r="A763" i="13"/>
  <c r="A762" i="13"/>
  <c r="A761" i="13"/>
  <c r="A760" i="13"/>
  <c r="A759" i="13"/>
  <c r="A758" i="13"/>
  <c r="A757" i="13"/>
  <c r="A756" i="13"/>
  <c r="A755" i="13"/>
  <c r="A754" i="13"/>
  <c r="A753" i="13"/>
  <c r="A752" i="13"/>
  <c r="A751" i="13"/>
  <c r="A750" i="13"/>
  <c r="A749" i="13"/>
  <c r="A748" i="13"/>
  <c r="A747" i="13"/>
  <c r="A746" i="13"/>
  <c r="A745" i="13"/>
  <c r="A744" i="13"/>
  <c r="A743" i="13"/>
  <c r="A742" i="13"/>
  <c r="A741" i="13"/>
  <c r="A740" i="13"/>
  <c r="A739" i="13"/>
  <c r="A738" i="13"/>
  <c r="A737" i="13"/>
  <c r="A736" i="13"/>
  <c r="A735" i="13"/>
  <c r="A734" i="13"/>
  <c r="A733" i="13"/>
  <c r="A732" i="13"/>
  <c r="A731" i="13"/>
  <c r="A730" i="13"/>
  <c r="A729" i="13"/>
  <c r="A728" i="13"/>
  <c r="A727" i="13"/>
  <c r="A726" i="13"/>
  <c r="A725" i="13"/>
  <c r="A724" i="13"/>
  <c r="A723" i="13"/>
  <c r="A722" i="13"/>
  <c r="A721" i="13"/>
  <c r="A720" i="13"/>
  <c r="A719" i="13"/>
  <c r="A718" i="13"/>
  <c r="A717" i="13"/>
  <c r="A716" i="13"/>
  <c r="A715" i="13"/>
  <c r="A714" i="13"/>
  <c r="A713" i="13"/>
  <c r="A712" i="13"/>
  <c r="A711" i="13"/>
  <c r="A710" i="13"/>
  <c r="A709" i="13"/>
  <c r="A708" i="13"/>
  <c r="A707" i="13"/>
  <c r="A706" i="13"/>
  <c r="A705" i="13"/>
  <c r="A704" i="13"/>
  <c r="A703" i="13"/>
  <c r="A702" i="13"/>
  <c r="A701" i="13"/>
  <c r="A700" i="13"/>
  <c r="A699" i="13"/>
  <c r="A698" i="13"/>
  <c r="A697" i="13"/>
  <c r="A696" i="13"/>
  <c r="A695" i="13"/>
  <c r="A694" i="13"/>
  <c r="A693" i="13"/>
  <c r="A692" i="13"/>
  <c r="A691" i="13"/>
  <c r="A690" i="13"/>
  <c r="A689" i="13"/>
  <c r="A688" i="13"/>
  <c r="A687" i="13"/>
  <c r="A686" i="13"/>
  <c r="A685" i="13"/>
  <c r="A684" i="13"/>
  <c r="A683" i="13"/>
  <c r="A682" i="13"/>
  <c r="A681" i="13"/>
  <c r="A680" i="13"/>
  <c r="A679" i="13"/>
  <c r="A678" i="13"/>
  <c r="A677" i="13"/>
  <c r="A676" i="13"/>
  <c r="A675" i="13"/>
  <c r="A674" i="13"/>
  <c r="A673" i="13"/>
  <c r="A672" i="13"/>
  <c r="A671" i="13"/>
  <c r="A670" i="13"/>
  <c r="A669" i="13"/>
  <c r="A668" i="13"/>
  <c r="A667" i="13"/>
  <c r="A666" i="13"/>
  <c r="A665" i="13"/>
  <c r="A664" i="13"/>
  <c r="A663" i="13"/>
  <c r="A662" i="13"/>
  <c r="A661" i="13"/>
  <c r="A660" i="13"/>
  <c r="A659" i="13"/>
  <c r="A658" i="13"/>
  <c r="A657" i="13"/>
  <c r="A656" i="13"/>
  <c r="A655" i="13"/>
  <c r="A654" i="13"/>
  <c r="A653" i="13"/>
  <c r="A652" i="13"/>
  <c r="A651" i="13"/>
  <c r="A650" i="13"/>
  <c r="A649" i="13"/>
  <c r="A648" i="13"/>
  <c r="A647" i="13"/>
  <c r="A646" i="13"/>
  <c r="A645" i="13"/>
  <c r="A644" i="13"/>
  <c r="A643" i="13"/>
  <c r="A642" i="13"/>
  <c r="A641" i="13"/>
  <c r="A640" i="13"/>
  <c r="A639" i="13"/>
  <c r="A638" i="13"/>
  <c r="A637" i="13"/>
  <c r="A636" i="13"/>
  <c r="A635" i="13"/>
  <c r="A634" i="13"/>
  <c r="A633" i="13"/>
  <c r="A632" i="13"/>
  <c r="A631" i="13"/>
  <c r="A630" i="13"/>
  <c r="A629" i="13"/>
  <c r="A628" i="13"/>
  <c r="A627" i="13"/>
  <c r="A626" i="13"/>
  <c r="A625" i="13"/>
  <c r="A624" i="13"/>
  <c r="A623" i="13"/>
  <c r="A622" i="13"/>
  <c r="A621" i="13"/>
  <c r="A620" i="13"/>
  <c r="A619" i="13"/>
  <c r="A618" i="13"/>
  <c r="A617" i="13"/>
  <c r="A616" i="13"/>
  <c r="A615" i="13"/>
  <c r="A614" i="13"/>
  <c r="A613" i="13"/>
  <c r="A612" i="13"/>
  <c r="A611" i="13"/>
  <c r="A610" i="13"/>
  <c r="A609" i="13"/>
  <c r="A608" i="13"/>
  <c r="A607" i="13"/>
  <c r="A606" i="13"/>
  <c r="A605" i="13"/>
  <c r="A604" i="13"/>
  <c r="A603" i="13"/>
  <c r="A602" i="13"/>
  <c r="A601" i="13"/>
  <c r="A600" i="13"/>
  <c r="A599" i="13"/>
  <c r="A598" i="13"/>
  <c r="A597" i="13"/>
  <c r="A596" i="13"/>
  <c r="A595" i="13"/>
  <c r="A594" i="13"/>
  <c r="A593" i="13"/>
  <c r="A592" i="13"/>
  <c r="A591" i="13"/>
  <c r="A590" i="13"/>
  <c r="A589" i="13"/>
  <c r="A588" i="13"/>
  <c r="A587" i="13"/>
  <c r="A586" i="13"/>
  <c r="A585" i="13"/>
  <c r="A584" i="13"/>
  <c r="A583" i="13"/>
  <c r="A582" i="13"/>
  <c r="A581" i="13"/>
  <c r="A580" i="13"/>
  <c r="A579" i="13"/>
  <c r="A578" i="13"/>
  <c r="A577" i="13"/>
  <c r="A576" i="13"/>
  <c r="A575" i="13"/>
  <c r="A574" i="13"/>
  <c r="A573" i="13"/>
  <c r="A572" i="13"/>
  <c r="A571" i="13"/>
  <c r="A570" i="13"/>
  <c r="A569" i="13"/>
  <c r="A568" i="13"/>
  <c r="A567" i="13"/>
  <c r="A566" i="13"/>
  <c r="A565" i="13"/>
  <c r="A564" i="13"/>
  <c r="A563" i="13"/>
  <c r="A562" i="13"/>
  <c r="A561" i="13"/>
  <c r="A560" i="13"/>
  <c r="A559" i="13"/>
  <c r="A558" i="13"/>
  <c r="A557" i="13"/>
  <c r="A556" i="13"/>
  <c r="A555" i="13"/>
  <c r="A554" i="13"/>
  <c r="A553" i="13"/>
  <c r="A552" i="13"/>
  <c r="A551" i="13"/>
  <c r="A550" i="13"/>
  <c r="A549" i="13"/>
  <c r="A548" i="13"/>
  <c r="A547" i="13"/>
  <c r="A546" i="13"/>
  <c r="A545" i="13"/>
  <c r="A544" i="13"/>
  <c r="A543" i="13"/>
  <c r="A542" i="13"/>
  <c r="A541" i="13"/>
  <c r="A540" i="13"/>
  <c r="A539" i="13"/>
  <c r="A538" i="13"/>
  <c r="A537" i="13"/>
  <c r="A536" i="13"/>
  <c r="A535" i="13"/>
  <c r="A534" i="13"/>
  <c r="A533" i="13"/>
  <c r="A532" i="13"/>
  <c r="A531" i="13"/>
  <c r="A530" i="13"/>
  <c r="A529" i="13"/>
  <c r="A528" i="13"/>
  <c r="A527" i="13"/>
  <c r="A526" i="13"/>
  <c r="A525" i="13"/>
  <c r="A524" i="13"/>
  <c r="A523" i="13"/>
  <c r="A522" i="13"/>
  <c r="A521" i="13"/>
  <c r="A520" i="13"/>
  <c r="A519" i="13"/>
  <c r="A518" i="13"/>
  <c r="A517" i="13"/>
  <c r="A516" i="13"/>
  <c r="A515" i="13"/>
  <c r="A514" i="13"/>
  <c r="A513" i="13"/>
  <c r="A512" i="13"/>
  <c r="A511" i="13"/>
  <c r="A510" i="13"/>
  <c r="A509" i="13"/>
  <c r="A508" i="13"/>
  <c r="A507" i="13"/>
  <c r="A506" i="13"/>
  <c r="A505" i="13"/>
  <c r="A504" i="13"/>
  <c r="A503" i="13"/>
  <c r="A502" i="13"/>
  <c r="A501" i="13"/>
  <c r="A500" i="13"/>
  <c r="A499" i="13"/>
  <c r="A498" i="13"/>
  <c r="A497" i="13"/>
  <c r="A496" i="13"/>
  <c r="A495" i="13"/>
  <c r="A494" i="13"/>
  <c r="A493" i="13"/>
  <c r="A492" i="13"/>
  <c r="A491" i="13"/>
  <c r="A490" i="13"/>
  <c r="A489" i="13"/>
  <c r="A488" i="13"/>
  <c r="A487" i="13"/>
  <c r="A486" i="13"/>
  <c r="A485" i="13"/>
  <c r="A484" i="13"/>
  <c r="A483" i="13"/>
  <c r="A482" i="13"/>
  <c r="A481" i="13"/>
  <c r="A480" i="13"/>
  <c r="A479" i="13"/>
  <c r="A478" i="13"/>
  <c r="A477" i="13"/>
  <c r="A476" i="13"/>
  <c r="A475" i="13"/>
  <c r="A474" i="13"/>
  <c r="A473" i="13"/>
  <c r="A472" i="13"/>
  <c r="A471" i="13"/>
  <c r="A470" i="13"/>
  <c r="A469" i="13"/>
  <c r="A468" i="13"/>
  <c r="A467" i="13"/>
  <c r="A466" i="13"/>
  <c r="A465" i="13"/>
  <c r="A464" i="13"/>
  <c r="A463" i="13"/>
  <c r="A462" i="13"/>
  <c r="A461" i="13"/>
  <c r="A460" i="13"/>
  <c r="A459" i="13"/>
  <c r="A458" i="13"/>
  <c r="A457" i="13"/>
  <c r="A456" i="13"/>
  <c r="A455" i="13"/>
  <c r="A454" i="13"/>
  <c r="A453" i="13"/>
  <c r="A452" i="13"/>
  <c r="A451" i="13"/>
  <c r="A450" i="13"/>
  <c r="A449" i="13"/>
  <c r="A448" i="13"/>
  <c r="A447" i="13"/>
  <c r="A446" i="13"/>
  <c r="A445" i="13"/>
  <c r="A444" i="13"/>
  <c r="A443" i="13"/>
  <c r="A442" i="13"/>
  <c r="A441" i="13"/>
  <c r="A440" i="13"/>
  <c r="A439" i="13"/>
  <c r="A438" i="13"/>
  <c r="A437" i="13"/>
  <c r="A436" i="13"/>
  <c r="A435" i="13"/>
  <c r="A434" i="13"/>
  <c r="A433" i="13"/>
  <c r="A432" i="13"/>
  <c r="A431" i="13"/>
  <c r="A430" i="13"/>
  <c r="A429" i="13"/>
  <c r="A428" i="13"/>
  <c r="A427" i="13"/>
  <c r="A426" i="13"/>
  <c r="A425" i="13"/>
  <c r="A424" i="13"/>
  <c r="A423" i="13"/>
  <c r="A422" i="13"/>
  <c r="A421" i="13"/>
  <c r="A420" i="13"/>
  <c r="A419" i="13"/>
  <c r="A418" i="13"/>
  <c r="A417" i="13"/>
  <c r="A416" i="13"/>
  <c r="A415" i="13"/>
  <c r="A414" i="13"/>
  <c r="A413" i="13"/>
  <c r="A412" i="13"/>
  <c r="A411" i="13"/>
  <c r="A410" i="13"/>
  <c r="A409" i="13"/>
  <c r="A408" i="13"/>
  <c r="A407" i="13"/>
  <c r="A406" i="13"/>
  <c r="A405" i="13"/>
  <c r="A404" i="13"/>
  <c r="A403" i="13"/>
  <c r="A402" i="13"/>
  <c r="A401" i="13"/>
  <c r="A400" i="13"/>
  <c r="A399" i="13"/>
  <c r="A398" i="13"/>
  <c r="A397" i="13"/>
  <c r="A396" i="13"/>
  <c r="A395" i="13"/>
  <c r="A394" i="13"/>
  <c r="A393" i="13"/>
  <c r="A392" i="13"/>
  <c r="A391" i="13"/>
  <c r="A390" i="13"/>
  <c r="A389" i="13"/>
  <c r="A388" i="13"/>
  <c r="A387" i="13"/>
  <c r="A386" i="13"/>
  <c r="A385" i="13"/>
  <c r="A384" i="13"/>
  <c r="A383" i="13"/>
  <c r="A382" i="13"/>
  <c r="A381" i="13"/>
  <c r="A380" i="13"/>
  <c r="A379" i="13"/>
  <c r="A378" i="13"/>
  <c r="A377" i="13"/>
  <c r="A376" i="13"/>
  <c r="A375" i="13"/>
  <c r="A374" i="13"/>
  <c r="A373" i="13"/>
  <c r="A372" i="13"/>
  <c r="A371" i="13"/>
  <c r="A370" i="13"/>
  <c r="A369" i="13"/>
  <c r="A368" i="13"/>
  <c r="A367" i="13"/>
  <c r="A366" i="13"/>
  <c r="A365" i="13"/>
  <c r="A364" i="13"/>
  <c r="A363" i="13"/>
  <c r="A362" i="13"/>
  <c r="A361" i="13"/>
  <c r="A360" i="13"/>
  <c r="A359" i="13"/>
  <c r="A358" i="13"/>
  <c r="A357" i="13"/>
  <c r="A356" i="13"/>
  <c r="A355" i="13"/>
  <c r="A354" i="13"/>
  <c r="A353" i="13"/>
  <c r="A352" i="13"/>
  <c r="A351" i="13"/>
  <c r="A350" i="13"/>
  <c r="A349" i="13"/>
  <c r="A348" i="13"/>
  <c r="A347" i="13"/>
  <c r="A346" i="13"/>
  <c r="A345" i="13"/>
  <c r="A344" i="13"/>
  <c r="A343" i="13"/>
  <c r="A342" i="13"/>
  <c r="A341" i="13"/>
  <c r="A340" i="13"/>
  <c r="A339" i="13"/>
  <c r="A338" i="13"/>
  <c r="A337" i="13"/>
  <c r="A336" i="13"/>
  <c r="A335" i="13"/>
  <c r="A334" i="13"/>
  <c r="A333" i="13"/>
  <c r="A332" i="13"/>
  <c r="A331" i="13"/>
  <c r="A330" i="13"/>
  <c r="A329" i="13"/>
  <c r="A328" i="13"/>
  <c r="A327" i="13"/>
  <c r="A326" i="13"/>
  <c r="A325" i="13"/>
  <c r="A324" i="13"/>
  <c r="A323" i="13"/>
  <c r="A322" i="13"/>
  <c r="A321" i="13"/>
  <c r="A320" i="13"/>
  <c r="A319" i="13"/>
  <c r="A318" i="13"/>
  <c r="A317" i="13"/>
  <c r="A316" i="13"/>
  <c r="A315" i="13"/>
  <c r="A314" i="13"/>
  <c r="A313" i="13"/>
  <c r="A312" i="13"/>
  <c r="A311" i="13"/>
  <c r="A310" i="13"/>
  <c r="A309" i="13"/>
  <c r="A308" i="13"/>
  <c r="A307" i="13"/>
  <c r="A306" i="13"/>
  <c r="A305" i="13"/>
  <c r="A304" i="13"/>
  <c r="A303" i="13"/>
  <c r="A302" i="13"/>
  <c r="A301" i="13"/>
  <c r="A300" i="13"/>
  <c r="A299" i="13"/>
  <c r="A298" i="13"/>
  <c r="A297" i="13"/>
  <c r="A296" i="13"/>
  <c r="A295" i="13"/>
  <c r="A294" i="13"/>
  <c r="A293" i="13"/>
  <c r="A292" i="13"/>
  <c r="A291" i="13"/>
  <c r="A290" i="13"/>
  <c r="A289" i="13"/>
  <c r="A288" i="13"/>
  <c r="A287" i="13"/>
  <c r="A286" i="13"/>
  <c r="A285" i="13"/>
  <c r="A284" i="13"/>
  <c r="A283" i="13"/>
  <c r="A282" i="13"/>
  <c r="A281" i="13"/>
  <c r="A280" i="13"/>
  <c r="A279" i="13"/>
  <c r="A278" i="13"/>
  <c r="A277" i="13"/>
  <c r="A276" i="13"/>
  <c r="A275" i="13"/>
  <c r="A274" i="13"/>
  <c r="A273" i="13"/>
  <c r="A272" i="13"/>
  <c r="A271" i="13"/>
  <c r="A270" i="13"/>
  <c r="A269" i="13"/>
  <c r="A268" i="13"/>
  <c r="A267" i="13"/>
  <c r="A266" i="13"/>
  <c r="A265" i="13"/>
  <c r="A264" i="13"/>
  <c r="A263" i="13"/>
  <c r="A262" i="13"/>
  <c r="A261" i="13"/>
  <c r="A260" i="13"/>
  <c r="A259" i="13"/>
  <c r="A258" i="13"/>
  <c r="A257" i="13"/>
  <c r="A256" i="13"/>
  <c r="A255" i="13"/>
  <c r="A254" i="13"/>
  <c r="A253" i="13"/>
  <c r="A252" i="13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19" i="1"/>
  <c r="B2318" i="1"/>
  <c r="B2312" i="1"/>
  <c r="B2311" i="1"/>
  <c r="B2254" i="1"/>
  <c r="B2253" i="1"/>
  <c r="B2252" i="1"/>
  <c r="B2251" i="1"/>
  <c r="B2250" i="1"/>
  <c r="B487" i="1"/>
  <c r="B486" i="1"/>
  <c r="B485" i="1"/>
  <c r="B484" i="1"/>
  <c r="B483" i="1"/>
  <c r="B482" i="1"/>
  <c r="B481" i="1"/>
  <c r="B480" i="1"/>
  <c r="B468" i="1"/>
  <c r="B176" i="1"/>
  <c r="B175" i="1"/>
  <c r="B174" i="1"/>
  <c r="B173" i="1"/>
  <c r="B172" i="1"/>
  <c r="G2367" i="1"/>
  <c r="H2367" i="1"/>
  <c r="I2367" i="1"/>
  <c r="J2367" i="1"/>
  <c r="K2367" i="1"/>
  <c r="L2367" i="1"/>
  <c r="M2367" i="1"/>
  <c r="A2309" i="1"/>
  <c r="B2309" i="1"/>
  <c r="A2310" i="1"/>
  <c r="B2310" i="1"/>
  <c r="A2311" i="1"/>
  <c r="A2312" i="1"/>
  <c r="A2313" i="1"/>
  <c r="B2313" i="1"/>
  <c r="A2314" i="1"/>
  <c r="B2314" i="1"/>
  <c r="A2315" i="1"/>
  <c r="B2315" i="1"/>
  <c r="A2316" i="1"/>
  <c r="B2316" i="1"/>
  <c r="A2317" i="1"/>
  <c r="B2317" i="1"/>
  <c r="A2318" i="1"/>
  <c r="A2319" i="1"/>
  <c r="A2320" i="1"/>
  <c r="B2320" i="1"/>
  <c r="A2321" i="1"/>
  <c r="B2321" i="1"/>
  <c r="A2322" i="1"/>
  <c r="B2322" i="1"/>
  <c r="A2323" i="1"/>
  <c r="B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9" i="1"/>
  <c r="B470" i="1"/>
  <c r="B471" i="1"/>
  <c r="B472" i="1"/>
  <c r="B473" i="1"/>
  <c r="B474" i="1"/>
  <c r="B475" i="1"/>
  <c r="B476" i="1"/>
  <c r="B477" i="1"/>
  <c r="B478" i="1"/>
  <c r="B479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4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493" i="1"/>
  <c r="A1635" i="1"/>
  <c r="A1636" i="1"/>
  <c r="A1637" i="1"/>
  <c r="A1638" i="1"/>
  <c r="A2053" i="1"/>
  <c r="A2054" i="1"/>
  <c r="A547" i="1"/>
  <c r="A548" i="1"/>
  <c r="A549" i="1"/>
  <c r="A550" i="1"/>
  <c r="A551" i="1"/>
  <c r="A552" i="1"/>
  <c r="A1669" i="1"/>
  <c r="A1709" i="1"/>
  <c r="A1710" i="1"/>
  <c r="A1724" i="1"/>
  <c r="A1725" i="1"/>
  <c r="A1726" i="1"/>
  <c r="A1733" i="1"/>
  <c r="A1734" i="1"/>
  <c r="A1735" i="1"/>
  <c r="A1736" i="1"/>
  <c r="A962" i="1"/>
  <c r="A692" i="1"/>
  <c r="A704" i="1"/>
  <c r="A716" i="1"/>
  <c r="A773" i="1"/>
  <c r="A810" i="1"/>
  <c r="A1527" i="1"/>
  <c r="A1548" i="1"/>
  <c r="A859" i="1"/>
  <c r="A1798" i="1"/>
  <c r="A38" i="1"/>
  <c r="A74" i="1"/>
  <c r="A172" i="1"/>
  <c r="A202" i="1"/>
  <c r="A980" i="1"/>
  <c r="A985" i="1"/>
  <c r="A1122" i="1"/>
  <c r="A1195" i="1"/>
  <c r="A1388" i="1"/>
  <c r="A1435" i="1"/>
  <c r="A374" i="1"/>
  <c r="A377" i="1"/>
  <c r="A386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956" i="1"/>
  <c r="A318" i="1"/>
  <c r="A319" i="1"/>
  <c r="A320" i="1"/>
  <c r="A402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1769" i="1"/>
  <c r="A1771" i="1"/>
  <c r="A1773" i="1"/>
  <c r="A1775" i="1"/>
  <c r="A1779" i="1"/>
  <c r="A1781" i="1"/>
  <c r="A1783" i="1"/>
  <c r="A1770" i="1"/>
  <c r="A1772" i="1"/>
  <c r="A1774" i="1"/>
  <c r="A1776" i="1"/>
  <c r="A1780" i="1"/>
  <c r="A1782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91" i="1"/>
  <c r="A892" i="1"/>
  <c r="A893" i="1"/>
  <c r="A125" i="1"/>
  <c r="A327" i="1"/>
  <c r="A396" i="1"/>
  <c r="A397" i="1"/>
  <c r="A398" i="1"/>
  <c r="A399" i="1"/>
  <c r="A403" i="1"/>
  <c r="A1954" i="1"/>
  <c r="A1955" i="1"/>
  <c r="A381" i="1"/>
  <c r="A389" i="1"/>
  <c r="A387" i="1"/>
  <c r="A400" i="1"/>
  <c r="A401" i="1"/>
  <c r="A390" i="1"/>
  <c r="A391" i="1"/>
  <c r="A392" i="1"/>
  <c r="A393" i="1"/>
  <c r="A328" i="1"/>
  <c r="A329" i="1"/>
  <c r="A375" i="1"/>
  <c r="A376" i="1"/>
  <c r="A378" i="1"/>
  <c r="A365" i="1"/>
  <c r="A366" i="1"/>
  <c r="A388" i="1"/>
  <c r="A394" i="1"/>
  <c r="A395" i="1"/>
  <c r="A337" i="1"/>
  <c r="A338" i="1"/>
  <c r="A339" i="1"/>
  <c r="A404" i="1"/>
  <c r="A382" i="1"/>
  <c r="A383" i="1"/>
  <c r="A352" i="1"/>
  <c r="A353" i="1"/>
  <c r="A354" i="1"/>
  <c r="A361" i="1"/>
  <c r="A362" i="1"/>
  <c r="A330" i="1"/>
  <c r="A325" i="1"/>
  <c r="A340" i="1"/>
  <c r="A341" i="1"/>
  <c r="A342" i="1"/>
  <c r="A343" i="1"/>
  <c r="A373" i="1"/>
  <c r="A346" i="1"/>
  <c r="A347" i="1"/>
  <c r="A348" i="1"/>
  <c r="A321" i="1"/>
  <c r="A322" i="1"/>
  <c r="A323" i="1"/>
  <c r="A324" i="1"/>
  <c r="A363" i="1"/>
  <c r="A364" i="1"/>
  <c r="A2052" i="1"/>
  <c r="A367" i="1"/>
  <c r="A368" i="1"/>
  <c r="A369" i="1"/>
  <c r="A370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278" i="1"/>
  <c r="A277" i="1"/>
  <c r="A275" i="1"/>
  <c r="A274" i="1"/>
  <c r="A273" i="1"/>
  <c r="A1425" i="1"/>
  <c r="A1424" i="1"/>
  <c r="A1423" i="1"/>
  <c r="A1422" i="1"/>
  <c r="A1421" i="1"/>
  <c r="A1420" i="1"/>
  <c r="A1419" i="1"/>
  <c r="A1418" i="1"/>
  <c r="A1417" i="1"/>
  <c r="A1416" i="1"/>
  <c r="A1413" i="1"/>
  <c r="A1412" i="1"/>
  <c r="A1411" i="1"/>
  <c r="A1410" i="1"/>
  <c r="A1409" i="1"/>
  <c r="A1408" i="1"/>
  <c r="A1407" i="1"/>
  <c r="A1406" i="1"/>
  <c r="A1405" i="1"/>
  <c r="A1404" i="1"/>
  <c r="A1403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290" i="1"/>
  <c r="A291" i="1"/>
  <c r="A292" i="1"/>
  <c r="A293" i="1"/>
  <c r="A294" i="1"/>
  <c r="A295" i="1"/>
  <c r="A296" i="1"/>
  <c r="A297" i="1"/>
  <c r="A298" i="1"/>
  <c r="A1023" i="1"/>
  <c r="A1024" i="1"/>
  <c r="A1026" i="1"/>
  <c r="A1028" i="1"/>
  <c r="A1031" i="1"/>
  <c r="A1025" i="1"/>
  <c r="A1027" i="1"/>
  <c r="A1029" i="1"/>
  <c r="A1030" i="1"/>
  <c r="A1032" i="1"/>
  <c r="A1033" i="1"/>
  <c r="A1034" i="1"/>
  <c r="A1035" i="1"/>
  <c r="A1036" i="1"/>
  <c r="A1037" i="1"/>
  <c r="A1038" i="1"/>
  <c r="A1039" i="1"/>
  <c r="A1040" i="1"/>
  <c r="A1041" i="1"/>
  <c r="A333" i="1"/>
  <c r="A334" i="1"/>
  <c r="A335" i="1"/>
  <c r="A336" i="1"/>
  <c r="A359" i="1"/>
  <c r="A360" i="1"/>
  <c r="A2047" i="1"/>
  <c r="A2048" i="1"/>
  <c r="A2049" i="1"/>
  <c r="A2050" i="1"/>
  <c r="A2051" i="1"/>
  <c r="A349" i="1"/>
  <c r="A350" i="1"/>
  <c r="A351" i="1"/>
  <c r="A379" i="1"/>
  <c r="A380" i="1"/>
  <c r="A355" i="1"/>
  <c r="A356" i="1"/>
  <c r="A405" i="1"/>
  <c r="A371" i="1"/>
  <c r="A372" i="1"/>
  <c r="A357" i="1"/>
  <c r="A358" i="1"/>
  <c r="A344" i="1"/>
  <c r="A345" i="1"/>
  <c r="A331" i="1"/>
  <c r="A332" i="1"/>
  <c r="A326" i="1"/>
  <c r="A447" i="1"/>
  <c r="A448" i="1"/>
  <c r="A449" i="1"/>
  <c r="A450" i="1"/>
  <c r="A451" i="1"/>
  <c r="A452" i="1"/>
  <c r="A453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1745" i="1"/>
  <c r="A1746" i="1"/>
  <c r="A1747" i="1"/>
  <c r="A1748" i="1"/>
  <c r="A916" i="1"/>
  <c r="A917" i="1"/>
  <c r="A918" i="1"/>
  <c r="A446" i="1"/>
  <c r="A437" i="1"/>
  <c r="A150" i="1"/>
  <c r="A495" i="1"/>
  <c r="A496" i="1"/>
  <c r="A2073" i="1"/>
  <c r="A2075" i="1"/>
  <c r="A1950" i="1"/>
  <c r="A866" i="1"/>
  <c r="A858" i="1"/>
  <c r="A862" i="1"/>
  <c r="A883" i="1"/>
  <c r="A885" i="1"/>
  <c r="A1571" i="1"/>
  <c r="A235" i="1"/>
  <c r="A242" i="1"/>
  <c r="A243" i="1"/>
  <c r="A1509" i="1"/>
  <c r="A8" i="1"/>
  <c r="A9" i="1"/>
  <c r="A7" i="1"/>
  <c r="A1970" i="1"/>
  <c r="A1901" i="1"/>
  <c r="A1902" i="1"/>
  <c r="A1903" i="1"/>
  <c r="A1959" i="1"/>
  <c r="A908" i="1"/>
  <c r="A913" i="1"/>
  <c r="A684" i="1"/>
  <c r="A688" i="1"/>
  <c r="A1557" i="1"/>
  <c r="A1974" i="1"/>
  <c r="A1661" i="1"/>
  <c r="A988" i="1"/>
  <c r="A990" i="1"/>
  <c r="A992" i="1"/>
  <c r="A994" i="1"/>
  <c r="A797" i="1"/>
  <c r="A979" i="1"/>
  <c r="A943" i="1"/>
  <c r="A944" i="1"/>
  <c r="A529" i="1"/>
  <c r="A935" i="1"/>
  <c r="A973" i="1"/>
  <c r="A1256" i="1"/>
  <c r="A1251" i="1"/>
  <c r="A1754" i="1"/>
  <c r="A1777" i="1"/>
  <c r="A1680" i="1"/>
  <c r="A168" i="1"/>
  <c r="A215" i="1"/>
  <c r="A523" i="1"/>
  <c r="A1873" i="1"/>
  <c r="A1870" i="1"/>
  <c r="A1865" i="1"/>
  <c r="A1871" i="1"/>
  <c r="A1864" i="1"/>
  <c r="A634" i="1"/>
  <c r="A637" i="1"/>
  <c r="A1498" i="1"/>
  <c r="A2062" i="1"/>
  <c r="A2061" i="1"/>
  <c r="A2067" i="1"/>
  <c r="A2066" i="1"/>
  <c r="A1810" i="1"/>
  <c r="A668" i="1"/>
  <c r="A1217" i="1"/>
  <c r="A1934" i="1"/>
  <c r="A1935" i="1"/>
  <c r="A1936" i="1"/>
  <c r="A1937" i="1"/>
  <c r="A1514" i="1"/>
  <c r="A1912" i="1"/>
  <c r="A1913" i="1"/>
  <c r="A1914" i="1"/>
  <c r="A1915" i="1"/>
  <c r="A1916" i="1"/>
  <c r="A1917" i="1"/>
  <c r="A1918" i="1"/>
  <c r="A1919" i="1"/>
  <c r="A1920" i="1"/>
  <c r="A1899" i="1"/>
  <c r="A1900" i="1"/>
  <c r="A1389" i="1"/>
  <c r="A1989" i="1"/>
  <c r="A818" i="1"/>
  <c r="A546" i="1"/>
  <c r="A1697" i="1"/>
  <c r="A1062" i="1"/>
  <c r="A1058" i="1"/>
  <c r="A1284" i="1"/>
  <c r="A68" i="1"/>
  <c r="A69" i="1"/>
  <c r="A70" i="1"/>
  <c r="A71" i="1"/>
  <c r="A72" i="1"/>
  <c r="A73" i="1"/>
  <c r="A75" i="1"/>
  <c r="A76" i="1"/>
  <c r="A77" i="1"/>
  <c r="A78" i="1"/>
  <c r="A79" i="1"/>
  <c r="A1138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8" i="1"/>
  <c r="A953" i="1"/>
  <c r="A954" i="1"/>
  <c r="A955" i="1"/>
  <c r="A956" i="1"/>
  <c r="A957" i="1"/>
  <c r="A958" i="1"/>
  <c r="A959" i="1"/>
  <c r="A960" i="1"/>
  <c r="A961" i="1"/>
  <c r="A805" i="1"/>
  <c r="A806" i="1"/>
  <c r="A807" i="1"/>
  <c r="A1050" i="1"/>
  <c r="A1051" i="1"/>
  <c r="A1052" i="1"/>
  <c r="A1053" i="1"/>
  <c r="A1054" i="1"/>
  <c r="A1055" i="1"/>
  <c r="A1056" i="1"/>
  <c r="A1057" i="1"/>
  <c r="A1059" i="1"/>
  <c r="A1060" i="1"/>
  <c r="A1061" i="1"/>
  <c r="A1063" i="1"/>
  <c r="A1064" i="1"/>
  <c r="A1065" i="1"/>
  <c r="A1049" i="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3" i="11"/>
  <c r="A844" i="11"/>
  <c r="A845" i="11"/>
  <c r="A846" i="11"/>
  <c r="A847" i="11"/>
  <c r="A848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866" i="11"/>
  <c r="A867" i="11"/>
  <c r="A868" i="11"/>
  <c r="A869" i="11"/>
  <c r="A870" i="11"/>
  <c r="A871" i="11"/>
  <c r="A872" i="11"/>
  <c r="A873" i="11"/>
  <c r="A874" i="11"/>
  <c r="A875" i="11"/>
  <c r="A876" i="11"/>
  <c r="A877" i="11"/>
  <c r="A878" i="11"/>
  <c r="A879" i="11"/>
  <c r="A880" i="11"/>
  <c r="A881" i="11"/>
  <c r="A882" i="11"/>
  <c r="A883" i="11"/>
  <c r="A884" i="11"/>
  <c r="A885" i="11"/>
  <c r="A886" i="11"/>
  <c r="A887" i="11"/>
  <c r="A888" i="11"/>
  <c r="A889" i="11"/>
  <c r="A890" i="11"/>
  <c r="A891" i="11"/>
  <c r="A892" i="11"/>
  <c r="A893" i="11"/>
  <c r="A894" i="11"/>
  <c r="A895" i="11"/>
  <c r="A896" i="11"/>
  <c r="A897" i="11"/>
  <c r="A898" i="11"/>
  <c r="A899" i="11"/>
  <c r="A900" i="11"/>
  <c r="A901" i="11"/>
  <c r="A902" i="11"/>
  <c r="A903" i="11"/>
  <c r="A904" i="11"/>
  <c r="A905" i="11"/>
  <c r="A906" i="11"/>
  <c r="A907" i="11"/>
  <c r="A908" i="11"/>
  <c r="A909" i="11"/>
  <c r="A910" i="11"/>
  <c r="A911" i="11"/>
  <c r="A912" i="11"/>
  <c r="A913" i="11"/>
  <c r="A914" i="11"/>
  <c r="A915" i="11"/>
  <c r="A916" i="11"/>
  <c r="A917" i="11"/>
  <c r="A918" i="11"/>
  <c r="A919" i="11"/>
  <c r="A920" i="11"/>
  <c r="A921" i="11"/>
  <c r="A922" i="11"/>
  <c r="A923" i="11"/>
  <c r="A924" i="11"/>
  <c r="A925" i="11"/>
  <c r="A926" i="11"/>
  <c r="A927" i="11"/>
  <c r="A928" i="11"/>
  <c r="A929" i="11"/>
  <c r="A930" i="11"/>
  <c r="A931" i="11"/>
  <c r="A932" i="11"/>
  <c r="A933" i="11"/>
  <c r="A934" i="11"/>
  <c r="A935" i="11"/>
  <c r="A936" i="11"/>
  <c r="A937" i="11"/>
  <c r="A938" i="11"/>
  <c r="A939" i="11"/>
  <c r="A940" i="11"/>
  <c r="A941" i="11"/>
  <c r="A942" i="11"/>
  <c r="A943" i="11"/>
  <c r="A944" i="11"/>
  <c r="A945" i="11"/>
  <c r="A946" i="11"/>
  <c r="A947" i="11"/>
  <c r="A948" i="11"/>
  <c r="A949" i="11"/>
  <c r="A950" i="11"/>
  <c r="A951" i="11"/>
  <c r="A952" i="11"/>
  <c r="A953" i="11"/>
  <c r="A954" i="11"/>
  <c r="A955" i="11"/>
  <c r="A956" i="11"/>
  <c r="A957" i="11"/>
  <c r="A958" i="11"/>
  <c r="A959" i="11"/>
  <c r="A960" i="11"/>
  <c r="A961" i="11"/>
  <c r="A962" i="11"/>
  <c r="A963" i="11"/>
  <c r="A964" i="11"/>
  <c r="A965" i="11"/>
  <c r="A966" i="11"/>
  <c r="A967" i="11"/>
  <c r="A968" i="11"/>
  <c r="A969" i="11"/>
  <c r="A970" i="11"/>
  <c r="A971" i="11"/>
  <c r="A972" i="11"/>
  <c r="A973" i="11"/>
  <c r="A974" i="11"/>
  <c r="A975" i="11"/>
  <c r="A976" i="11"/>
  <c r="A977" i="11"/>
  <c r="A978" i="11"/>
  <c r="A979" i="11"/>
  <c r="A980" i="11"/>
  <c r="A981" i="11"/>
  <c r="A982" i="11"/>
  <c r="A983" i="11"/>
  <c r="A984" i="11"/>
  <c r="A985" i="11"/>
  <c r="A986" i="11"/>
  <c r="A987" i="11"/>
  <c r="A988" i="11"/>
  <c r="A989" i="11"/>
  <c r="A990" i="11"/>
  <c r="A991" i="11"/>
  <c r="A992" i="11"/>
  <c r="A993" i="11"/>
  <c r="A994" i="11"/>
  <c r="A995" i="11"/>
  <c r="A996" i="11"/>
  <c r="A997" i="11"/>
  <c r="A998" i="11"/>
  <c r="A999" i="11"/>
  <c r="A1000" i="11"/>
  <c r="A1001" i="11"/>
  <c r="A1002" i="11"/>
  <c r="A1003" i="11"/>
  <c r="A1004" i="11"/>
  <c r="A1005" i="11"/>
  <c r="A1006" i="11"/>
  <c r="A1007" i="11"/>
  <c r="A1008" i="11"/>
  <c r="A1009" i="11"/>
  <c r="A1010" i="11"/>
  <c r="A1011" i="11"/>
  <c r="A1012" i="11"/>
  <c r="A1013" i="11"/>
  <c r="A1014" i="11"/>
  <c r="A1015" i="11"/>
  <c r="A1016" i="11"/>
  <c r="A1017" i="11"/>
  <c r="A1018" i="11"/>
  <c r="A1019" i="11"/>
  <c r="A1020" i="11"/>
  <c r="A1021" i="11"/>
  <c r="A1022" i="11"/>
  <c r="A1023" i="11"/>
  <c r="A1024" i="11"/>
  <c r="A1025" i="11"/>
  <c r="A1026" i="11"/>
  <c r="A1027" i="11"/>
  <c r="A1028" i="11"/>
  <c r="A1029" i="11"/>
  <c r="A1030" i="11"/>
  <c r="A1031" i="11"/>
  <c r="A1032" i="11"/>
  <c r="A1033" i="11"/>
  <c r="A1034" i="11"/>
  <c r="A1035" i="11"/>
  <c r="A1036" i="11"/>
  <c r="A1037" i="11"/>
  <c r="A1038" i="11"/>
  <c r="A1039" i="11"/>
  <c r="A1040" i="11"/>
  <c r="A1041" i="11"/>
  <c r="A1042" i="11"/>
  <c r="A1043" i="11"/>
  <c r="A1044" i="11"/>
  <c r="A1045" i="11"/>
  <c r="A1046" i="11"/>
  <c r="A1047" i="11"/>
  <c r="A1048" i="11"/>
  <c r="A1049" i="11"/>
  <c r="A1050" i="11"/>
  <c r="A1051" i="11"/>
  <c r="A1052" i="11"/>
  <c r="A1053" i="11"/>
  <c r="A1054" i="11"/>
  <c r="A1055" i="11"/>
  <c r="A1056" i="11"/>
  <c r="A1057" i="11"/>
  <c r="A1058" i="11"/>
  <c r="A1059" i="11"/>
  <c r="A1060" i="11"/>
  <c r="A1061" i="11"/>
  <c r="A1062" i="11"/>
  <c r="A1063" i="11"/>
  <c r="A1064" i="11"/>
  <c r="A1065" i="11"/>
  <c r="A1066" i="11"/>
  <c r="A1067" i="11"/>
  <c r="A1068" i="11"/>
  <c r="A1069" i="11"/>
  <c r="A1070" i="11"/>
  <c r="A1071" i="11"/>
  <c r="A1072" i="11"/>
  <c r="A1073" i="11"/>
  <c r="A1074" i="11"/>
  <c r="A1075" i="11"/>
  <c r="A1076" i="11"/>
  <c r="A1077" i="11"/>
  <c r="A1078" i="11"/>
  <c r="A1079" i="11"/>
  <c r="A1080" i="11"/>
  <c r="A1081" i="11"/>
  <c r="A1082" i="11"/>
  <c r="A1083" i="11"/>
  <c r="A1084" i="11"/>
  <c r="A1085" i="11"/>
  <c r="A1086" i="11"/>
  <c r="A1087" i="11"/>
  <c r="A1088" i="11"/>
  <c r="A1089" i="11"/>
  <c r="A1090" i="11"/>
  <c r="A1091" i="11"/>
  <c r="A1092" i="11"/>
  <c r="A1093" i="11"/>
  <c r="A1094" i="11"/>
  <c r="A1095" i="11"/>
  <c r="A1096" i="11"/>
  <c r="A1097" i="11"/>
  <c r="A1098" i="11"/>
  <c r="A1099" i="11"/>
  <c r="A1100" i="11"/>
  <c r="A1101" i="11"/>
  <c r="A1102" i="11"/>
  <c r="A1103" i="11"/>
  <c r="A1104" i="11"/>
  <c r="A1105" i="11"/>
  <c r="A1106" i="11"/>
  <c r="A1107" i="11"/>
  <c r="A1108" i="11"/>
  <c r="A1109" i="11"/>
  <c r="A1110" i="11"/>
  <c r="A1111" i="11"/>
  <c r="A1112" i="11"/>
  <c r="A1113" i="11"/>
  <c r="A1114" i="11"/>
  <c r="A1115" i="11"/>
  <c r="A1116" i="11"/>
  <c r="A1117" i="11"/>
  <c r="A1118" i="11"/>
  <c r="A1119" i="11"/>
  <c r="A1120" i="11"/>
  <c r="A1121" i="11"/>
  <c r="A1122" i="11"/>
  <c r="A1123" i="11"/>
  <c r="A1124" i="11"/>
  <c r="A1125" i="11"/>
  <c r="A1126" i="11"/>
  <c r="A1127" i="11"/>
  <c r="A1128" i="11"/>
  <c r="A1129" i="11"/>
  <c r="A1130" i="11"/>
  <c r="A1131" i="11"/>
  <c r="A1132" i="11"/>
  <c r="A1133" i="11"/>
  <c r="A1134" i="11"/>
  <c r="A1135" i="11"/>
  <c r="A1136" i="11"/>
  <c r="A1137" i="11"/>
  <c r="A1138" i="11"/>
  <c r="A1139" i="11"/>
  <c r="A1140" i="11"/>
  <c r="A1141" i="11"/>
  <c r="A1142" i="11"/>
  <c r="A1143" i="11"/>
  <c r="A1144" i="11"/>
  <c r="A1145" i="11"/>
  <c r="A1146" i="11"/>
  <c r="A1147" i="11"/>
  <c r="A1148" i="11"/>
  <c r="A1149" i="11"/>
  <c r="A1150" i="11"/>
  <c r="A1151" i="11"/>
  <c r="A1152" i="11"/>
  <c r="A1153" i="11"/>
  <c r="A1154" i="11"/>
  <c r="A1155" i="11"/>
  <c r="A1156" i="11"/>
  <c r="A1157" i="11"/>
  <c r="A1158" i="11"/>
  <c r="A1159" i="11"/>
  <c r="A1160" i="11"/>
  <c r="A1161" i="11"/>
  <c r="A1162" i="11"/>
  <c r="A1163" i="11"/>
  <c r="A1164" i="11"/>
  <c r="A1165" i="11"/>
  <c r="A1166" i="11"/>
  <c r="A1167" i="11"/>
  <c r="A1168" i="11"/>
  <c r="A1169" i="11"/>
  <c r="A1170" i="11"/>
  <c r="A1171" i="11"/>
  <c r="A1172" i="11"/>
  <c r="A1173" i="11"/>
  <c r="A1174" i="11"/>
  <c r="A1175" i="11"/>
  <c r="A1176" i="11"/>
  <c r="A1177" i="11"/>
  <c r="A1178" i="11"/>
  <c r="A1179" i="11"/>
  <c r="A1180" i="11"/>
  <c r="A1181" i="11"/>
  <c r="A1182" i="11"/>
  <c r="A1183" i="11"/>
  <c r="A1184" i="11"/>
  <c r="A1185" i="11"/>
  <c r="A1186" i="11"/>
  <c r="A1187" i="11"/>
  <c r="A1188" i="11"/>
  <c r="A1189" i="11"/>
  <c r="A1190" i="11"/>
  <c r="A1191" i="11"/>
  <c r="A1192" i="11"/>
  <c r="A1193" i="11"/>
  <c r="A1194" i="11"/>
  <c r="A1195" i="11"/>
  <c r="A1196" i="11"/>
  <c r="A1197" i="11"/>
  <c r="A1198" i="11"/>
  <c r="A1199" i="11"/>
  <c r="A1200" i="11"/>
  <c r="A1201" i="11"/>
  <c r="A1202" i="11"/>
  <c r="A1203" i="11"/>
  <c r="A1204" i="11"/>
  <c r="A1205" i="11"/>
  <c r="A1206" i="11"/>
  <c r="A1207" i="11"/>
  <c r="A1208" i="11"/>
  <c r="A1209" i="11"/>
  <c r="A1210" i="11"/>
  <c r="A1211" i="11"/>
  <c r="A1212" i="11"/>
  <c r="A1213" i="11"/>
  <c r="A1214" i="11"/>
  <c r="A1215" i="11"/>
  <c r="A1216" i="11"/>
  <c r="A1217" i="11"/>
  <c r="A1218" i="11"/>
  <c r="A1219" i="11"/>
  <c r="A1220" i="11"/>
  <c r="A1221" i="11"/>
  <c r="A1222" i="11"/>
  <c r="A1223" i="11"/>
  <c r="A1224" i="11"/>
  <c r="A1225" i="11"/>
  <c r="A1226" i="11"/>
  <c r="A1227" i="11"/>
  <c r="A1228" i="11"/>
  <c r="A1229" i="11"/>
  <c r="A1230" i="11"/>
  <c r="A1231" i="11"/>
  <c r="A1232" i="11"/>
  <c r="A1233" i="11"/>
  <c r="A1234" i="11"/>
  <c r="A1235" i="11"/>
  <c r="A1236" i="11"/>
  <c r="A1237" i="11"/>
  <c r="A1238" i="11"/>
  <c r="A1239" i="11"/>
  <c r="A1240" i="11"/>
  <c r="A1241" i="11"/>
  <c r="A1242" i="11"/>
  <c r="A1243" i="11"/>
  <c r="A1244" i="11"/>
  <c r="A1245" i="11"/>
  <c r="A1246" i="11"/>
  <c r="A1247" i="11"/>
  <c r="A1248" i="11"/>
  <c r="A1249" i="11"/>
  <c r="A1250" i="11"/>
  <c r="A1251" i="11"/>
  <c r="A1252" i="11"/>
  <c r="A1253" i="11"/>
  <c r="A1254" i="11"/>
  <c r="A1255" i="11"/>
  <c r="A1256" i="11"/>
  <c r="A1257" i="11"/>
  <c r="A1258" i="11"/>
  <c r="A1259" i="11"/>
  <c r="A1260" i="11"/>
  <c r="A1261" i="11"/>
  <c r="A1262" i="11"/>
  <c r="A1263" i="11"/>
  <c r="A1264" i="11"/>
  <c r="A1265" i="11"/>
  <c r="A1266" i="11"/>
  <c r="A1267" i="11"/>
  <c r="A1268" i="11"/>
  <c r="A1269" i="11"/>
  <c r="A1270" i="11"/>
  <c r="A1271" i="11"/>
  <c r="A1272" i="11"/>
  <c r="A1273" i="11"/>
  <c r="A1274" i="11"/>
  <c r="A1275" i="11"/>
  <c r="A1276" i="11"/>
  <c r="A1277" i="11"/>
  <c r="A1278" i="11"/>
  <c r="A1279" i="11"/>
  <c r="A1280" i="11"/>
  <c r="A1281" i="11"/>
  <c r="A1282" i="11"/>
  <c r="A1283" i="11"/>
  <c r="A1284" i="11"/>
  <c r="A1285" i="11"/>
  <c r="A1286" i="11"/>
  <c r="A1287" i="11"/>
  <c r="A1288" i="11"/>
  <c r="A1289" i="11"/>
  <c r="A1290" i="11"/>
  <c r="A1291" i="11"/>
  <c r="A1292" i="11"/>
  <c r="A1293" i="11"/>
  <c r="A1294" i="11"/>
  <c r="A1295" i="11"/>
  <c r="A1296" i="11"/>
  <c r="A1297" i="11"/>
  <c r="A1298" i="11"/>
  <c r="A1299" i="11"/>
  <c r="A1300" i="11"/>
  <c r="A1301" i="11"/>
  <c r="A1302" i="11"/>
  <c r="A1303" i="11"/>
  <c r="A1304" i="11"/>
  <c r="A1305" i="11"/>
  <c r="A1306" i="11"/>
  <c r="A1307" i="11"/>
  <c r="A1308" i="11"/>
  <c r="A1309" i="11"/>
  <c r="A1310" i="11"/>
  <c r="A1311" i="11"/>
  <c r="A1312" i="11"/>
  <c r="A1313" i="11"/>
  <c r="A1314" i="11"/>
  <c r="A1315" i="11"/>
  <c r="A1316" i="11"/>
  <c r="A1317" i="11"/>
  <c r="A1318" i="11"/>
  <c r="A1319" i="11"/>
  <c r="A1320" i="11"/>
  <c r="A1321" i="11"/>
  <c r="A1322" i="11"/>
  <c r="A1323" i="11"/>
  <c r="A1324" i="11"/>
  <c r="A1325" i="11"/>
  <c r="A1326" i="11"/>
  <c r="A1327" i="11"/>
  <c r="A1328" i="11"/>
  <c r="A1329" i="11"/>
  <c r="A1330" i="11"/>
  <c r="A1331" i="11"/>
  <c r="A1332" i="11"/>
  <c r="A1333" i="11"/>
  <c r="A1334" i="11"/>
  <c r="A1335" i="11"/>
  <c r="A1336" i="11"/>
  <c r="A1337" i="11"/>
  <c r="A1338" i="11"/>
  <c r="A1339" i="11"/>
  <c r="A1340" i="11"/>
  <c r="A1341" i="11"/>
  <c r="A1342" i="11"/>
  <c r="A1343" i="11"/>
  <c r="A1344" i="11"/>
  <c r="A1345" i="11"/>
  <c r="A1346" i="11"/>
  <c r="A1347" i="11"/>
  <c r="A1348" i="11"/>
  <c r="A1349" i="11"/>
  <c r="A1350" i="11"/>
  <c r="A1351" i="11"/>
  <c r="A1352" i="11"/>
  <c r="A1353" i="11"/>
  <c r="A1354" i="11"/>
  <c r="A1355" i="11"/>
  <c r="A1356" i="11"/>
  <c r="A1357" i="11"/>
  <c r="A1358" i="11"/>
  <c r="A1359" i="11"/>
  <c r="A1360" i="11"/>
  <c r="A1361" i="11"/>
  <c r="A1362" i="11"/>
  <c r="A1363" i="11"/>
  <c r="A1364" i="11"/>
  <c r="A1365" i="11"/>
  <c r="A1366" i="11"/>
  <c r="A1367" i="11"/>
  <c r="A1368" i="11"/>
  <c r="A1369" i="11"/>
  <c r="A1370" i="11"/>
  <c r="A1371" i="11"/>
  <c r="A1372" i="11"/>
  <c r="A1373" i="11"/>
  <c r="A1374" i="11"/>
  <c r="A1375" i="11"/>
  <c r="A1376" i="11"/>
  <c r="A1377" i="11"/>
  <c r="A1378" i="11"/>
  <c r="A1379" i="11"/>
  <c r="A1380" i="11"/>
  <c r="A1381" i="11"/>
  <c r="A1382" i="11"/>
  <c r="A1383" i="11"/>
  <c r="A1384" i="11"/>
  <c r="A1385" i="11"/>
  <c r="A1386" i="11"/>
  <c r="A1387" i="11"/>
  <c r="A1388" i="11"/>
  <c r="A1389" i="11"/>
  <c r="A1390" i="11"/>
  <c r="A1391" i="11"/>
  <c r="A1392" i="11"/>
  <c r="A1393" i="11"/>
  <c r="A1394" i="11"/>
  <c r="A1395" i="11"/>
  <c r="A1396" i="11"/>
  <c r="A1397" i="11"/>
  <c r="A1398" i="11"/>
  <c r="A1399" i="11"/>
  <c r="A1400" i="11"/>
  <c r="A1401" i="11"/>
  <c r="A1402" i="11"/>
  <c r="A1403" i="11"/>
  <c r="A1404" i="11"/>
  <c r="A1405" i="11"/>
  <c r="A1406" i="11"/>
  <c r="A1407" i="11"/>
  <c r="A1408" i="11"/>
  <c r="A1409" i="11"/>
  <c r="A1410" i="11"/>
  <c r="A1411" i="11"/>
  <c r="A1412" i="11"/>
  <c r="A1413" i="11"/>
  <c r="A1414" i="11"/>
  <c r="A1415" i="11"/>
  <c r="A1416" i="11"/>
  <c r="A1417" i="11"/>
  <c r="A1418" i="11"/>
  <c r="A1419" i="11"/>
  <c r="A1420" i="11"/>
  <c r="A1421" i="11"/>
  <c r="A1422" i="11"/>
  <c r="A1423" i="11"/>
  <c r="A1424" i="11"/>
  <c r="A1425" i="11"/>
  <c r="A1426" i="11"/>
  <c r="A1427" i="11"/>
  <c r="A1428" i="11"/>
  <c r="A1429" i="11"/>
  <c r="A1430" i="11"/>
  <c r="A1431" i="11"/>
  <c r="A1432" i="11"/>
  <c r="A1433" i="11"/>
  <c r="A1434" i="11"/>
  <c r="A1435" i="11"/>
  <c r="A1436" i="11"/>
  <c r="A1437" i="11"/>
  <c r="A1438" i="11"/>
  <c r="A1439" i="11"/>
  <c r="A1440" i="11"/>
  <c r="A1441" i="11"/>
  <c r="A1442" i="11"/>
  <c r="A1443" i="11"/>
  <c r="A1444" i="11"/>
  <c r="A1445" i="11"/>
  <c r="A1446" i="11"/>
  <c r="A1447" i="11"/>
  <c r="A1448" i="11"/>
  <c r="A1449" i="11"/>
  <c r="A1450" i="11"/>
  <c r="A1451" i="11"/>
  <c r="A1452" i="11"/>
  <c r="A1453" i="11"/>
  <c r="A1454" i="11"/>
  <c r="A1455" i="11"/>
  <c r="A1456" i="11"/>
  <c r="A1457" i="11"/>
  <c r="A1458" i="11"/>
  <c r="A1459" i="11"/>
  <c r="A1460" i="11"/>
  <c r="A1461" i="11"/>
  <c r="A1462" i="11"/>
  <c r="A1463" i="11"/>
  <c r="A1464" i="11"/>
  <c r="A1465" i="11"/>
  <c r="A1466" i="11"/>
  <c r="A1467" i="11"/>
  <c r="A1468" i="11"/>
  <c r="A1469" i="11"/>
  <c r="A1470" i="11"/>
  <c r="A1471" i="11"/>
  <c r="A1472" i="11"/>
  <c r="A1473" i="11"/>
  <c r="A1474" i="11"/>
  <c r="A1475" i="11"/>
  <c r="A1476" i="11"/>
  <c r="A1477" i="11"/>
  <c r="A1478" i="11"/>
  <c r="A1479" i="11"/>
  <c r="A1480" i="11"/>
  <c r="A1481" i="11"/>
  <c r="A1482" i="11"/>
  <c r="A1483" i="11"/>
  <c r="A1604" i="1"/>
  <c r="A1605" i="1"/>
  <c r="A1606" i="1"/>
  <c r="A1607" i="1"/>
  <c r="A1608" i="1"/>
  <c r="A1699" i="1"/>
  <c r="A1700" i="1"/>
  <c r="A1701" i="1"/>
  <c r="A1702" i="1"/>
  <c r="A1703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1614" i="1"/>
  <c r="A1615" i="1"/>
  <c r="A1616" i="1"/>
  <c r="A1617" i="1"/>
  <c r="A1618" i="1"/>
  <c r="A1619" i="1"/>
  <c r="A1620" i="1"/>
  <c r="A1621" i="1"/>
  <c r="A950" i="1"/>
  <c r="A951" i="1"/>
  <c r="A952" i="1"/>
  <c r="A808" i="1"/>
  <c r="A809" i="1"/>
  <c r="A811" i="1"/>
  <c r="A812" i="1"/>
  <c r="A813" i="1"/>
  <c r="A1987" i="1"/>
  <c r="A1988" i="1"/>
  <c r="A814" i="1"/>
  <c r="A815" i="1"/>
  <c r="A816" i="1"/>
  <c r="A817" i="1"/>
  <c r="A819" i="1"/>
  <c r="A820" i="1"/>
  <c r="A821" i="1"/>
  <c r="A1926" i="1"/>
  <c r="A1927" i="1"/>
  <c r="A1928" i="1"/>
  <c r="A1929" i="1"/>
  <c r="A1930" i="1"/>
  <c r="A1931" i="1"/>
  <c r="A1932" i="1"/>
  <c r="A1933" i="1"/>
  <c r="A1904" i="1"/>
  <c r="A1905" i="1"/>
  <c r="A1906" i="1"/>
  <c r="A1907" i="1"/>
  <c r="A1908" i="1"/>
  <c r="A1909" i="1"/>
  <c r="A1910" i="1"/>
  <c r="A1911" i="1"/>
  <c r="A1953" i="1"/>
  <c r="A1938" i="1"/>
  <c r="A1939" i="1"/>
  <c r="A1940" i="1"/>
  <c r="A1941" i="1"/>
  <c r="A1942" i="1"/>
  <c r="A1943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860" i="1"/>
  <c r="A1861" i="1"/>
  <c r="A1862" i="1"/>
  <c r="A1863" i="1"/>
  <c r="A32" i="1"/>
  <c r="A33" i="1"/>
  <c r="A34" i="1"/>
  <c r="A35" i="1"/>
  <c r="A36" i="1"/>
  <c r="A37" i="1"/>
  <c r="A39" i="1"/>
  <c r="A40" i="1"/>
  <c r="A41" i="1"/>
  <c r="A42" i="1"/>
  <c r="A43" i="1"/>
  <c r="A44" i="1"/>
  <c r="A45" i="1"/>
  <c r="A46" i="1"/>
  <c r="A47" i="1"/>
  <c r="A220" i="1"/>
  <c r="A1113" i="1"/>
  <c r="A1114" i="1"/>
  <c r="A1115" i="1"/>
  <c r="A1116" i="1"/>
  <c r="A1117" i="1"/>
  <c r="A1118" i="1"/>
  <c r="A1119" i="1"/>
  <c r="A1120" i="1"/>
  <c r="A1121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603" i="1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525" i="1"/>
  <c r="A526" i="1"/>
  <c r="A527" i="1"/>
  <c r="A528" i="1"/>
  <c r="A214" i="1"/>
  <c r="A216" i="1"/>
  <c r="A217" i="1"/>
  <c r="A218" i="1"/>
  <c r="A219" i="1"/>
  <c r="A2043" i="1"/>
  <c r="A2044" i="1"/>
  <c r="A2045" i="1"/>
  <c r="A2046" i="1"/>
  <c r="A1612" i="1"/>
  <c r="A1613" i="1"/>
  <c r="A2040" i="1"/>
  <c r="A2041" i="1"/>
  <c r="A785" i="1"/>
  <c r="A786" i="1"/>
  <c r="A787" i="1"/>
  <c r="A788" i="1"/>
  <c r="A789" i="1"/>
  <c r="A790" i="1"/>
  <c r="A791" i="1"/>
  <c r="A792" i="1"/>
  <c r="A793" i="1"/>
  <c r="A794" i="1"/>
  <c r="A795" i="1"/>
  <c r="A1981" i="1"/>
  <c r="A1982" i="1"/>
  <c r="A1983" i="1"/>
  <c r="A1984" i="1"/>
  <c r="A1985" i="1"/>
  <c r="A1986" i="1"/>
  <c r="A796" i="1"/>
  <c r="A798" i="1"/>
  <c r="A799" i="1"/>
  <c r="A978" i="1"/>
  <c r="A982" i="1"/>
  <c r="A986" i="1"/>
  <c r="A981" i="1"/>
  <c r="A1644" i="1"/>
  <c r="A1645" i="1"/>
  <c r="A1646" i="1"/>
  <c r="A1647" i="1"/>
  <c r="A1648" i="1"/>
  <c r="A1649" i="1"/>
  <c r="A1650" i="1"/>
  <c r="P1650" i="1"/>
  <c r="A1652" i="1"/>
  <c r="A1653" i="1"/>
  <c r="A1872" i="1"/>
  <c r="A1874" i="1"/>
  <c r="A1875" i="1"/>
  <c r="A1876" i="1"/>
  <c r="A1877" i="1"/>
  <c r="A1921" i="1"/>
  <c r="A1922" i="1"/>
  <c r="A1923" i="1"/>
  <c r="A1924" i="1"/>
  <c r="A1925" i="1"/>
  <c r="A504" i="1"/>
  <c r="A505" i="1"/>
  <c r="A506" i="1"/>
  <c r="A507" i="1"/>
  <c r="P507" i="1"/>
  <c r="A508" i="1"/>
  <c r="A509" i="1"/>
  <c r="A510" i="1"/>
  <c r="A511" i="1"/>
  <c r="A512" i="1"/>
  <c r="A23" i="1"/>
  <c r="A24" i="1"/>
  <c r="A25" i="1"/>
  <c r="P25" i="1"/>
  <c r="A26" i="1"/>
  <c r="A27" i="1"/>
  <c r="A28" i="1"/>
  <c r="A29" i="1"/>
  <c r="A30" i="1"/>
  <c r="A31" i="1"/>
  <c r="A894" i="1"/>
  <c r="A895" i="1"/>
  <c r="A1639" i="1"/>
  <c r="A1640" i="1"/>
  <c r="A1641" i="1"/>
  <c r="A1642" i="1"/>
  <c r="A1643" i="1"/>
  <c r="A2063" i="1"/>
  <c r="A2064" i="1"/>
  <c r="A2065" i="1"/>
  <c r="A627" i="1"/>
  <c r="A628" i="1"/>
  <c r="A629" i="1"/>
  <c r="A630" i="1"/>
  <c r="A631" i="1"/>
  <c r="A632" i="1"/>
  <c r="A633" i="1"/>
  <c r="A635" i="1"/>
  <c r="A636" i="1"/>
  <c r="A638" i="1"/>
  <c r="A639" i="1"/>
  <c r="A640" i="1"/>
  <c r="A1492" i="1"/>
  <c r="A1493" i="1"/>
  <c r="A1494" i="1"/>
  <c r="A1495" i="1"/>
  <c r="A1496" i="1"/>
  <c r="A1497" i="1"/>
  <c r="A1499" i="1"/>
  <c r="A1500" i="1"/>
  <c r="A1501" i="1"/>
  <c r="A884" i="1"/>
  <c r="A886" i="1"/>
  <c r="A974" i="1"/>
  <c r="A975" i="1"/>
  <c r="A976" i="1"/>
  <c r="A977" i="1"/>
  <c r="A530" i="1"/>
  <c r="A531" i="1"/>
  <c r="A532" i="1"/>
  <c r="A931" i="1"/>
  <c r="A932" i="1"/>
  <c r="A933" i="1"/>
  <c r="A934" i="1"/>
  <c r="A936" i="1"/>
  <c r="A937" i="1"/>
  <c r="A1969" i="1"/>
  <c r="A1971" i="1"/>
  <c r="A1972" i="1"/>
  <c r="A1973" i="1"/>
  <c r="A1526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426" i="1"/>
  <c r="A1228" i="1"/>
  <c r="A1229" i="1"/>
  <c r="A1230" i="1"/>
  <c r="A1231" i="1"/>
  <c r="A1232" i="1"/>
  <c r="A1233" i="1"/>
  <c r="A1234" i="1"/>
  <c r="A1235" i="1"/>
  <c r="A1236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857" i="1"/>
  <c r="A860" i="1"/>
  <c r="A861" i="1"/>
  <c r="A863" i="1"/>
  <c r="A864" i="1"/>
  <c r="A887" i="1"/>
  <c r="A888" i="1"/>
  <c r="A889" i="1"/>
  <c r="A890" i="1"/>
  <c r="A1588" i="1"/>
  <c r="A1589" i="1"/>
  <c r="A1590" i="1"/>
  <c r="A856" i="1"/>
  <c r="A1322" i="1"/>
  <c r="A1323" i="1"/>
  <c r="A1324" i="1"/>
  <c r="A1325" i="1"/>
  <c r="A1326" i="1"/>
  <c r="A1327" i="1"/>
  <c r="A1328" i="1"/>
  <c r="A1329" i="1"/>
  <c r="A1330" i="1"/>
  <c r="A1331" i="1"/>
  <c r="A1332" i="1"/>
  <c r="P1332" i="1"/>
  <c r="A177" i="1"/>
  <c r="A178" i="1"/>
  <c r="A179" i="1"/>
  <c r="A180" i="1"/>
  <c r="A181" i="1"/>
  <c r="A182" i="1"/>
  <c r="A183" i="1"/>
  <c r="A184" i="1"/>
  <c r="A1654" i="1"/>
  <c r="A1655" i="1"/>
  <c r="A1656" i="1"/>
  <c r="A1676" i="1"/>
  <c r="A1677" i="1"/>
  <c r="A1678" i="1"/>
  <c r="A286" i="1"/>
  <c r="A287" i="1"/>
  <c r="A288" i="1"/>
  <c r="A289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P197" i="1"/>
  <c r="A198" i="1"/>
  <c r="A199" i="1"/>
  <c r="A200" i="1"/>
  <c r="A1213" i="1"/>
  <c r="A1214" i="1"/>
  <c r="A1215" i="1"/>
  <c r="A1216" i="1"/>
  <c r="A1218" i="1"/>
  <c r="A1219" i="1"/>
  <c r="A1220" i="1"/>
  <c r="A1221" i="1"/>
  <c r="A1222" i="1"/>
  <c r="A1223" i="1"/>
  <c r="A1224" i="1"/>
  <c r="A1225" i="1"/>
  <c r="A1226" i="1"/>
  <c r="A1227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1893" i="1"/>
  <c r="A1894" i="1"/>
  <c r="A1679" i="1"/>
  <c r="A1727" i="1"/>
  <c r="A1728" i="1"/>
  <c r="A1729" i="1"/>
  <c r="A1730" i="1"/>
  <c r="A1731" i="1"/>
  <c r="A1732" i="1"/>
  <c r="A1751" i="1"/>
  <c r="A1752" i="1"/>
  <c r="A1753" i="1"/>
  <c r="A1778" i="1"/>
  <c r="A1784" i="1"/>
  <c r="A1785" i="1"/>
  <c r="A1786" i="1"/>
  <c r="A1237" i="1"/>
  <c r="A1238" i="1"/>
  <c r="A1660" i="1"/>
  <c r="A1662" i="1"/>
  <c r="A1663" i="1"/>
  <c r="A1664" i="1"/>
  <c r="A1665" i="1"/>
  <c r="A1666" i="1"/>
  <c r="A1667" i="1"/>
  <c r="A1668" i="1"/>
  <c r="A1670" i="1"/>
  <c r="A1671" i="1"/>
  <c r="A1672" i="1"/>
  <c r="A1673" i="1"/>
  <c r="A1674" i="1"/>
  <c r="A1675" i="1"/>
  <c r="P1675" i="1"/>
  <c r="A1681" i="1"/>
  <c r="A1682" i="1"/>
  <c r="A1683" i="1"/>
  <c r="A1684" i="1"/>
  <c r="A1543" i="1"/>
  <c r="A1544" i="1"/>
  <c r="A1545" i="1"/>
  <c r="A1546" i="1"/>
  <c r="P1546" i="1"/>
  <c r="A1547" i="1"/>
  <c r="A1549" i="1"/>
  <c r="A1550" i="1"/>
  <c r="A1551" i="1"/>
  <c r="A1552" i="1"/>
  <c r="A1553" i="1"/>
  <c r="A1554" i="1"/>
  <c r="P1554" i="1"/>
  <c r="A1555" i="1"/>
  <c r="A1556" i="1"/>
  <c r="A1558" i="1"/>
  <c r="A1559" i="1"/>
  <c r="A1560" i="1"/>
  <c r="A1502" i="1"/>
  <c r="A1503" i="1"/>
  <c r="A1504" i="1"/>
  <c r="A1505" i="1"/>
  <c r="A2068" i="1"/>
  <c r="A1811" i="1"/>
  <c r="A1812" i="1"/>
  <c r="A1813" i="1"/>
  <c r="A1814" i="1"/>
  <c r="A1815" i="1"/>
  <c r="A1816" i="1"/>
  <c r="P1816" i="1"/>
  <c r="A1817" i="1"/>
  <c r="A1818" i="1"/>
  <c r="A1819" i="1"/>
  <c r="A1820" i="1"/>
  <c r="A1821" i="1"/>
  <c r="A1822" i="1"/>
  <c r="A1823" i="1"/>
  <c r="P1823" i="1"/>
  <c r="A1824" i="1"/>
  <c r="A1825" i="1"/>
  <c r="A1826" i="1"/>
  <c r="A1827" i="1"/>
  <c r="A938" i="1"/>
  <c r="A939" i="1"/>
  <c r="A940" i="1"/>
  <c r="A941" i="1"/>
  <c r="A942" i="1"/>
  <c r="A945" i="1"/>
  <c r="A946" i="1"/>
  <c r="A1427" i="1"/>
  <c r="A1428" i="1"/>
  <c r="A1429" i="1"/>
  <c r="A1430" i="1"/>
  <c r="A1431" i="1"/>
  <c r="A1432" i="1"/>
  <c r="A1433" i="1"/>
  <c r="A1434" i="1"/>
  <c r="A1436" i="1"/>
  <c r="A1437" i="1"/>
  <c r="A1438" i="1"/>
  <c r="A1439" i="1"/>
  <c r="A2058" i="1"/>
  <c r="A2059" i="1"/>
  <c r="A2060" i="1"/>
  <c r="A1440" i="1"/>
  <c r="A1441" i="1"/>
  <c r="A1442" i="1"/>
  <c r="A1443" i="1"/>
  <c r="A1444" i="1"/>
  <c r="A1445" i="1"/>
  <c r="A1446" i="1"/>
  <c r="A1319" i="1"/>
  <c r="A1320" i="1"/>
  <c r="A1321" i="1"/>
  <c r="A174" i="1"/>
  <c r="A176" i="1"/>
  <c r="A49" i="1"/>
  <c r="A50" i="1"/>
  <c r="A52" i="1"/>
  <c r="A53" i="1"/>
  <c r="A55" i="1"/>
  <c r="A57" i="1"/>
  <c r="A59" i="1"/>
  <c r="A61" i="1"/>
  <c r="A63" i="1"/>
  <c r="A65" i="1"/>
  <c r="A67" i="1"/>
  <c r="A983" i="1"/>
  <c r="A984" i="1"/>
  <c r="A987" i="1"/>
  <c r="A989" i="1"/>
  <c r="A991" i="1"/>
  <c r="A993" i="1"/>
  <c r="A1856" i="1"/>
  <c r="A1857" i="1"/>
  <c r="A1858" i="1"/>
  <c r="A1859" i="1"/>
  <c r="A1414" i="1"/>
  <c r="A1415" i="1"/>
  <c r="A276" i="1"/>
  <c r="A279" i="1"/>
  <c r="A280" i="1"/>
  <c r="A281" i="1"/>
  <c r="A282" i="1"/>
  <c r="A283" i="1"/>
  <c r="A284" i="1"/>
  <c r="A285" i="1"/>
  <c r="A2042" i="1"/>
  <c r="A166" i="1"/>
  <c r="A170" i="1"/>
  <c r="A173" i="1"/>
  <c r="A175" i="1"/>
  <c r="A48" i="1"/>
  <c r="A51" i="1"/>
  <c r="A54" i="1"/>
  <c r="A56" i="1"/>
  <c r="A58" i="1"/>
  <c r="A60" i="1"/>
  <c r="A62" i="1"/>
  <c r="A64" i="1"/>
  <c r="A66" i="1"/>
  <c r="A167" i="1"/>
  <c r="A169" i="1"/>
  <c r="A171" i="1"/>
  <c r="A1895" i="1"/>
  <c r="A1896" i="1"/>
  <c r="A1897" i="1"/>
  <c r="A1898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2" i="1"/>
  <c r="A1975" i="1"/>
  <c r="A1976" i="1"/>
  <c r="A1977" i="1"/>
  <c r="A1978" i="1"/>
  <c r="A1979" i="1"/>
  <c r="A1980" i="1"/>
  <c r="A680" i="1"/>
  <c r="A681" i="1"/>
  <c r="A682" i="1"/>
  <c r="A683" i="1"/>
  <c r="A685" i="1"/>
  <c r="A686" i="1"/>
  <c r="A687" i="1"/>
  <c r="A689" i="1"/>
  <c r="A690" i="1"/>
  <c r="A10" i="1"/>
  <c r="E85" i="11"/>
  <c r="A11" i="1"/>
  <c r="A513" i="1"/>
  <c r="A514" i="1"/>
  <c r="A515" i="1"/>
  <c r="A516" i="1"/>
  <c r="A517" i="1"/>
  <c r="A518" i="1"/>
  <c r="A519" i="1"/>
  <c r="A520" i="1"/>
  <c r="A521" i="1"/>
  <c r="A522" i="1"/>
  <c r="A947" i="1"/>
  <c r="A948" i="1"/>
  <c r="A949" i="1"/>
  <c r="A783" i="1"/>
  <c r="A784" i="1"/>
  <c r="A12" i="1"/>
  <c r="A13" i="1"/>
  <c r="A14" i="1"/>
  <c r="A15" i="1"/>
  <c r="A16" i="1"/>
  <c r="A17" i="1"/>
  <c r="A18" i="1"/>
  <c r="A19" i="1"/>
  <c r="A20" i="1"/>
  <c r="A21" i="1"/>
  <c r="A22" i="1"/>
  <c r="A660" i="1"/>
  <c r="A661" i="1"/>
  <c r="A662" i="1"/>
  <c r="A663" i="1"/>
  <c r="A664" i="1"/>
  <c r="A665" i="1"/>
  <c r="A666" i="1"/>
  <c r="A667" i="1"/>
  <c r="A669" i="1"/>
  <c r="A670" i="1"/>
  <c r="A671" i="1"/>
  <c r="A672" i="1"/>
  <c r="A673" i="1"/>
  <c r="A674" i="1"/>
  <c r="A675" i="1"/>
  <c r="A1253" i="1"/>
  <c r="A1254" i="1"/>
  <c r="A1255" i="1"/>
  <c r="A905" i="1"/>
  <c r="A906" i="1"/>
  <c r="A907" i="1"/>
  <c r="A909" i="1"/>
  <c r="A910" i="1"/>
  <c r="A911" i="1"/>
  <c r="A912" i="1"/>
  <c r="A676" i="1"/>
  <c r="A677" i="1"/>
  <c r="A678" i="1"/>
  <c r="A679" i="1"/>
  <c r="A1799" i="1"/>
  <c r="A1800" i="1"/>
  <c r="A1801" i="1"/>
  <c r="A1802" i="1"/>
  <c r="A1803" i="1"/>
  <c r="A1804" i="1"/>
  <c r="A1805" i="1"/>
  <c r="A1806" i="1"/>
  <c r="A1807" i="1"/>
  <c r="A1808" i="1"/>
  <c r="A1809" i="1"/>
  <c r="A1257" i="1"/>
  <c r="A1258" i="1"/>
  <c r="A1259" i="1"/>
  <c r="A968" i="1"/>
  <c r="A969" i="1"/>
  <c r="A970" i="1"/>
  <c r="A971" i="1"/>
  <c r="A972" i="1"/>
  <c r="A914" i="1"/>
  <c r="A915" i="1"/>
  <c r="A1957" i="1"/>
  <c r="A1958" i="1"/>
  <c r="A1960" i="1"/>
  <c r="A1961" i="1"/>
  <c r="A1962" i="1"/>
  <c r="P1962" i="1"/>
  <c r="A1963" i="1"/>
  <c r="A1762" i="1"/>
  <c r="A1763" i="1"/>
  <c r="A1764" i="1"/>
  <c r="A1765" i="1"/>
  <c r="A1766" i="1"/>
  <c r="A1767" i="1"/>
  <c r="P1767" i="1"/>
  <c r="A1768" i="1"/>
  <c r="A1966" i="1"/>
  <c r="A1967" i="1"/>
  <c r="A1968" i="1"/>
  <c r="A1866" i="1"/>
  <c r="A1867" i="1"/>
  <c r="A1868" i="1"/>
  <c r="A1869" i="1"/>
  <c r="P1869" i="1"/>
  <c r="A865" i="1"/>
  <c r="A867" i="1"/>
  <c r="A868" i="1"/>
  <c r="A584" i="1"/>
  <c r="A586" i="1"/>
  <c r="A588" i="1"/>
  <c r="A590" i="1"/>
  <c r="A592" i="1"/>
  <c r="A594" i="1"/>
  <c r="A596" i="1"/>
  <c r="A598" i="1"/>
  <c r="A600" i="1"/>
  <c r="A602" i="1"/>
  <c r="A1142" i="1"/>
  <c r="A1143" i="1"/>
  <c r="P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209" i="1"/>
  <c r="A1210" i="1"/>
  <c r="A1211" i="1"/>
  <c r="A1212" i="1"/>
  <c r="A1282" i="1"/>
  <c r="A1283" i="1"/>
  <c r="A1285" i="1"/>
  <c r="A1286" i="1"/>
  <c r="A1287" i="1"/>
  <c r="A1288" i="1"/>
  <c r="A1289" i="1"/>
  <c r="A1290" i="1"/>
  <c r="A1291" i="1"/>
  <c r="A1292" i="1"/>
  <c r="A850" i="1"/>
  <c r="A851" i="1"/>
  <c r="A852" i="1"/>
  <c r="A853" i="1"/>
  <c r="A854" i="1"/>
  <c r="A855" i="1"/>
  <c r="A1990" i="1"/>
  <c r="A1991" i="1"/>
  <c r="A1992" i="1"/>
  <c r="A1993" i="1"/>
  <c r="A1994" i="1"/>
  <c r="A1995" i="1"/>
  <c r="A1996" i="1"/>
  <c r="A1997" i="1"/>
  <c r="A221" i="1"/>
  <c r="A222" i="1"/>
  <c r="A223" i="1"/>
  <c r="A224" i="1"/>
  <c r="A225" i="1"/>
  <c r="A226" i="1"/>
  <c r="A227" i="1"/>
  <c r="A228" i="1"/>
  <c r="A1193" i="1"/>
  <c r="A1194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042" i="1"/>
  <c r="A1043" i="1"/>
  <c r="A1044" i="1"/>
  <c r="A1045" i="1"/>
  <c r="A1046" i="1"/>
  <c r="A1047" i="1"/>
  <c r="A1048" i="1"/>
  <c r="A1163" i="1"/>
  <c r="A1164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604" i="1"/>
  <c r="A606" i="1"/>
  <c r="A849" i="1"/>
  <c r="A581" i="1"/>
  <c r="A582" i="1"/>
  <c r="A583" i="1"/>
  <c r="A585" i="1"/>
  <c r="A587" i="1"/>
  <c r="A589" i="1"/>
  <c r="A591" i="1"/>
  <c r="A593" i="1"/>
  <c r="A595" i="1"/>
  <c r="A597" i="1"/>
  <c r="A599" i="1"/>
  <c r="A601" i="1"/>
  <c r="A603" i="1"/>
  <c r="A605" i="1"/>
  <c r="A118" i="1"/>
  <c r="A119" i="1"/>
  <c r="A120" i="1"/>
  <c r="A121" i="1"/>
  <c r="A122" i="1"/>
  <c r="A123" i="1"/>
  <c r="A124" i="1"/>
  <c r="A157" i="1"/>
  <c r="A158" i="1"/>
  <c r="A159" i="1"/>
  <c r="A160" i="1"/>
  <c r="A161" i="1"/>
  <c r="A162" i="1"/>
  <c r="A163" i="1"/>
  <c r="A164" i="1"/>
  <c r="A165" i="1"/>
  <c r="A1601" i="1"/>
  <c r="A1602" i="1"/>
  <c r="A1609" i="1"/>
  <c r="A1610" i="1"/>
  <c r="A1611" i="1"/>
  <c r="A1139" i="1"/>
  <c r="A1140" i="1"/>
  <c r="A1141" i="1"/>
  <c r="A80" i="1"/>
  <c r="P80" i="1"/>
  <c r="A81" i="1"/>
  <c r="A82" i="1"/>
  <c r="A83" i="1"/>
  <c r="A84" i="1"/>
  <c r="A85" i="1"/>
  <c r="A86" i="1"/>
  <c r="A87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378" i="1"/>
  <c r="A1379" i="1"/>
  <c r="A1380" i="1"/>
  <c r="A1381" i="1"/>
  <c r="A1382" i="1"/>
  <c r="A1383" i="1"/>
  <c r="A1384" i="1"/>
  <c r="A1385" i="1"/>
  <c r="A1386" i="1"/>
  <c r="A1387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182" i="1"/>
  <c r="A1183" i="1"/>
  <c r="A1184" i="1"/>
  <c r="A1185" i="1"/>
  <c r="A1186" i="1"/>
  <c r="A1187" i="1"/>
  <c r="A1188" i="1"/>
  <c r="A1189" i="1"/>
  <c r="A1190" i="1"/>
  <c r="A1191" i="1"/>
  <c r="A1192" i="1"/>
  <c r="A384" i="1"/>
  <c r="A385" i="1"/>
  <c r="A1066" i="1"/>
  <c r="A1067" i="1"/>
  <c r="A1068" i="1"/>
  <c r="A1069" i="1"/>
  <c r="A1070" i="1"/>
  <c r="A1071" i="1"/>
  <c r="A1072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1506" i="1"/>
  <c r="A1507" i="1"/>
  <c r="A1508" i="1"/>
  <c r="A1510" i="1"/>
  <c r="A1511" i="1"/>
  <c r="A1512" i="1"/>
  <c r="A1513" i="1"/>
  <c r="A1998" i="1"/>
  <c r="A1999" i="1"/>
  <c r="A1749" i="1"/>
  <c r="A1750" i="1"/>
  <c r="A1755" i="1"/>
  <c r="A143" i="1"/>
  <c r="A144" i="1"/>
  <c r="A145" i="1"/>
  <c r="A146" i="1"/>
  <c r="A147" i="1"/>
  <c r="A148" i="1"/>
  <c r="A149" i="1"/>
  <c r="A800" i="1"/>
  <c r="A801" i="1"/>
  <c r="A802" i="1"/>
  <c r="A803" i="1"/>
  <c r="A804" i="1"/>
  <c r="A772" i="1"/>
  <c r="A774" i="1"/>
  <c r="A775" i="1"/>
  <c r="A776" i="1"/>
  <c r="A777" i="1"/>
  <c r="A778" i="1"/>
  <c r="A779" i="1"/>
  <c r="A780" i="1"/>
  <c r="A781" i="1"/>
  <c r="A782" i="1"/>
  <c r="A2056" i="1"/>
  <c r="A2057" i="1"/>
  <c r="A896" i="1"/>
  <c r="A897" i="1"/>
  <c r="A898" i="1"/>
  <c r="A899" i="1"/>
  <c r="A900" i="1"/>
  <c r="A901" i="1"/>
  <c r="A902" i="1"/>
  <c r="A903" i="1"/>
  <c r="A904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229" i="1"/>
  <c r="A230" i="1"/>
  <c r="A231" i="1"/>
  <c r="A232" i="1"/>
  <c r="A233" i="1"/>
  <c r="A234" i="1"/>
  <c r="A236" i="1"/>
  <c r="A237" i="1"/>
  <c r="A238" i="1"/>
  <c r="A239" i="1"/>
  <c r="A240" i="1"/>
  <c r="A241" i="1"/>
  <c r="A244" i="1"/>
  <c r="A245" i="1"/>
  <c r="A246" i="1"/>
  <c r="A247" i="1"/>
  <c r="A248" i="1"/>
  <c r="A249" i="1"/>
  <c r="A250" i="1"/>
  <c r="P250" i="1"/>
  <c r="A251" i="1"/>
  <c r="A607" i="1"/>
  <c r="A608" i="1"/>
  <c r="A609" i="1"/>
  <c r="A610" i="1"/>
  <c r="A611" i="1"/>
  <c r="A612" i="1"/>
  <c r="P612" i="1"/>
  <c r="A613" i="1"/>
  <c r="A614" i="1"/>
  <c r="A615" i="1"/>
  <c r="A616" i="1"/>
  <c r="A617" i="1"/>
  <c r="A618" i="1"/>
  <c r="A619" i="1"/>
  <c r="A620" i="1"/>
  <c r="P620" i="1"/>
  <c r="A621" i="1"/>
  <c r="A622" i="1"/>
  <c r="A623" i="1"/>
  <c r="A624" i="1"/>
  <c r="A625" i="1"/>
  <c r="A626" i="1"/>
  <c r="A2055" i="1"/>
  <c r="A2019" i="1"/>
  <c r="A2020" i="1"/>
  <c r="A2021" i="1"/>
  <c r="A1582" i="1"/>
  <c r="A1583" i="1"/>
  <c r="A1584" i="1"/>
  <c r="A1585" i="1"/>
  <c r="A1586" i="1"/>
  <c r="A1587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963" i="1"/>
  <c r="A964" i="1"/>
  <c r="A965" i="1"/>
  <c r="A966" i="1"/>
  <c r="A967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787" i="1"/>
  <c r="A1788" i="1"/>
  <c r="A1789" i="1"/>
  <c r="A1790" i="1"/>
  <c r="P1790" i="1"/>
  <c r="A1791" i="1"/>
  <c r="A1792" i="1"/>
  <c r="A1793" i="1"/>
  <c r="A1794" i="1"/>
  <c r="A1795" i="1"/>
  <c r="A1796" i="1"/>
  <c r="A1797" i="1"/>
  <c r="A2022" i="1"/>
  <c r="A2023" i="1"/>
  <c r="A2024" i="1"/>
  <c r="A1591" i="1"/>
  <c r="A1592" i="1"/>
  <c r="A1593" i="1"/>
  <c r="A1594" i="1"/>
  <c r="A1595" i="1"/>
  <c r="A1596" i="1"/>
  <c r="A1597" i="1"/>
  <c r="A1598" i="1"/>
  <c r="A1599" i="1"/>
  <c r="A1600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5" i="1"/>
  <c r="E1074" i="11"/>
  <c r="A6" i="1"/>
  <c r="A406" i="1"/>
  <c r="P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P422" i="1"/>
  <c r="A423" i="1"/>
  <c r="A424" i="1"/>
  <c r="A425" i="1"/>
  <c r="A426" i="1"/>
  <c r="A427" i="1"/>
  <c r="A428" i="1"/>
  <c r="A429" i="1"/>
  <c r="A430" i="1"/>
  <c r="P430" i="1"/>
  <c r="A431" i="1"/>
  <c r="A432" i="1"/>
  <c r="A433" i="1"/>
  <c r="A434" i="1"/>
  <c r="A435" i="1"/>
  <c r="A436" i="1"/>
  <c r="A1704" i="1"/>
  <c r="A1705" i="1"/>
  <c r="P1705" i="1"/>
  <c r="A1706" i="1"/>
  <c r="A1707" i="1"/>
  <c r="A1708" i="1"/>
  <c r="A1711" i="1"/>
  <c r="A1712" i="1"/>
  <c r="A1713" i="1"/>
  <c r="A1714" i="1"/>
  <c r="A1715" i="1"/>
  <c r="A1716" i="1"/>
  <c r="A1717" i="1"/>
  <c r="A1718" i="1"/>
  <c r="A1719" i="1"/>
  <c r="A1720" i="1"/>
  <c r="A1721" i="1"/>
  <c r="P1721" i="1"/>
  <c r="A1722" i="1"/>
  <c r="A1723" i="1"/>
  <c r="A1737" i="1"/>
  <c r="A1738" i="1"/>
  <c r="A1739" i="1"/>
  <c r="A1740" i="1"/>
  <c r="A1741" i="1"/>
  <c r="A1742" i="1"/>
  <c r="A1743" i="1"/>
  <c r="A1744" i="1"/>
  <c r="A694" i="1"/>
  <c r="A695" i="1"/>
  <c r="A696" i="1"/>
  <c r="A697" i="1"/>
  <c r="A698" i="1"/>
  <c r="A699" i="1"/>
  <c r="A700" i="1"/>
  <c r="A701" i="1"/>
  <c r="A702" i="1"/>
  <c r="A703" i="1"/>
  <c r="A705" i="1"/>
  <c r="A706" i="1"/>
  <c r="A707" i="1"/>
  <c r="A708" i="1"/>
  <c r="A709" i="1"/>
  <c r="A710" i="1"/>
  <c r="A711" i="1"/>
  <c r="A712" i="1"/>
  <c r="A713" i="1"/>
  <c r="A714" i="1"/>
  <c r="A715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691" i="1"/>
  <c r="P691" i="1"/>
  <c r="A693" i="1"/>
  <c r="A1561" i="1"/>
  <c r="A1562" i="1"/>
  <c r="A2014" i="1"/>
  <c r="A1563" i="1"/>
  <c r="A1564" i="1"/>
  <c r="P1564" i="1"/>
  <c r="A1565" i="1"/>
  <c r="A1566" i="1"/>
  <c r="A1567" i="1"/>
  <c r="A1568" i="1"/>
  <c r="A1569" i="1"/>
  <c r="A1570" i="1"/>
  <c r="A1572" i="1"/>
  <c r="A1573" i="1"/>
  <c r="A1574" i="1"/>
  <c r="A1575" i="1"/>
  <c r="A1576" i="1"/>
  <c r="A1577" i="1"/>
  <c r="A1578" i="1"/>
  <c r="A1579" i="1"/>
  <c r="A1580" i="1"/>
  <c r="A1581" i="1"/>
  <c r="A2015" i="1"/>
  <c r="A2016" i="1"/>
  <c r="A2017" i="1"/>
  <c r="A2018" i="1"/>
  <c r="A1165" i="1"/>
  <c r="A1166" i="1"/>
  <c r="A1167" i="1"/>
  <c r="A1168" i="1"/>
  <c r="A1169" i="1"/>
  <c r="A1170" i="1"/>
  <c r="A1171" i="1"/>
  <c r="A1172" i="1"/>
  <c r="A1173" i="1"/>
  <c r="A1174" i="1"/>
  <c r="A1175" i="1"/>
  <c r="P1175" i="1"/>
  <c r="A1176" i="1"/>
  <c r="A1177" i="1"/>
  <c r="A1178" i="1"/>
  <c r="A1179" i="1"/>
  <c r="A1180" i="1"/>
  <c r="A1181" i="1"/>
  <c r="A1944" i="1"/>
  <c r="A1945" i="1"/>
  <c r="A1946" i="1"/>
  <c r="A1947" i="1"/>
  <c r="A1948" i="1"/>
  <c r="A1949" i="1"/>
  <c r="A1951" i="1"/>
  <c r="A1952" i="1"/>
  <c r="A1756" i="1"/>
  <c r="P1756" i="1"/>
  <c r="A1757" i="1"/>
  <c r="A1758" i="1"/>
  <c r="A1759" i="1"/>
  <c r="A1760" i="1"/>
  <c r="A1761" i="1"/>
  <c r="A1964" i="1"/>
  <c r="A1965" i="1"/>
  <c r="A2070" i="1"/>
  <c r="A2071" i="1"/>
  <c r="A2072" i="1"/>
  <c r="A2074" i="1"/>
  <c r="A1651" i="1"/>
  <c r="A1657" i="1"/>
  <c r="A1658" i="1"/>
  <c r="A1659" i="1"/>
  <c r="A1515" i="1"/>
  <c r="A1516" i="1"/>
  <c r="A1517" i="1"/>
  <c r="A1518" i="1"/>
  <c r="A1519" i="1"/>
  <c r="A1520" i="1"/>
  <c r="A1521" i="1"/>
  <c r="A1522" i="1"/>
  <c r="A1523" i="1"/>
  <c r="A1524" i="1"/>
  <c r="A1525" i="1"/>
  <c r="A1828" i="1"/>
  <c r="A1829" i="1"/>
  <c r="A1830" i="1"/>
  <c r="A1831" i="1"/>
  <c r="A1832" i="1"/>
  <c r="A1833" i="1"/>
  <c r="A1834" i="1"/>
  <c r="A1835" i="1"/>
  <c r="A2069" i="1"/>
  <c r="A1836" i="1"/>
  <c r="A1837" i="1"/>
  <c r="A1838" i="1"/>
  <c r="A1839" i="1"/>
  <c r="A1840" i="1"/>
  <c r="A1841" i="1"/>
  <c r="A482" i="1"/>
  <c r="A483" i="1"/>
  <c r="A484" i="1"/>
  <c r="A485" i="1"/>
  <c r="A486" i="1"/>
  <c r="A487" i="1"/>
  <c r="A488" i="1"/>
  <c r="A489" i="1"/>
  <c r="A490" i="1"/>
  <c r="A491" i="1"/>
  <c r="A492" i="1"/>
  <c r="A494" i="1"/>
  <c r="A497" i="1"/>
  <c r="A498" i="1"/>
  <c r="A499" i="1"/>
  <c r="A500" i="1"/>
  <c r="A501" i="1"/>
  <c r="A502" i="1"/>
  <c r="A503" i="1"/>
  <c r="A750" i="1"/>
  <c r="A751" i="1"/>
  <c r="A752" i="1"/>
  <c r="P752" i="1"/>
  <c r="A753" i="1"/>
  <c r="A754" i="1"/>
  <c r="A755" i="1"/>
  <c r="A756" i="1"/>
  <c r="A757" i="1"/>
  <c r="A758" i="1"/>
  <c r="A759" i="1"/>
  <c r="A760" i="1"/>
  <c r="P760" i="1"/>
  <c r="A761" i="1"/>
  <c r="A762" i="1"/>
  <c r="A763" i="1"/>
  <c r="A764" i="1"/>
  <c r="A765" i="1"/>
  <c r="A766" i="1"/>
  <c r="A767" i="1"/>
  <c r="A768" i="1"/>
  <c r="A769" i="1"/>
  <c r="A770" i="1"/>
  <c r="A771" i="1"/>
  <c r="A201" i="1"/>
  <c r="A203" i="1"/>
  <c r="A204" i="1"/>
  <c r="A205" i="1"/>
  <c r="P205" i="1"/>
  <c r="A206" i="1"/>
  <c r="A207" i="1"/>
  <c r="A208" i="1"/>
  <c r="A209" i="1"/>
  <c r="A210" i="1"/>
  <c r="A211" i="1"/>
  <c r="A212" i="1"/>
  <c r="P212" i="1"/>
  <c r="A213" i="1"/>
  <c r="A151" i="1"/>
  <c r="A152" i="1"/>
  <c r="A153" i="1"/>
  <c r="A154" i="1"/>
  <c r="A155" i="1"/>
  <c r="A156" i="1"/>
  <c r="A438" i="1"/>
  <c r="A439" i="1"/>
  <c r="A440" i="1"/>
  <c r="A441" i="1"/>
  <c r="A442" i="1"/>
  <c r="A443" i="1"/>
  <c r="A444" i="1"/>
  <c r="A445" i="1"/>
  <c r="A524" i="1"/>
  <c r="E101" i="11"/>
  <c r="E19" i="11"/>
  <c r="E1004" i="11"/>
  <c r="E126" i="11"/>
  <c r="E1218" i="11"/>
  <c r="E520" i="11"/>
  <c r="E1053" i="11"/>
  <c r="E1179" i="11"/>
  <c r="E583" i="11"/>
  <c r="E774" i="11"/>
  <c r="E1387" i="11"/>
  <c r="E675" i="11"/>
  <c r="E1335" i="11"/>
  <c r="E233" i="11"/>
  <c r="E227" i="11"/>
  <c r="E893" i="11"/>
  <c r="E265" i="11"/>
  <c r="E493" i="11"/>
  <c r="E812" i="11"/>
  <c r="E993" i="11"/>
  <c r="E1000" i="11"/>
  <c r="E4" i="11"/>
  <c r="E1075" i="11"/>
  <c r="E1020" i="11"/>
  <c r="E212" i="11"/>
  <c r="E1230" i="11"/>
  <c r="E158" i="11"/>
  <c r="E1216" i="11"/>
  <c r="E295" i="11"/>
  <c r="E813" i="11"/>
  <c r="E258" i="11"/>
  <c r="E630" i="11"/>
  <c r="E775" i="11"/>
  <c r="E563" i="11"/>
  <c r="E920" i="11"/>
  <c r="E1186" i="11"/>
  <c r="E966" i="11"/>
  <c r="E1235" i="11"/>
  <c r="E717" i="11"/>
  <c r="E1101" i="11"/>
  <c r="E162" i="11"/>
  <c r="E409" i="11"/>
  <c r="E280" i="11"/>
  <c r="E199" i="11"/>
  <c r="E97" i="11"/>
  <c r="E449" i="11"/>
  <c r="E678" i="11"/>
  <c r="E9" i="11"/>
  <c r="E1246" i="11"/>
  <c r="E551" i="11"/>
  <c r="E815" i="11"/>
  <c r="E352" i="11"/>
  <c r="E1467" i="11"/>
  <c r="E107" i="11"/>
  <c r="E363" i="11"/>
  <c r="E46" i="11"/>
  <c r="E1421" i="11"/>
  <c r="E982" i="11"/>
  <c r="E1100" i="11"/>
  <c r="E1315" i="11"/>
  <c r="E687" i="11"/>
  <c r="E1333" i="11"/>
  <c r="E1299" i="11"/>
  <c r="E561" i="11"/>
  <c r="E234" i="11"/>
  <c r="E174" i="11"/>
  <c r="E1377" i="11"/>
  <c r="E1452" i="11"/>
  <c r="E854" i="11"/>
  <c r="E731" i="11"/>
  <c r="E135" i="11"/>
  <c r="E1250" i="11"/>
  <c r="E16" i="11"/>
  <c r="E1130" i="11"/>
  <c r="E771" i="11"/>
  <c r="E1321" i="11"/>
  <c r="E1347" i="11"/>
  <c r="E44" i="11"/>
  <c r="E1096" i="11"/>
  <c r="E395" i="11"/>
  <c r="E672" i="11"/>
  <c r="E864" i="11"/>
  <c r="E1240" i="11"/>
  <c r="E1320" i="11"/>
  <c r="E496" i="11"/>
  <c r="E665" i="11"/>
  <c r="E1478" i="11"/>
  <c r="E1430" i="11"/>
  <c r="E185" i="11"/>
  <c r="E1121" i="11"/>
  <c r="E1124" i="11"/>
  <c r="E132" i="11"/>
  <c r="E114" i="11"/>
  <c r="E1056" i="11"/>
  <c r="E1409" i="11"/>
  <c r="E581" i="11"/>
  <c r="E293" i="11"/>
  <c r="E702" i="11"/>
  <c r="E768" i="11"/>
  <c r="E515" i="11"/>
  <c r="E709" i="11"/>
  <c r="E1378" i="11"/>
  <c r="E1106" i="11"/>
  <c r="E1272" i="11"/>
  <c r="E997" i="11"/>
  <c r="E1298" i="11"/>
  <c r="E98" i="11"/>
  <c r="E83" i="11"/>
  <c r="E123" i="11"/>
  <c r="E588" i="11"/>
  <c r="E606" i="11"/>
  <c r="E467" i="11"/>
  <c r="E585" i="11"/>
  <c r="E1259" i="11"/>
  <c r="E1123" i="11"/>
  <c r="E269" i="11"/>
  <c r="E1156" i="11"/>
  <c r="E1262" i="11"/>
  <c r="E1463" i="11"/>
  <c r="E1030" i="11"/>
  <c r="E54" i="11"/>
  <c r="E380" i="11"/>
  <c r="E954" i="11"/>
  <c r="E1432" i="11"/>
  <c r="E1215" i="11"/>
  <c r="E111" i="11"/>
  <c r="E420" i="11"/>
  <c r="E1202" i="11"/>
  <c r="E1358" i="11"/>
  <c r="E677" i="11"/>
  <c r="E691" i="11"/>
  <c r="E411" i="11"/>
  <c r="E321" i="11"/>
  <c r="E945" i="11"/>
  <c r="E78" i="11"/>
  <c r="E1161" i="11"/>
  <c r="E1345" i="11"/>
  <c r="E618" i="11"/>
  <c r="E689" i="11"/>
  <c r="E119" i="11"/>
  <c r="E1046" i="11"/>
  <c r="E595" i="11"/>
  <c r="E256" i="11"/>
  <c r="E666" i="11"/>
  <c r="E1085" i="11"/>
  <c r="E279" i="11"/>
  <c r="E88" i="11"/>
  <c r="E953" i="11"/>
  <c r="E1041" i="11"/>
  <c r="E892" i="11"/>
  <c r="E805" i="11"/>
  <c r="E1165" i="11"/>
  <c r="E535" i="11"/>
  <c r="E1284" i="11"/>
  <c r="E1032" i="11"/>
  <c r="E792" i="11"/>
  <c r="E1248" i="11"/>
  <c r="E347" i="11"/>
  <c r="E311" i="11"/>
  <c r="E364" i="11"/>
  <c r="E1027" i="11"/>
  <c r="E451" i="11"/>
  <c r="E1274" i="11"/>
  <c r="E1306" i="11"/>
  <c r="E235" i="11"/>
  <c r="E229" i="11"/>
  <c r="E787" i="11"/>
  <c r="E989" i="11"/>
  <c r="E1140" i="11"/>
  <c r="E302" i="11"/>
  <c r="E188" i="11"/>
  <c r="E627" i="11"/>
  <c r="E13" i="11"/>
  <c r="E711" i="11"/>
  <c r="E191" i="11"/>
  <c r="E125" i="11"/>
  <c r="E42" i="11"/>
  <c r="E108" i="11"/>
  <c r="E569" i="11"/>
  <c r="E129" i="11"/>
  <c r="E30" i="11"/>
  <c r="E58" i="11"/>
  <c r="E20" i="11"/>
  <c r="P2027" i="1"/>
  <c r="E810" i="11"/>
  <c r="E1332" i="11"/>
  <c r="E39" i="11"/>
  <c r="E530" i="11"/>
  <c r="E1429" i="11"/>
  <c r="E8" i="11"/>
  <c r="E657" i="11"/>
  <c r="E320" i="11"/>
  <c r="E425" i="11"/>
  <c r="E479" i="11"/>
  <c r="E36" i="11"/>
  <c r="E1181" i="11"/>
  <c r="E82" i="11"/>
  <c r="E620" i="11"/>
  <c r="E877" i="11"/>
  <c r="E766" i="11"/>
  <c r="E166" i="11"/>
  <c r="E777" i="11"/>
  <c r="E55" i="11"/>
  <c r="E32" i="11"/>
  <c r="E15" i="11"/>
  <c r="E37" i="11"/>
  <c r="E127" i="11"/>
  <c r="E1341" i="11"/>
  <c r="E402" i="11"/>
  <c r="E971" i="11"/>
  <c r="E994" i="11"/>
  <c r="E963" i="11"/>
  <c r="E713" i="11"/>
  <c r="E910" i="11"/>
  <c r="E900" i="11"/>
  <c r="E855" i="11"/>
  <c r="E544" i="11"/>
  <c r="E1134" i="11"/>
  <c r="E475" i="11"/>
  <c r="E93" i="11"/>
  <c r="E1110" i="11"/>
  <c r="E398" i="11"/>
  <c r="E66" i="11"/>
  <c r="E723" i="11"/>
  <c r="E1065" i="11"/>
  <c r="E744" i="11"/>
  <c r="E14" i="11"/>
  <c r="E733" i="11"/>
  <c r="E715" i="11"/>
  <c r="E1001" i="11"/>
  <c r="E623" i="11"/>
  <c r="E373" i="11"/>
  <c r="E1116" i="11"/>
  <c r="E742" i="11"/>
  <c r="E412" i="11"/>
  <c r="E248" i="11"/>
  <c r="E104" i="11"/>
  <c r="E572" i="11"/>
  <c r="E1233" i="11"/>
  <c r="E1185" i="11"/>
  <c r="E646" i="11"/>
  <c r="E186" i="11"/>
  <c r="E28" i="11"/>
  <c r="E216" i="11"/>
  <c r="E783" i="11"/>
  <c r="E959" i="11"/>
  <c r="E1200" i="11"/>
  <c r="E1282" i="11"/>
  <c r="E1226" i="11"/>
  <c r="E592" i="11"/>
  <c r="E798" i="11"/>
  <c r="E1415" i="11"/>
  <c r="E1089" i="11"/>
  <c r="E1472" i="11"/>
  <c r="E1217" i="11"/>
  <c r="E375" i="11"/>
  <c r="E619" i="11"/>
  <c r="E106" i="11"/>
  <c r="E219" i="11"/>
  <c r="E1401" i="11"/>
  <c r="E215" i="11"/>
  <c r="E586" i="11"/>
  <c r="E195" i="11"/>
  <c r="E568" i="11"/>
  <c r="E1092" i="11"/>
  <c r="E610" i="11"/>
  <c r="E163" i="11"/>
  <c r="E1353" i="11"/>
  <c r="E1224" i="11"/>
  <c r="E25" i="11"/>
  <c r="E444" i="11"/>
  <c r="E1227" i="11"/>
  <c r="E64" i="11"/>
  <c r="E75" i="11"/>
  <c r="E34" i="11"/>
  <c r="E47" i="11"/>
  <c r="E1064" i="11"/>
  <c r="E26" i="11"/>
  <c r="E273" i="11"/>
  <c r="E842" i="11"/>
  <c r="E144" i="11"/>
  <c r="E1437" i="11"/>
  <c r="E499" i="11"/>
  <c r="E113" i="11"/>
  <c r="E1379" i="11"/>
  <c r="E147" i="11"/>
  <c r="E1460" i="11"/>
  <c r="E931" i="11"/>
  <c r="E1031" i="11"/>
  <c r="E895" i="11"/>
  <c r="E1425" i="11"/>
  <c r="E1382" i="11"/>
  <c r="E323" i="11"/>
  <c r="E984" i="11"/>
  <c r="E139" i="11"/>
  <c r="E1252" i="11"/>
  <c r="E555" i="11"/>
  <c r="E1166" i="11"/>
  <c r="E1066" i="11"/>
  <c r="E1384" i="11"/>
  <c r="E109" i="11"/>
  <c r="E1195" i="11"/>
  <c r="E952" i="11"/>
  <c r="E1255" i="11"/>
  <c r="E693" i="11"/>
  <c r="E1261" i="11"/>
  <c r="E1099" i="11"/>
  <c r="E782" i="11"/>
  <c r="E494" i="11"/>
  <c r="E1003" i="11"/>
  <c r="E603" i="11"/>
  <c r="E1253" i="11"/>
  <c r="E1285" i="11"/>
  <c r="E829" i="11"/>
  <c r="E785" i="11"/>
  <c r="E264" i="11"/>
  <c r="E839" i="11"/>
  <c r="E1146" i="11"/>
  <c r="E99" i="11"/>
  <c r="E217" i="11"/>
  <c r="E502" i="11"/>
  <c r="E1169" i="11"/>
  <c r="E317" i="11"/>
  <c r="E894" i="11"/>
  <c r="E886" i="11"/>
  <c r="E1417" i="11"/>
  <c r="E1300" i="11"/>
  <c r="E140" i="11"/>
  <c r="E458" i="11"/>
  <c r="E726" i="11"/>
  <c r="E1309" i="11"/>
  <c r="E1435" i="11"/>
  <c r="E89" i="11"/>
  <c r="E545" i="11"/>
  <c r="E522" i="11"/>
  <c r="E1236" i="11"/>
  <c r="E1297" i="11"/>
  <c r="E861" i="11"/>
  <c r="E1311" i="11"/>
  <c r="E786" i="11"/>
  <c r="E21" i="11"/>
  <c r="E393" i="11"/>
  <c r="E309" i="11"/>
  <c r="E654" i="11"/>
  <c r="E991" i="11"/>
  <c r="E516" i="11"/>
  <c r="E690" i="11"/>
  <c r="E145" i="11"/>
  <c r="E995" i="11"/>
  <c r="E1047" i="11"/>
  <c r="E680" i="11"/>
  <c r="E1312" i="11"/>
  <c r="E1290" i="11"/>
  <c r="E683" i="11"/>
  <c r="E73" i="11"/>
  <c r="E1225" i="11"/>
  <c r="E79" i="11"/>
  <c r="E77" i="11"/>
  <c r="E880" i="11"/>
  <c r="E1122" i="11"/>
  <c r="E1480" i="11"/>
  <c r="E818" i="11"/>
  <c r="E285" i="11"/>
  <c r="E1411" i="11"/>
  <c r="E1364" i="11"/>
  <c r="E406" i="11"/>
  <c r="E1223" i="11"/>
  <c r="E972" i="11"/>
  <c r="E539" i="11"/>
  <c r="E625" i="11"/>
  <c r="E699" i="11"/>
  <c r="E261" i="11"/>
  <c r="E1071" i="11"/>
  <c r="E116" i="11"/>
  <c r="E41" i="11"/>
  <c r="E1182" i="11"/>
  <c r="E365" i="11"/>
  <c r="E1319" i="11"/>
  <c r="E1361" i="11"/>
  <c r="E222" i="11"/>
  <c r="E181" i="11"/>
  <c r="E615" i="11"/>
  <c r="E5" i="11"/>
  <c r="E1183" i="11"/>
  <c r="E368" i="11"/>
  <c r="E1427" i="11"/>
  <c r="E636" i="11"/>
  <c r="E1174" i="11"/>
  <c r="E587" i="11"/>
  <c r="E1438" i="11"/>
  <c r="E1018" i="11"/>
  <c r="E700" i="11"/>
  <c r="E128" i="11"/>
  <c r="E1446" i="11"/>
  <c r="E253" i="11"/>
  <c r="E1070" i="11"/>
  <c r="E1158" i="11"/>
  <c r="E1221" i="11"/>
  <c r="E345" i="11"/>
  <c r="E454" i="11"/>
  <c r="E49" i="11"/>
  <c r="E988" i="11"/>
  <c r="E639" i="11"/>
  <c r="E722" i="11"/>
  <c r="E157" i="11"/>
  <c r="E67" i="11"/>
  <c r="E947" i="11"/>
  <c r="E206" i="11"/>
  <c r="E1263" i="11"/>
  <c r="E1394" i="11"/>
  <c r="E287" i="11"/>
  <c r="E928" i="11"/>
  <c r="E196" i="11"/>
  <c r="E647" i="11"/>
  <c r="E797" i="11"/>
  <c r="E1362" i="11"/>
  <c r="E103" i="11"/>
  <c r="E342" i="11"/>
  <c r="E1173" i="11"/>
  <c r="E439" i="11"/>
  <c r="E142" i="11"/>
  <c r="E696" i="11"/>
  <c r="E604" i="11"/>
  <c r="E999" i="11"/>
  <c r="E124" i="11"/>
  <c r="E92" i="11"/>
  <c r="E791" i="11"/>
  <c r="E43" i="11"/>
  <c r="E52" i="11"/>
  <c r="E65" i="11"/>
  <c r="E74" i="11"/>
  <c r="E205" i="11"/>
  <c r="E1326" i="11"/>
  <c r="E658" i="11"/>
  <c r="E869" i="11"/>
  <c r="E1067" i="11"/>
  <c r="E374" i="11"/>
  <c r="E1334" i="11"/>
  <c r="E525" i="11"/>
  <c r="E102" i="11"/>
  <c r="E577" i="11"/>
  <c r="E622" i="11"/>
  <c r="E885" i="11"/>
  <c r="E1025" i="11"/>
  <c r="E860" i="11"/>
  <c r="E1471" i="11"/>
  <c r="E1447" i="11"/>
  <c r="E1012" i="11"/>
  <c r="E118" i="11"/>
  <c r="E985" i="11"/>
  <c r="E799" i="11"/>
  <c r="E841" i="11"/>
  <c r="E1136" i="11"/>
  <c r="E1210" i="11"/>
  <c r="E884" i="11"/>
  <c r="E262" i="11"/>
  <c r="E1239" i="11"/>
  <c r="E1344" i="11"/>
  <c r="E495" i="11"/>
  <c r="E1016" i="11"/>
  <c r="E1117" i="11"/>
  <c r="E355" i="11"/>
  <c r="E358" i="11"/>
  <c r="E53" i="11"/>
  <c r="E1388" i="11"/>
  <c r="E376" i="11"/>
  <c r="E833" i="11"/>
  <c r="E401" i="11"/>
  <c r="E356" i="11"/>
  <c r="E634" i="11"/>
  <c r="E100" i="11"/>
  <c r="E1232" i="11"/>
  <c r="E641" i="11"/>
  <c r="E1019" i="11"/>
  <c r="E1376" i="11"/>
  <c r="E914" i="11"/>
  <c r="E509" i="11"/>
  <c r="E340" i="11"/>
  <c r="E1147" i="11"/>
  <c r="E743" i="11"/>
  <c r="E60" i="11"/>
  <c r="E1133" i="11"/>
  <c r="E149" i="11"/>
  <c r="E91" i="11"/>
  <c r="E94" i="11"/>
  <c r="E1072" i="11"/>
  <c r="E819" i="11"/>
  <c r="E35" i="11"/>
  <c r="E779" i="11"/>
  <c r="E51" i="11"/>
  <c r="E61" i="11"/>
  <c r="P497" i="1"/>
  <c r="P1658" i="1"/>
  <c r="P1580" i="1"/>
  <c r="P1572" i="1"/>
  <c r="P729" i="1"/>
  <c r="P722" i="1"/>
  <c r="P708" i="1"/>
  <c r="P701" i="1"/>
  <c r="P695" i="1"/>
  <c r="P1740" i="1"/>
  <c r="P1797" i="1"/>
  <c r="P967" i="1"/>
  <c r="P1585" i="1"/>
  <c r="P2055" i="1"/>
  <c r="P619" i="1"/>
  <c r="P611" i="1"/>
  <c r="P1103" i="1"/>
  <c r="P1185" i="1"/>
  <c r="P1380" i="1"/>
  <c r="P112" i="1"/>
  <c r="P1150" i="1"/>
  <c r="P590" i="1"/>
  <c r="P1766" i="1"/>
  <c r="P1815" i="1"/>
  <c r="P1503" i="1"/>
  <c r="P443" i="1"/>
  <c r="P1165" i="1"/>
  <c r="P1570" i="1"/>
  <c r="P1713" i="1"/>
  <c r="P1593" i="1"/>
  <c r="P1479" i="1"/>
  <c r="P966" i="1"/>
  <c r="P626" i="1"/>
  <c r="P1142" i="1"/>
  <c r="P664" i="1"/>
  <c r="P519" i="1"/>
  <c r="P1215" i="1"/>
  <c r="P154" i="1"/>
  <c r="P210" i="1"/>
  <c r="P203" i="1"/>
  <c r="P765" i="1"/>
  <c r="P1578" i="1"/>
  <c r="P2014" i="1"/>
  <c r="P727" i="1"/>
  <c r="P720" i="1"/>
  <c r="P713" i="1"/>
  <c r="P706" i="1"/>
  <c r="P694" i="1"/>
  <c r="P1485" i="1"/>
  <c r="P625" i="1"/>
  <c r="P603" i="1"/>
  <c r="P587" i="1"/>
  <c r="P88" i="1"/>
  <c r="P1210" i="1"/>
  <c r="P1156" i="1"/>
  <c r="P156" i="1"/>
  <c r="P442" i="1"/>
  <c r="P1759" i="1"/>
  <c r="P1171" i="1"/>
  <c r="P1568" i="1"/>
  <c r="P1787" i="1"/>
  <c r="P1484" i="1"/>
  <c r="P616" i="1"/>
  <c r="P609" i="1"/>
  <c r="P800" i="1"/>
  <c r="P2001" i="1"/>
  <c r="P1466" i="1"/>
  <c r="P122" i="1"/>
  <c r="P1164" i="1"/>
  <c r="P655" i="1"/>
  <c r="P64" i="1"/>
  <c r="P1320" i="1"/>
  <c r="P1440" i="1"/>
  <c r="P1230" i="1"/>
  <c r="P640" i="1"/>
  <c r="P1746" i="1"/>
  <c r="P501" i="1"/>
  <c r="P1835" i="1"/>
  <c r="P1525" i="1"/>
  <c r="P1517" i="1"/>
  <c r="P1758" i="1"/>
  <c r="P1170" i="1"/>
  <c r="P2024" i="1"/>
  <c r="P1793" i="1"/>
  <c r="P1491" i="1"/>
  <c r="P1263" i="1"/>
  <c r="P774" i="1"/>
  <c r="P1750" i="1"/>
  <c r="P1508" i="1"/>
  <c r="P1610" i="1"/>
  <c r="P1286" i="1"/>
  <c r="P1248" i="1"/>
  <c r="P654" i="1"/>
  <c r="P647" i="1"/>
  <c r="P62" i="1"/>
  <c r="P53" i="1"/>
  <c r="P1236" i="1"/>
  <c r="P1229" i="1"/>
  <c r="P1537" i="1"/>
  <c r="P1831" i="1"/>
  <c r="P754" i="1"/>
  <c r="P500" i="1"/>
  <c r="P489" i="1"/>
  <c r="P1841" i="1"/>
  <c r="P1834" i="1"/>
  <c r="P1524" i="1"/>
  <c r="P1757" i="1"/>
  <c r="P1177" i="1"/>
  <c r="P1716" i="1"/>
  <c r="P1707" i="1"/>
  <c r="P2036" i="1"/>
  <c r="P2028" i="1"/>
  <c r="P1597" i="1"/>
  <c r="P2023" i="1"/>
  <c r="P1792" i="1"/>
  <c r="P1270" i="1"/>
  <c r="P1240" i="1"/>
  <c r="P653" i="1"/>
  <c r="P1856" i="1"/>
  <c r="P65" i="1"/>
  <c r="P1326" i="1"/>
  <c r="P2044" i="1"/>
  <c r="P1333" i="1"/>
  <c r="P1081" i="1"/>
  <c r="P821" i="1"/>
  <c r="P1987" i="1"/>
  <c r="P213" i="1"/>
  <c r="P761" i="1"/>
  <c r="P753" i="1"/>
  <c r="P488" i="1"/>
  <c r="P1840" i="1"/>
  <c r="P1523" i="1"/>
  <c r="P1168" i="1"/>
  <c r="P693" i="1"/>
  <c r="P724" i="1"/>
  <c r="P717" i="1"/>
  <c r="P709" i="1"/>
  <c r="P702" i="1"/>
  <c r="P696" i="1"/>
  <c r="P1722" i="1"/>
  <c r="P1715" i="1"/>
  <c r="P431" i="1"/>
  <c r="P423" i="1"/>
  <c r="P1596" i="1"/>
  <c r="P241" i="1"/>
  <c r="P1089" i="1"/>
  <c r="P1602" i="1"/>
  <c r="P1547" i="1"/>
  <c r="P1681" i="1"/>
  <c r="P1667" i="1"/>
  <c r="P288" i="1"/>
  <c r="P1654" i="1"/>
  <c r="P2223" i="1"/>
  <c r="P2110" i="1"/>
  <c r="P810" i="1"/>
  <c r="P848" i="1"/>
  <c r="P1783" i="1"/>
  <c r="P1370" i="1"/>
  <c r="P1004" i="1"/>
  <c r="P1853" i="1"/>
  <c r="P927" i="1"/>
  <c r="P453" i="1"/>
  <c r="P1052" i="1"/>
  <c r="P1059" i="1"/>
  <c r="P1065" i="1"/>
  <c r="P1341" i="1"/>
  <c r="P2175" i="1"/>
  <c r="P2142" i="1"/>
  <c r="P1736" i="1"/>
  <c r="P828" i="1"/>
  <c r="P399" i="1"/>
  <c r="P394" i="1"/>
  <c r="P382" i="1"/>
  <c r="P1891" i="1"/>
  <c r="P1309" i="1"/>
  <c r="P1030" i="1"/>
  <c r="P1607" i="1"/>
  <c r="P950" i="1"/>
  <c r="P1335" i="1"/>
  <c r="P2219" i="1"/>
  <c r="P2224" i="1"/>
  <c r="P2098" i="1"/>
  <c r="P1527" i="1"/>
  <c r="P1435" i="1"/>
  <c r="P822" i="1"/>
  <c r="P400" i="1"/>
  <c r="P928" i="1"/>
  <c r="P1060" i="1"/>
  <c r="P1049" i="1"/>
  <c r="P1616" i="1"/>
  <c r="P1941" i="1"/>
  <c r="P1342" i="1"/>
  <c r="P796" i="1"/>
  <c r="P1530" i="1"/>
  <c r="P456" i="1"/>
  <c r="P856" i="1"/>
  <c r="P2307" i="1"/>
  <c r="P1725" i="1"/>
  <c r="P202" i="1"/>
  <c r="P1412" i="1"/>
  <c r="P1887" i="1"/>
  <c r="P1310" i="1"/>
  <c r="P1697" i="1"/>
  <c r="P2351" i="1"/>
  <c r="P2184" i="1"/>
  <c r="P2191" i="1"/>
  <c r="P2225" i="1"/>
  <c r="P2107" i="1"/>
  <c r="P551" i="1"/>
  <c r="P1548" i="1"/>
  <c r="P576" i="1"/>
  <c r="P845" i="1"/>
  <c r="P1368" i="1"/>
  <c r="P369" i="1"/>
  <c r="P1022" i="1"/>
  <c r="P1882" i="1"/>
  <c r="P1055" i="1"/>
  <c r="P543" i="1"/>
  <c r="P1933" i="1"/>
  <c r="P1343" i="1"/>
  <c r="P41" i="1"/>
  <c r="P791" i="1"/>
  <c r="P886" i="1"/>
  <c r="P1531" i="1"/>
  <c r="P2215" i="1"/>
  <c r="P2221" i="1"/>
  <c r="P2080" i="1"/>
  <c r="P1622" i="1"/>
  <c r="P563" i="1"/>
  <c r="P1776" i="1"/>
  <c r="P872" i="1"/>
  <c r="P1955" i="1"/>
  <c r="P338" i="1"/>
  <c r="P1419" i="1"/>
  <c r="P1307" i="1"/>
  <c r="P1311" i="1"/>
  <c r="P242" i="1"/>
  <c r="P952" i="1"/>
  <c r="P526" i="1"/>
  <c r="P29" i="1"/>
  <c r="P636" i="1"/>
  <c r="P2330" i="1"/>
  <c r="P2249" i="1"/>
  <c r="P2081" i="1"/>
  <c r="P2096" i="1"/>
  <c r="P564" i="1"/>
  <c r="P1890" i="1"/>
  <c r="P1308" i="1"/>
  <c r="P1312" i="1"/>
  <c r="P1029" i="1"/>
  <c r="P1514" i="1"/>
  <c r="P818" i="1"/>
  <c r="P76" i="1"/>
  <c r="P1702" i="1"/>
  <c r="P1540" i="1"/>
  <c r="P920" i="1"/>
  <c r="P2050" i="1"/>
  <c r="P951" i="1"/>
  <c r="P1532" i="1"/>
  <c r="P1660" i="1"/>
  <c r="P940" i="1"/>
  <c r="P673" i="1"/>
  <c r="P1258" i="1"/>
  <c r="P1151" i="1"/>
  <c r="P123" i="1"/>
  <c r="P162" i="1"/>
  <c r="P775" i="1"/>
  <c r="P782" i="1"/>
  <c r="P607" i="1"/>
  <c r="P627" i="1"/>
  <c r="P635" i="1"/>
  <c r="P1231" i="1"/>
  <c r="P1218" i="1"/>
  <c r="P650" i="1"/>
  <c r="P521" i="1"/>
  <c r="P1289" i="1"/>
  <c r="P1303" i="1"/>
  <c r="P1611" i="1"/>
  <c r="P82" i="1"/>
  <c r="P1064" i="1"/>
  <c r="P56" i="1"/>
  <c r="P1250" i="1"/>
  <c r="P1957" i="1"/>
  <c r="P1152" i="1"/>
  <c r="P2336" i="1"/>
  <c r="P840" i="1"/>
  <c r="P1227" i="1"/>
  <c r="P1551" i="1"/>
  <c r="P1859" i="1"/>
  <c r="P1290" i="1"/>
  <c r="P854" i="1"/>
  <c r="P1304" i="1"/>
  <c r="P120" i="1"/>
  <c r="P2057" i="1"/>
  <c r="P239" i="1"/>
  <c r="P623" i="1"/>
  <c r="P1488" i="1"/>
  <c r="P2179" i="1"/>
  <c r="P1878" i="1"/>
  <c r="P1426" i="1"/>
  <c r="P1237" i="1"/>
  <c r="P1544" i="1"/>
  <c r="P1827" i="1"/>
  <c r="P1433" i="1"/>
  <c r="P173" i="1"/>
  <c r="P1252" i="1"/>
  <c r="P1755" i="1"/>
  <c r="P149" i="1"/>
  <c r="P1271" i="1"/>
  <c r="P155" i="1"/>
  <c r="P211" i="1"/>
  <c r="P758" i="1"/>
  <c r="P498" i="1"/>
  <c r="P1659" i="1"/>
  <c r="P1946" i="1"/>
  <c r="P1569" i="1"/>
  <c r="P1563" i="1"/>
  <c r="P728" i="1"/>
  <c r="P721" i="1"/>
  <c r="P714" i="1"/>
  <c r="P1720" i="1"/>
  <c r="P1714" i="1"/>
  <c r="P1704" i="1"/>
  <c r="P6" i="1"/>
  <c r="P2033" i="1"/>
  <c r="P1594" i="1"/>
  <c r="P1791" i="1"/>
  <c r="P1490" i="1"/>
  <c r="P1483" i="1"/>
  <c r="P1476" i="1"/>
  <c r="P247" i="1"/>
  <c r="P238" i="1"/>
  <c r="P1267" i="1"/>
  <c r="P1260" i="1"/>
  <c r="P780" i="1"/>
  <c r="P81" i="1"/>
  <c r="P1609" i="1"/>
  <c r="P160" i="1"/>
  <c r="P1287" i="1"/>
  <c r="P1155" i="1"/>
  <c r="P513" i="1"/>
  <c r="P1977" i="1"/>
  <c r="P1247" i="1"/>
  <c r="P1502" i="1"/>
  <c r="P1553" i="1"/>
  <c r="P1216" i="1"/>
  <c r="P1331" i="1"/>
  <c r="P1324" i="1"/>
  <c r="P890" i="1"/>
  <c r="P1051" i="1"/>
  <c r="P1695" i="1"/>
  <c r="P858" i="1"/>
  <c r="P437" i="1"/>
  <c r="P153" i="1"/>
  <c r="P1837" i="1"/>
  <c r="P1830" i="1"/>
  <c r="P1520" i="1"/>
  <c r="P1657" i="1"/>
  <c r="P1174" i="1"/>
  <c r="P1167" i="1"/>
  <c r="P2015" i="1"/>
  <c r="P1575" i="1"/>
  <c r="P1567" i="1"/>
  <c r="P1744" i="1"/>
  <c r="P1738" i="1"/>
  <c r="P1719" i="1"/>
  <c r="P1712" i="1"/>
  <c r="P427" i="1"/>
  <c r="P2031" i="1"/>
  <c r="P1600" i="1"/>
  <c r="P1475" i="1"/>
  <c r="P252" i="1"/>
  <c r="P622" i="1"/>
  <c r="P236" i="1"/>
  <c r="P1280" i="1"/>
  <c r="P1272" i="1"/>
  <c r="P803" i="1"/>
  <c r="P1998" i="1"/>
  <c r="P2013" i="1"/>
  <c r="P2006" i="1"/>
  <c r="P1471" i="1"/>
  <c r="P1463" i="1"/>
  <c r="P1455" i="1"/>
  <c r="P1449" i="1"/>
  <c r="P1100" i="1"/>
  <c r="P1093" i="1"/>
  <c r="P1397" i="1"/>
  <c r="P111" i="1"/>
  <c r="P87" i="1"/>
  <c r="P1141" i="1"/>
  <c r="P1295" i="1"/>
  <c r="P1196" i="1"/>
  <c r="P223" i="1"/>
  <c r="P1992" i="1"/>
  <c r="P1804" i="1"/>
  <c r="P783" i="1"/>
  <c r="P518" i="1"/>
  <c r="P1975" i="1"/>
  <c r="P285" i="1"/>
  <c r="P1415" i="1"/>
  <c r="P52" i="1"/>
  <c r="P1319" i="1"/>
  <c r="P1436" i="1"/>
  <c r="P1427" i="1"/>
  <c r="P1214" i="1"/>
  <c r="P2064" i="1"/>
  <c r="P1984" i="1"/>
  <c r="P792" i="1"/>
  <c r="P1340" i="1"/>
  <c r="P1910" i="1"/>
  <c r="P545" i="1"/>
  <c r="P571" i="1"/>
  <c r="P773" i="1"/>
  <c r="P2088" i="1"/>
  <c r="P440" i="1"/>
  <c r="P152" i="1"/>
  <c r="P208" i="1"/>
  <c r="P755" i="1"/>
  <c r="P503" i="1"/>
  <c r="P1519" i="1"/>
  <c r="P1651" i="1"/>
  <c r="P1952" i="1"/>
  <c r="P1173" i="1"/>
  <c r="P1166" i="1"/>
  <c r="P719" i="1"/>
  <c r="P711" i="1"/>
  <c r="P705" i="1"/>
  <c r="P1737" i="1"/>
  <c r="P1711" i="1"/>
  <c r="P434" i="1"/>
  <c r="P426" i="1"/>
  <c r="P2038" i="1"/>
  <c r="P1599" i="1"/>
  <c r="P1591" i="1"/>
  <c r="P1795" i="1"/>
  <c r="P1487" i="1"/>
  <c r="P1481" i="1"/>
  <c r="P1474" i="1"/>
  <c r="P1587" i="1"/>
  <c r="P2020" i="1"/>
  <c r="P245" i="1"/>
  <c r="P1279" i="1"/>
  <c r="P777" i="1"/>
  <c r="P1513" i="1"/>
  <c r="P2005" i="1"/>
  <c r="P1470" i="1"/>
  <c r="P1106" i="1"/>
  <c r="P1099" i="1"/>
  <c r="P1069" i="1"/>
  <c r="P1191" i="1"/>
  <c r="P1396" i="1"/>
  <c r="P1378" i="1"/>
  <c r="P110" i="1"/>
  <c r="P86" i="1"/>
  <c r="P1301" i="1"/>
  <c r="P1203" i="1"/>
  <c r="P1194" i="1"/>
  <c r="P222" i="1"/>
  <c r="P1257" i="1"/>
  <c r="P1803" i="1"/>
  <c r="P671" i="1"/>
  <c r="P662" i="1"/>
  <c r="P991" i="1"/>
  <c r="P63" i="1"/>
  <c r="P1446" i="1"/>
  <c r="P2060" i="1"/>
  <c r="P1753" i="1"/>
  <c r="P632" i="1"/>
  <c r="P505" i="1"/>
  <c r="P1649" i="1"/>
  <c r="P982" i="1"/>
  <c r="P1942" i="1"/>
  <c r="P373" i="1"/>
  <c r="P1369" i="1"/>
  <c r="P524" i="1"/>
  <c r="P207" i="1"/>
  <c r="P770" i="1"/>
  <c r="P502" i="1"/>
  <c r="P2069" i="1"/>
  <c r="P1518" i="1"/>
  <c r="P2074" i="1"/>
  <c r="P1760" i="1"/>
  <c r="P1951" i="1"/>
  <c r="P1581" i="1"/>
  <c r="P1574" i="1"/>
  <c r="P1565" i="1"/>
  <c r="P725" i="1"/>
  <c r="P718" i="1"/>
  <c r="P703" i="1"/>
  <c r="P1742" i="1"/>
  <c r="P1723" i="1"/>
  <c r="P1708" i="1"/>
  <c r="P425" i="1"/>
  <c r="P1598" i="1"/>
  <c r="P1794" i="1"/>
  <c r="P1486" i="1"/>
  <c r="P1480" i="1"/>
  <c r="P621" i="1"/>
  <c r="P244" i="1"/>
  <c r="P2011" i="1"/>
  <c r="P2004" i="1"/>
  <c r="P1461" i="1"/>
  <c r="P1447" i="1"/>
  <c r="P1098" i="1"/>
  <c r="P589" i="1"/>
  <c r="P604" i="1"/>
  <c r="P89" i="1"/>
  <c r="P1044" i="1"/>
  <c r="P1202" i="1"/>
  <c r="P1193" i="1"/>
  <c r="P221" i="1"/>
  <c r="P1768" i="1"/>
  <c r="P1963" i="1"/>
  <c r="P1802" i="1"/>
  <c r="P676" i="1"/>
  <c r="P1255" i="1"/>
  <c r="P649" i="1"/>
  <c r="P641" i="1"/>
  <c r="P66" i="1"/>
  <c r="P48" i="1"/>
  <c r="P1414" i="1"/>
  <c r="P1682" i="1"/>
  <c r="P1668" i="1"/>
  <c r="P1238" i="1"/>
  <c r="P1752" i="1"/>
  <c r="P1679" i="1"/>
  <c r="P1539" i="1"/>
  <c r="P926" i="1"/>
  <c r="P995" i="1"/>
  <c r="P1375" i="1"/>
  <c r="P965" i="1"/>
  <c r="P618" i="1"/>
  <c r="P249" i="1"/>
  <c r="P240" i="1"/>
  <c r="P232" i="1"/>
  <c r="P1278" i="1"/>
  <c r="P1265" i="1"/>
  <c r="P896" i="1"/>
  <c r="P772" i="1"/>
  <c r="P2003" i="1"/>
  <c r="P1468" i="1"/>
  <c r="P1460" i="1"/>
  <c r="P1091" i="1"/>
  <c r="P1190" i="1"/>
  <c r="P1182" i="1"/>
  <c r="P117" i="1"/>
  <c r="P85" i="1"/>
  <c r="P1601" i="1"/>
  <c r="P159" i="1"/>
  <c r="P121" i="1"/>
  <c r="P599" i="1"/>
  <c r="P94" i="1"/>
  <c r="P1163" i="1"/>
  <c r="P1305" i="1"/>
  <c r="P1300" i="1"/>
  <c r="P1293" i="1"/>
  <c r="P1201" i="1"/>
  <c r="P1291" i="1"/>
  <c r="P1154" i="1"/>
  <c r="P586" i="1"/>
  <c r="P1809" i="1"/>
  <c r="P1254" i="1"/>
  <c r="P948" i="1"/>
  <c r="P690" i="1"/>
  <c r="P1246" i="1"/>
  <c r="P659" i="1"/>
  <c r="P646" i="1"/>
  <c r="P60" i="1"/>
  <c r="P50" i="1"/>
  <c r="P1445" i="1"/>
  <c r="P946" i="1"/>
  <c r="P1821" i="1"/>
  <c r="P1674" i="1"/>
  <c r="P1665" i="1"/>
  <c r="P1678" i="1"/>
  <c r="P1234" i="1"/>
  <c r="P1529" i="1"/>
  <c r="P936" i="1"/>
  <c r="P977" i="1"/>
  <c r="P1643" i="1"/>
  <c r="P30" i="1"/>
  <c r="P2040" i="1"/>
  <c r="P1620" i="1"/>
  <c r="P1699" i="1"/>
  <c r="P1777" i="1"/>
  <c r="P943" i="1"/>
  <c r="P1903" i="1"/>
  <c r="P243" i="1"/>
  <c r="P397" i="1"/>
  <c r="P826" i="1"/>
  <c r="P2102" i="1"/>
  <c r="P2323" i="1"/>
  <c r="P1592" i="1"/>
  <c r="P964" i="1"/>
  <c r="P617" i="1"/>
  <c r="P610" i="1"/>
  <c r="P248" i="1"/>
  <c r="P231" i="1"/>
  <c r="P1277" i="1"/>
  <c r="P1264" i="1"/>
  <c r="P778" i="1"/>
  <c r="P804" i="1"/>
  <c r="P1510" i="1"/>
  <c r="P1467" i="1"/>
  <c r="P1459" i="1"/>
  <c r="P1453" i="1"/>
  <c r="P1402" i="1"/>
  <c r="P165" i="1"/>
  <c r="P597" i="1"/>
  <c r="P582" i="1"/>
  <c r="P1048" i="1"/>
  <c r="P1208" i="1"/>
  <c r="P1200" i="1"/>
  <c r="P1996" i="1"/>
  <c r="P1283" i="1"/>
  <c r="P1160" i="1"/>
  <c r="P1765" i="1"/>
  <c r="P1958" i="1"/>
  <c r="P969" i="1"/>
  <c r="P1808" i="1"/>
  <c r="P1801" i="1"/>
  <c r="P1253" i="1"/>
  <c r="P660" i="1"/>
  <c r="P947" i="1"/>
  <c r="P517" i="1"/>
  <c r="P689" i="1"/>
  <c r="P658" i="1"/>
  <c r="P652" i="1"/>
  <c r="P58" i="1"/>
  <c r="P987" i="1"/>
  <c r="P49" i="1"/>
  <c r="P1444" i="1"/>
  <c r="P945" i="1"/>
  <c r="P1820" i="1"/>
  <c r="P1812" i="1"/>
  <c r="P1559" i="1"/>
  <c r="P1673" i="1"/>
  <c r="P1664" i="1"/>
  <c r="P1497" i="1"/>
  <c r="P1860" i="1"/>
  <c r="P1337" i="1"/>
  <c r="P1798" i="1"/>
  <c r="P1188" i="1"/>
  <c r="P115" i="1"/>
  <c r="P108" i="1"/>
  <c r="P83" i="1"/>
  <c r="P1139" i="1"/>
  <c r="P164" i="1"/>
  <c r="P157" i="1"/>
  <c r="P595" i="1"/>
  <c r="P581" i="1"/>
  <c r="P1298" i="1"/>
  <c r="P1207" i="1"/>
  <c r="P1995" i="1"/>
  <c r="P1282" i="1"/>
  <c r="P1159" i="1"/>
  <c r="P1146" i="1"/>
  <c r="P968" i="1"/>
  <c r="P1807" i="1"/>
  <c r="P522" i="1"/>
  <c r="P516" i="1"/>
  <c r="P1980" i="1"/>
  <c r="P651" i="1"/>
  <c r="P59" i="1"/>
  <c r="P176" i="1"/>
  <c r="P1443" i="1"/>
  <c r="P1432" i="1"/>
  <c r="P1826" i="1"/>
  <c r="P1811" i="1"/>
  <c r="P1558" i="1"/>
  <c r="P1543" i="1"/>
  <c r="P1672" i="1"/>
  <c r="P1663" i="1"/>
  <c r="P1731" i="1"/>
  <c r="P1219" i="1"/>
  <c r="P200" i="1"/>
  <c r="P1676" i="1"/>
  <c r="P1329" i="1"/>
  <c r="P1534" i="1"/>
  <c r="P933" i="1"/>
  <c r="P975" i="1"/>
  <c r="P28" i="1"/>
  <c r="P815" i="1"/>
  <c r="P808" i="1"/>
  <c r="P1425" i="1"/>
  <c r="P1362" i="1"/>
  <c r="P1354" i="1"/>
  <c r="P381" i="1"/>
  <c r="P2124" i="1"/>
  <c r="P2201" i="1"/>
  <c r="P2193" i="1"/>
  <c r="P2352" i="1"/>
  <c r="P1275" i="1"/>
  <c r="P1269" i="1"/>
  <c r="P1262" i="1"/>
  <c r="P1507" i="1"/>
  <c r="P2008" i="1"/>
  <c r="P2000" i="1"/>
  <c r="P1465" i="1"/>
  <c r="P1451" i="1"/>
  <c r="P1109" i="1"/>
  <c r="P1102" i="1"/>
  <c r="P1095" i="1"/>
  <c r="P385" i="1"/>
  <c r="P1400" i="1"/>
  <c r="P114" i="1"/>
  <c r="P107" i="1"/>
  <c r="P119" i="1"/>
  <c r="P593" i="1"/>
  <c r="P91" i="1"/>
  <c r="P1046" i="1"/>
  <c r="P1297" i="1"/>
  <c r="P1206" i="1"/>
  <c r="P1994" i="1"/>
  <c r="P853" i="1"/>
  <c r="P1145" i="1"/>
  <c r="P596" i="1"/>
  <c r="P1967" i="1"/>
  <c r="P1763" i="1"/>
  <c r="P1259" i="1"/>
  <c r="P1799" i="1"/>
  <c r="P909" i="1"/>
  <c r="P674" i="1"/>
  <c r="P515" i="1"/>
  <c r="P1243" i="1"/>
  <c r="P166" i="1"/>
  <c r="P983" i="1"/>
  <c r="P57" i="1"/>
  <c r="P174" i="1"/>
  <c r="P1442" i="1"/>
  <c r="P1439" i="1"/>
  <c r="P1431" i="1"/>
  <c r="P941" i="1"/>
  <c r="P1825" i="1"/>
  <c r="P1818" i="1"/>
  <c r="P1556" i="1"/>
  <c r="P1550" i="1"/>
  <c r="P1684" i="1"/>
  <c r="P1671" i="1"/>
  <c r="P1730" i="1"/>
  <c r="P480" i="1"/>
  <c r="P1226" i="1"/>
  <c r="P199" i="1"/>
  <c r="P1656" i="1"/>
  <c r="P1640" i="1"/>
  <c r="P788" i="1"/>
  <c r="P2046" i="1"/>
  <c r="P214" i="1"/>
  <c r="P43" i="1"/>
  <c r="P1938" i="1"/>
  <c r="P1617" i="1"/>
  <c r="P1418" i="1"/>
  <c r="P366" i="1"/>
  <c r="P392" i="1"/>
  <c r="P1781" i="1"/>
  <c r="P126" i="1"/>
  <c r="P1473" i="1"/>
  <c r="P1586" i="1"/>
  <c r="P246" i="1"/>
  <c r="P1274" i="1"/>
  <c r="P1268" i="1"/>
  <c r="P1261" i="1"/>
  <c r="P1999" i="1"/>
  <c r="P1506" i="1"/>
  <c r="P2007" i="1"/>
  <c r="P1472" i="1"/>
  <c r="P1464" i="1"/>
  <c r="P1456" i="1"/>
  <c r="P1450" i="1"/>
  <c r="P1094" i="1"/>
  <c r="P1399" i="1"/>
  <c r="P113" i="1"/>
  <c r="P118" i="1"/>
  <c r="P591" i="1"/>
  <c r="P90" i="1"/>
  <c r="P1296" i="1"/>
  <c r="P1205" i="1"/>
  <c r="P1197" i="1"/>
  <c r="P224" i="1"/>
  <c r="P852" i="1"/>
  <c r="P1157" i="1"/>
  <c r="P1144" i="1"/>
  <c r="P594" i="1"/>
  <c r="P1762" i="1"/>
  <c r="P915" i="1"/>
  <c r="P1805" i="1"/>
  <c r="P1242" i="1"/>
  <c r="P642" i="1"/>
  <c r="P1857" i="1"/>
  <c r="P67" i="1"/>
  <c r="P55" i="1"/>
  <c r="P1321" i="1"/>
  <c r="P1438" i="1"/>
  <c r="P1430" i="1"/>
  <c r="P1824" i="1"/>
  <c r="P1817" i="1"/>
  <c r="P1505" i="1"/>
  <c r="P1549" i="1"/>
  <c r="P1683" i="1"/>
  <c r="P1729" i="1"/>
  <c r="P198" i="1"/>
  <c r="P1655" i="1"/>
  <c r="P1590" i="1"/>
  <c r="P863" i="1"/>
  <c r="P462" i="1"/>
  <c r="P1494" i="1"/>
  <c r="P794" i="1"/>
  <c r="P33" i="1"/>
  <c r="P1350" i="1"/>
  <c r="P1074" i="1"/>
  <c r="P1605" i="1"/>
  <c r="P1409" i="1"/>
  <c r="P557" i="1"/>
  <c r="P1631" i="1"/>
  <c r="P1669" i="1"/>
  <c r="P1284" i="1"/>
  <c r="P335" i="1"/>
  <c r="P1036" i="1"/>
  <c r="P1734" i="1"/>
  <c r="P2295" i="1"/>
  <c r="P2271" i="1"/>
  <c r="P2263" i="1"/>
  <c r="P1325" i="1"/>
  <c r="P1589" i="1"/>
  <c r="P454" i="1"/>
  <c r="P1528" i="1"/>
  <c r="P934" i="1"/>
  <c r="P976" i="1"/>
  <c r="P31" i="1"/>
  <c r="P506" i="1"/>
  <c r="P793" i="1"/>
  <c r="P787" i="1"/>
  <c r="P528" i="1"/>
  <c r="P1861" i="1"/>
  <c r="P1346" i="1"/>
  <c r="P1082" i="1"/>
  <c r="P1906" i="1"/>
  <c r="P816" i="1"/>
  <c r="P809" i="1"/>
  <c r="P1621" i="1"/>
  <c r="P1614" i="1"/>
  <c r="P1606" i="1"/>
  <c r="P959" i="1"/>
  <c r="P1696" i="1"/>
  <c r="P1688" i="1"/>
  <c r="P68" i="1"/>
  <c r="P1810" i="1"/>
  <c r="P1680" i="1"/>
  <c r="P944" i="1"/>
  <c r="P1661" i="1"/>
  <c r="P1959" i="1"/>
  <c r="P1509" i="1"/>
  <c r="P862" i="1"/>
  <c r="P150" i="1"/>
  <c r="P1747" i="1"/>
  <c r="P2051" i="1"/>
  <c r="P1023" i="1"/>
  <c r="P1879" i="1"/>
  <c r="P1846" i="1"/>
  <c r="P1408" i="1"/>
  <c r="P1424" i="1"/>
  <c r="P1363" i="1"/>
  <c r="P1355" i="1"/>
  <c r="P996" i="1"/>
  <c r="P393" i="1"/>
  <c r="P389" i="1"/>
  <c r="P398" i="1"/>
  <c r="P1376" i="1"/>
  <c r="P1782" i="1"/>
  <c r="P841" i="1"/>
  <c r="P834" i="1"/>
  <c r="P1632" i="1"/>
  <c r="P1195" i="1"/>
  <c r="P38" i="1"/>
  <c r="P1735" i="1"/>
  <c r="P1709" i="1"/>
  <c r="P2156" i="1"/>
  <c r="P2141" i="1"/>
  <c r="P2089" i="1"/>
  <c r="P2076" i="1"/>
  <c r="P2217" i="1"/>
  <c r="P2194" i="1"/>
  <c r="P2272" i="1"/>
  <c r="P2349" i="1"/>
  <c r="P974" i="1"/>
  <c r="P1496" i="1"/>
  <c r="P1642" i="1"/>
  <c r="P512" i="1"/>
  <c r="P978" i="1"/>
  <c r="P2043" i="1"/>
  <c r="P42" i="1"/>
  <c r="P35" i="1"/>
  <c r="P1344" i="1"/>
  <c r="P1073" i="1"/>
  <c r="P1619" i="1"/>
  <c r="P1050" i="1"/>
  <c r="P1694" i="1"/>
  <c r="P75" i="1"/>
  <c r="P1989" i="1"/>
  <c r="P2067" i="1"/>
  <c r="P979" i="1"/>
  <c r="P866" i="1"/>
  <c r="P1745" i="1"/>
  <c r="P345" i="1"/>
  <c r="P334" i="1"/>
  <c r="P1027" i="1"/>
  <c r="P1318" i="1"/>
  <c r="P1848" i="1"/>
  <c r="P1855" i="1"/>
  <c r="P1410" i="1"/>
  <c r="P1361" i="1"/>
  <c r="P1353" i="1"/>
  <c r="P1002" i="1"/>
  <c r="P370" i="1"/>
  <c r="P343" i="1"/>
  <c r="P354" i="1"/>
  <c r="P391" i="1"/>
  <c r="P1779" i="1"/>
  <c r="P832" i="1"/>
  <c r="P577" i="1"/>
  <c r="P556" i="1"/>
  <c r="P1630" i="1"/>
  <c r="P386" i="1"/>
  <c r="P859" i="1"/>
  <c r="P1733" i="1"/>
  <c r="P552" i="1"/>
  <c r="P2053" i="1"/>
  <c r="P2123" i="1"/>
  <c r="P2101" i="1"/>
  <c r="P2095" i="1"/>
  <c r="P2087" i="1"/>
  <c r="P2200" i="1"/>
  <c r="P2302" i="1"/>
  <c r="P2329" i="1"/>
  <c r="P1330" i="1"/>
  <c r="P889" i="1"/>
  <c r="P1538" i="1"/>
  <c r="P1972" i="1"/>
  <c r="P799" i="1"/>
  <c r="P1983" i="1"/>
  <c r="P2041" i="1"/>
  <c r="P1137" i="1"/>
  <c r="P34" i="1"/>
  <c r="P1351" i="1"/>
  <c r="P1338" i="1"/>
  <c r="P1943" i="1"/>
  <c r="P1618" i="1"/>
  <c r="P1700" i="1"/>
  <c r="P956" i="1"/>
  <c r="P1693" i="1"/>
  <c r="P73" i="1"/>
  <c r="P1062" i="1"/>
  <c r="P2061" i="1"/>
  <c r="P1870" i="1"/>
  <c r="P1251" i="1"/>
  <c r="P1557" i="1"/>
  <c r="P733" i="1"/>
  <c r="P380" i="1"/>
  <c r="P2049" i="1"/>
  <c r="P1034" i="1"/>
  <c r="P1025" i="1"/>
  <c r="P296" i="1"/>
  <c r="P1849" i="1"/>
  <c r="P1403" i="1"/>
  <c r="P1001" i="1"/>
  <c r="P378" i="1"/>
  <c r="P390" i="1"/>
  <c r="P1374" i="1"/>
  <c r="P1775" i="1"/>
  <c r="P569" i="1"/>
  <c r="P377" i="1"/>
  <c r="P704" i="1"/>
  <c r="P1638" i="1"/>
  <c r="P2122" i="1"/>
  <c r="P2100" i="1"/>
  <c r="P2094" i="1"/>
  <c r="P2207" i="1"/>
  <c r="P2261" i="1"/>
  <c r="P2335" i="1"/>
  <c r="P2328" i="1"/>
  <c r="P2322" i="1"/>
  <c r="P955" i="1"/>
  <c r="P1692" i="1"/>
  <c r="P72" i="1"/>
  <c r="P1935" i="1"/>
  <c r="P1873" i="1"/>
  <c r="P1256" i="1"/>
  <c r="P235" i="1"/>
  <c r="P2075" i="1"/>
  <c r="P379" i="1"/>
  <c r="P2048" i="1"/>
  <c r="P1033" i="1"/>
  <c r="P295" i="1"/>
  <c r="P1316" i="1"/>
  <c r="P929" i="1"/>
  <c r="P1850" i="1"/>
  <c r="P1404" i="1"/>
  <c r="P1420" i="1"/>
  <c r="P1359" i="1"/>
  <c r="P352" i="1"/>
  <c r="P376" i="1"/>
  <c r="P401" i="1"/>
  <c r="P871" i="1"/>
  <c r="P1373" i="1"/>
  <c r="P1774" i="1"/>
  <c r="P1773" i="1"/>
  <c r="P568" i="1"/>
  <c r="P1628" i="1"/>
  <c r="P402" i="1"/>
  <c r="P374" i="1"/>
  <c r="P692" i="1"/>
  <c r="P2152" i="1"/>
  <c r="P2137" i="1"/>
  <c r="P2093" i="1"/>
  <c r="P2079" i="1"/>
  <c r="P2220" i="1"/>
  <c r="P2214" i="1"/>
  <c r="P2206" i="1"/>
  <c r="P2177" i="1"/>
  <c r="P2253" i="1"/>
  <c r="P2334" i="1"/>
  <c r="P1328" i="1"/>
  <c r="P1233" i="1"/>
  <c r="P1639" i="1"/>
  <c r="P1653" i="1"/>
  <c r="P1645" i="1"/>
  <c r="P1613" i="1"/>
  <c r="P217" i="1"/>
  <c r="P47" i="1"/>
  <c r="P40" i="1"/>
  <c r="P32" i="1"/>
  <c r="P1349" i="1"/>
  <c r="P1336" i="1"/>
  <c r="P1909" i="1"/>
  <c r="P813" i="1"/>
  <c r="P534" i="1"/>
  <c r="P954" i="1"/>
  <c r="P79" i="1"/>
  <c r="P71" i="1"/>
  <c r="P1934" i="1"/>
  <c r="P1571" i="1"/>
  <c r="P2073" i="1"/>
  <c r="P351" i="1"/>
  <c r="P1040" i="1"/>
  <c r="P1028" i="1"/>
  <c r="P1315" i="1"/>
  <c r="P1851" i="1"/>
  <c r="P1405" i="1"/>
  <c r="P1358" i="1"/>
  <c r="P999" i="1"/>
  <c r="P340" i="1"/>
  <c r="P403" i="1"/>
  <c r="P870" i="1"/>
  <c r="P1372" i="1"/>
  <c r="P1367" i="1"/>
  <c r="P1772" i="1"/>
  <c r="P829" i="1"/>
  <c r="P575" i="1"/>
  <c r="P561" i="1"/>
  <c r="P553" i="1"/>
  <c r="P1627" i="1"/>
  <c r="P550" i="1"/>
  <c r="P2106" i="1"/>
  <c r="P2183" i="1"/>
  <c r="P2283" i="1"/>
  <c r="P2275" i="1"/>
  <c r="P2252" i="1"/>
  <c r="P2333" i="1"/>
  <c r="P2326" i="1"/>
  <c r="P864" i="1"/>
  <c r="P1232" i="1"/>
  <c r="P1542" i="1"/>
  <c r="P1535" i="1"/>
  <c r="P1501" i="1"/>
  <c r="P26" i="1"/>
  <c r="P508" i="1"/>
  <c r="P1644" i="1"/>
  <c r="P795" i="1"/>
  <c r="P789" i="1"/>
  <c r="P1612" i="1"/>
  <c r="P46" i="1"/>
  <c r="P39" i="1"/>
  <c r="P1348" i="1"/>
  <c r="P812" i="1"/>
  <c r="P541" i="1"/>
  <c r="P533" i="1"/>
  <c r="P1053" i="1"/>
  <c r="P961" i="1"/>
  <c r="P1690" i="1"/>
  <c r="P78" i="1"/>
  <c r="P70" i="1"/>
  <c r="P1913" i="1"/>
  <c r="P1217" i="1"/>
  <c r="P990" i="1"/>
  <c r="P730" i="1"/>
  <c r="P372" i="1"/>
  <c r="P1039" i="1"/>
  <c r="P1026" i="1"/>
  <c r="P1314" i="1"/>
  <c r="P1852" i="1"/>
  <c r="P1413" i="1"/>
  <c r="P1422" i="1"/>
  <c r="P367" i="1"/>
  <c r="P892" i="1"/>
  <c r="P876" i="1"/>
  <c r="P1366" i="1"/>
  <c r="P1770" i="1"/>
  <c r="P1769" i="1"/>
  <c r="P574" i="1"/>
  <c r="P560" i="1"/>
  <c r="P1634" i="1"/>
  <c r="P1626" i="1"/>
  <c r="P172" i="1"/>
  <c r="P1724" i="1"/>
  <c r="P549" i="1"/>
  <c r="P1635" i="1"/>
  <c r="P2105" i="1"/>
  <c r="P2091" i="1"/>
  <c r="P2212" i="1"/>
  <c r="P2182" i="1"/>
  <c r="P2274" i="1"/>
  <c r="P2251" i="1"/>
  <c r="P2332" i="1"/>
  <c r="P2325" i="1"/>
  <c r="P2316" i="1"/>
  <c r="P45" i="1"/>
  <c r="P37" i="1"/>
  <c r="P1347" i="1"/>
  <c r="P1907" i="1"/>
  <c r="P817" i="1"/>
  <c r="P540" i="1"/>
  <c r="P1703" i="1"/>
  <c r="P1689" i="1"/>
  <c r="P69" i="1"/>
  <c r="P529" i="1"/>
  <c r="P8" i="1"/>
  <c r="P371" i="1"/>
  <c r="P349" i="1"/>
  <c r="P1038" i="1"/>
  <c r="P292" i="1"/>
  <c r="P1885" i="1"/>
  <c r="P1423" i="1"/>
  <c r="P1356" i="1"/>
  <c r="P997" i="1"/>
  <c r="P330" i="1"/>
  <c r="P387" i="1"/>
  <c r="P891" i="1"/>
  <c r="P1377" i="1"/>
  <c r="P1365" i="1"/>
  <c r="P835" i="1"/>
  <c r="P573" i="1"/>
  <c r="P565" i="1"/>
  <c r="P1633" i="1"/>
  <c r="P74" i="1"/>
  <c r="P548" i="1"/>
  <c r="P2104" i="1"/>
  <c r="P2097" i="1"/>
  <c r="P2090" i="1"/>
  <c r="P2218" i="1"/>
  <c r="P2195" i="1"/>
  <c r="P2181" i="1"/>
  <c r="P2273" i="1"/>
  <c r="P2324" i="1"/>
  <c r="E396" i="11"/>
  <c r="E1048" i="11"/>
  <c r="E1322" i="11"/>
  <c r="E1316" i="11"/>
  <c r="E1256" i="11"/>
  <c r="E1475" i="11"/>
  <c r="E1329" i="11"/>
  <c r="E584" i="11"/>
  <c r="E470" i="11"/>
  <c r="E348" i="11"/>
  <c r="E381" i="11"/>
  <c r="E432" i="11"/>
  <c r="E1431" i="11"/>
  <c r="E443" i="11"/>
  <c r="E727" i="11"/>
  <c r="E663" i="11"/>
  <c r="E270" i="11"/>
  <c r="E692" i="11"/>
  <c r="E193" i="11"/>
  <c r="E538" i="11"/>
  <c r="E384" i="11"/>
  <c r="E1352" i="11"/>
  <c r="E905" i="11"/>
  <c r="E986" i="11"/>
  <c r="E875" i="11"/>
  <c r="E720" i="11"/>
  <c r="E917" i="11"/>
  <c r="E674" i="11"/>
  <c r="E335" i="11"/>
  <c r="E1257" i="11"/>
  <c r="E659" i="11"/>
  <c r="E10" i="11"/>
  <c r="E753" i="11"/>
  <c r="E70" i="11"/>
  <c r="E22" i="11"/>
  <c r="E110" i="11"/>
  <c r="E1051" i="11"/>
  <c r="E24" i="11"/>
  <c r="E95" i="11"/>
  <c r="E48" i="11"/>
  <c r="E120" i="11"/>
  <c r="E80" i="11"/>
  <c r="E31" i="11"/>
  <c r="E404" i="11"/>
  <c r="E59" i="11"/>
  <c r="E45" i="11"/>
  <c r="E336" i="11"/>
  <c r="E105" i="11"/>
  <c r="E290" i="11"/>
  <c r="E134" i="11"/>
  <c r="E510" i="11"/>
  <c r="E589" i="11"/>
  <c r="E796" i="11"/>
  <c r="E1002" i="11"/>
  <c r="E410" i="11"/>
  <c r="E184" i="11"/>
  <c r="E614" i="11"/>
  <c r="E50" i="11"/>
  <c r="E1038" i="11"/>
  <c r="E1139" i="11"/>
  <c r="E754" i="11"/>
  <c r="E239" i="11"/>
  <c r="E652" i="11"/>
  <c r="E559" i="11"/>
  <c r="E189" i="11"/>
  <c r="E349" i="11"/>
  <c r="E1152" i="11"/>
  <c r="E1177" i="11"/>
  <c r="E1449" i="11"/>
  <c r="E719" i="11"/>
  <c r="E62" i="11"/>
  <c r="E38" i="11"/>
  <c r="E1144" i="11"/>
  <c r="E27" i="11"/>
  <c r="E68" i="11"/>
  <c r="E63" i="11"/>
  <c r="E29" i="11"/>
  <c r="E1305" i="11"/>
  <c r="E121" i="11"/>
  <c r="E866" i="11"/>
  <c r="E1214" i="11"/>
  <c r="E1280" i="11"/>
  <c r="E159" i="11"/>
  <c r="E243" i="11"/>
  <c r="E816" i="11"/>
  <c r="E1251" i="11"/>
  <c r="E793" i="11"/>
  <c r="E3" i="11"/>
  <c r="E187" i="11"/>
  <c r="E998" i="11"/>
  <c r="E40" i="11"/>
  <c r="E329" i="11"/>
  <c r="E117" i="11"/>
  <c r="E86" i="11"/>
  <c r="E7" i="11"/>
  <c r="E557" i="11"/>
  <c r="E1473" i="11"/>
  <c r="E407" i="11"/>
  <c r="E170" i="11"/>
  <c r="E1313" i="11"/>
  <c r="E1249" i="11"/>
  <c r="E351" i="11"/>
  <c r="E862" i="11"/>
  <c r="E57" i="11"/>
  <c r="E1042" i="11"/>
  <c r="E1081" i="11"/>
  <c r="E1459" i="11"/>
  <c r="E725" i="11"/>
  <c r="E739" i="11"/>
  <c r="E769" i="11"/>
  <c r="E6" i="11"/>
  <c r="E11" i="11"/>
  <c r="E175" i="11"/>
  <c r="E122" i="11"/>
  <c r="E220" i="11"/>
  <c r="E84" i="11"/>
  <c r="E69" i="11"/>
  <c r="E244" i="11"/>
  <c r="E177" i="11"/>
  <c r="E441" i="11"/>
  <c r="E507" i="11"/>
  <c r="E255" i="11"/>
  <c r="E903" i="11"/>
  <c r="E267" i="11"/>
  <c r="E252" i="11"/>
  <c r="E12" i="11"/>
  <c r="E1279" i="11"/>
  <c r="E653" i="11"/>
  <c r="E730" i="11"/>
  <c r="E1336" i="11"/>
  <c r="E1098" i="11"/>
  <c r="E490" i="11"/>
  <c r="E167" i="11"/>
  <c r="E382" i="11"/>
  <c r="E628" i="11"/>
  <c r="E549" i="11"/>
  <c r="E670" i="11"/>
  <c r="E874" i="11"/>
  <c r="E315" i="11"/>
  <c r="E1426" i="11"/>
  <c r="E802" i="11"/>
  <c r="E1397" i="11"/>
  <c r="E1059" i="11"/>
  <c r="E453" i="11"/>
  <c r="E957" i="11"/>
  <c r="E1155" i="11"/>
  <c r="E755" i="11"/>
  <c r="E889" i="11"/>
  <c r="E940" i="11"/>
  <c r="E366" i="11"/>
  <c r="E946" i="11"/>
  <c r="E924" i="11"/>
  <c r="E1291" i="11"/>
  <c r="E600" i="11"/>
  <c r="E1024" i="11"/>
  <c r="E533" i="11"/>
  <c r="E521" i="11"/>
  <c r="E1157" i="11"/>
  <c r="E112" i="11"/>
  <c r="E729" i="11"/>
  <c r="E560" i="11"/>
  <c r="E890" i="11"/>
  <c r="E473" i="11"/>
  <c r="E710" i="11"/>
  <c r="E23" i="11"/>
  <c r="E857" i="11"/>
  <c r="E254" i="11"/>
  <c r="E240" i="11"/>
  <c r="E71" i="11"/>
  <c r="E747" i="11"/>
  <c r="E870" i="11"/>
  <c r="E1212" i="11"/>
  <c r="E238" i="11"/>
  <c r="E1373" i="11"/>
  <c r="E483" i="11"/>
  <c r="E542" i="11"/>
  <c r="E1301" i="11"/>
  <c r="E778" i="11"/>
  <c r="E1477" i="11"/>
  <c r="E1159" i="11"/>
  <c r="E705" i="11"/>
  <c r="E534" i="11"/>
  <c r="E1398" i="11"/>
  <c r="E1021" i="11"/>
  <c r="E487" i="11"/>
  <c r="E292" i="11"/>
  <c r="E1013" i="11"/>
  <c r="E531" i="11"/>
  <c r="E245" i="11"/>
  <c r="E1349" i="11"/>
  <c r="E865" i="11"/>
  <c r="E391" i="11"/>
  <c r="E848" i="11"/>
  <c r="E1381" i="11"/>
  <c r="E1055" i="11"/>
  <c r="E939" i="11"/>
  <c r="E369" i="11"/>
  <c r="E781" i="11"/>
  <c r="E1171" i="11"/>
  <c r="E282" i="11"/>
  <c r="E435" i="11"/>
  <c r="E638" i="11"/>
  <c r="E486" i="11"/>
  <c r="E1456" i="11"/>
  <c r="E183" i="11"/>
  <c r="E1176" i="11"/>
  <c r="E558" i="11"/>
  <c r="E505" i="11"/>
  <c r="E523" i="11"/>
  <c r="E1228" i="11"/>
  <c r="E429" i="11"/>
  <c r="E1254" i="11"/>
  <c r="E276" i="11"/>
  <c r="E673" i="11"/>
  <c r="E597" i="11"/>
  <c r="E415" i="11"/>
  <c r="E977" i="11"/>
  <c r="E746" i="11"/>
  <c r="E1131" i="11"/>
  <c r="E1149" i="11"/>
  <c r="E649" i="11"/>
  <c r="E399" i="11"/>
  <c r="E548" i="11"/>
  <c r="E541" i="11"/>
  <c r="E566" i="11"/>
  <c r="E814" i="11"/>
  <c r="E967" i="11"/>
  <c r="E556" i="11"/>
  <c r="E198" i="11"/>
  <c r="E296" i="11"/>
  <c r="E598" i="11"/>
  <c r="E1015" i="11"/>
  <c r="E341" i="11"/>
  <c r="E642" i="11"/>
  <c r="E1077" i="11"/>
  <c r="E371" i="11"/>
  <c r="E863" i="11"/>
  <c r="E1439" i="11"/>
  <c r="E1307" i="11"/>
  <c r="E428" i="11"/>
  <c r="E1091" i="11"/>
  <c r="E1208" i="11"/>
  <c r="E1011" i="11"/>
  <c r="E1310" i="11"/>
  <c r="E289" i="11"/>
  <c r="E925" i="11"/>
  <c r="E915" i="11"/>
  <c r="E956" i="11"/>
  <c r="E517" i="11"/>
  <c r="E1483" i="11"/>
  <c r="E1457" i="11"/>
  <c r="E1145" i="11"/>
  <c r="E806" i="11"/>
  <c r="E472" i="11"/>
  <c r="E418" i="11"/>
  <c r="E655" i="11"/>
  <c r="E1440" i="11"/>
  <c r="E452" i="11"/>
  <c r="E930" i="11"/>
  <c r="E484" i="11"/>
  <c r="E1413" i="11"/>
  <c r="E130" i="11"/>
  <c r="E756" i="11"/>
  <c r="E591" i="11"/>
  <c r="E1107" i="11"/>
  <c r="E1418" i="11"/>
  <c r="E830" i="11"/>
  <c r="E1086" i="11"/>
  <c r="E645" i="11"/>
  <c r="E237" i="11"/>
  <c r="E735" i="11"/>
  <c r="E272" i="11"/>
  <c r="E983" i="11"/>
  <c r="E1094" i="11"/>
  <c r="E1172" i="11"/>
  <c r="E1468" i="11"/>
  <c r="E1464" i="11"/>
  <c r="E1287" i="11"/>
  <c r="E582" i="11"/>
  <c r="E190" i="11"/>
  <c r="E513" i="11"/>
  <c r="E1424" i="11"/>
  <c r="E543" i="11"/>
  <c r="E1079" i="11"/>
  <c r="E1238" i="11"/>
  <c r="E872" i="11"/>
  <c r="E1342" i="11"/>
  <c r="E938" i="11"/>
  <c r="E388" i="11"/>
  <c r="E596" i="11"/>
  <c r="E1049" i="11"/>
  <c r="E182" i="11"/>
  <c r="E148" i="11"/>
  <c r="E990" i="11"/>
  <c r="E929" i="11"/>
  <c r="E1095" i="11"/>
  <c r="E1035" i="11"/>
  <c r="E1234" i="11"/>
  <c r="E846" i="11"/>
  <c r="E1193" i="11"/>
  <c r="E1237" i="11"/>
  <c r="E1455" i="11"/>
  <c r="E1405" i="11"/>
  <c r="E922" i="11"/>
  <c r="E564" i="11"/>
  <c r="E721" i="11"/>
  <c r="E478" i="11"/>
  <c r="E202" i="11"/>
  <c r="E748" i="11"/>
  <c r="E1082" i="11"/>
  <c r="E686" i="11"/>
  <c r="E501" i="11"/>
  <c r="E736" i="11"/>
  <c r="E327" i="11"/>
  <c r="E294" i="11"/>
  <c r="E790" i="11"/>
  <c r="E608" i="11"/>
  <c r="E481" i="11"/>
  <c r="E578" i="11"/>
  <c r="E780" i="11"/>
  <c r="E434" i="11"/>
  <c r="E519" i="11"/>
  <c r="E194" i="11"/>
  <c r="E1160" i="11"/>
  <c r="E607" i="11"/>
  <c r="E981" i="11"/>
  <c r="E554" i="11"/>
  <c r="E76" i="11"/>
  <c r="E546" i="11"/>
  <c r="E695" i="11"/>
  <c r="E1390" i="11"/>
  <c r="E1338" i="11"/>
  <c r="E221" i="11"/>
  <c r="E268" i="11"/>
  <c r="E908" i="11"/>
  <c r="E390" i="11"/>
  <c r="E613" i="11"/>
  <c r="E271" i="11"/>
  <c r="E1198" i="11"/>
  <c r="E447" i="11"/>
  <c r="E811" i="11"/>
  <c r="E789" i="11"/>
  <c r="E1083" i="11"/>
  <c r="E1283" i="11"/>
  <c r="E969" i="11"/>
  <c r="E1365" i="11"/>
  <c r="E277" i="11"/>
  <c r="E1006" i="11"/>
  <c r="E314" i="11"/>
  <c r="E226" i="11"/>
  <c r="E656" i="11"/>
  <c r="E1400" i="11"/>
  <c r="E594" i="11"/>
  <c r="E275" i="11"/>
  <c r="E975" i="11"/>
  <c r="E1168" i="11"/>
  <c r="E1137" i="11"/>
  <c r="E464" i="11"/>
  <c r="E1170" i="11"/>
  <c r="E1093" i="11"/>
  <c r="E201" i="11"/>
  <c r="E326" i="11"/>
  <c r="E1406" i="11"/>
  <c r="E1327" i="11"/>
  <c r="E1363" i="11"/>
  <c r="E825" i="11"/>
  <c r="E951" i="11"/>
  <c r="E1220" i="11"/>
  <c r="E640" i="11"/>
  <c r="E423" i="11"/>
  <c r="E732" i="11"/>
  <c r="E1461" i="11"/>
  <c r="E377" i="11"/>
  <c r="E902" i="11"/>
  <c r="E1243" i="11"/>
  <c r="E1340" i="11"/>
  <c r="E137" i="11"/>
  <c r="E913" i="11"/>
  <c r="E1389" i="11"/>
  <c r="E1244" i="11"/>
  <c r="E1258" i="11"/>
  <c r="E178" i="11"/>
  <c r="E346" i="11"/>
  <c r="E1407" i="11"/>
  <c r="E1119" i="11"/>
  <c r="E1268" i="11"/>
  <c r="E547" i="11"/>
  <c r="E266" i="11"/>
  <c r="E1375" i="11"/>
  <c r="E459" i="11"/>
  <c r="E1264" i="11"/>
  <c r="E552" i="11"/>
  <c r="E161" i="11"/>
  <c r="E1162" i="11"/>
  <c r="E173" i="11"/>
  <c r="E313" i="11"/>
  <c r="E716" i="11"/>
  <c r="E992" i="11"/>
  <c r="E180" i="11"/>
  <c r="E1296" i="11"/>
  <c r="E932" i="11"/>
  <c r="E1465" i="11"/>
  <c r="E394" i="11"/>
  <c r="E1385" i="11"/>
  <c r="E1112" i="11"/>
  <c r="E933" i="11"/>
  <c r="E1270" i="11"/>
  <c r="E1050" i="11"/>
  <c r="E419" i="11"/>
  <c r="E247" i="11"/>
  <c r="E1128" i="11"/>
  <c r="E570" i="11"/>
  <c r="E703" i="11"/>
  <c r="E668" i="11"/>
  <c r="E414" i="11"/>
  <c r="E968" i="11"/>
  <c r="E850" i="11"/>
  <c r="E304" i="11"/>
  <c r="E260" i="11"/>
  <c r="E169" i="11"/>
  <c r="E1184" i="11"/>
  <c r="E878" i="11"/>
  <c r="E1178" i="11"/>
  <c r="E740" i="11"/>
  <c r="E1317" i="11"/>
  <c r="E1201" i="11"/>
  <c r="E524" i="11"/>
  <c r="E949" i="11"/>
  <c r="E751" i="11"/>
  <c r="E427" i="11"/>
  <c r="E1120" i="11"/>
  <c r="E306" i="11"/>
  <c r="E1060" i="11"/>
  <c r="E621" i="11"/>
  <c r="E218" i="11"/>
  <c r="E171" i="11"/>
  <c r="E1180" i="11"/>
  <c r="E661" i="11"/>
  <c r="E1078" i="11"/>
  <c r="E745" i="11"/>
  <c r="E1337" i="11"/>
  <c r="E133" i="11"/>
  <c r="E1034" i="11"/>
  <c r="E328" i="11"/>
  <c r="E795" i="11"/>
  <c r="E767" i="11"/>
  <c r="E1314" i="11"/>
  <c r="E165" i="11"/>
  <c r="E1386" i="11"/>
  <c r="E626" i="11"/>
  <c r="E160" i="11"/>
  <c r="E734" i="11"/>
  <c r="E873" i="11"/>
  <c r="E1348" i="11"/>
  <c r="E1351" i="11"/>
  <c r="E1062" i="11"/>
  <c r="E1022" i="11"/>
  <c r="E192" i="11"/>
  <c r="E978" i="11"/>
  <c r="E976" i="11"/>
  <c r="E1414" i="11"/>
  <c r="E1275" i="11"/>
  <c r="E1396" i="11"/>
  <c r="E1372" i="11"/>
  <c r="E424" i="11"/>
  <c r="E284" i="11"/>
  <c r="E858" i="11"/>
  <c r="E440" i="11"/>
  <c r="E1330" i="11"/>
  <c r="E1192" i="11"/>
  <c r="E1203" i="11"/>
  <c r="E1368" i="11"/>
  <c r="E324" i="11"/>
  <c r="E1150" i="11"/>
  <c r="E1076" i="11"/>
  <c r="E906" i="11"/>
  <c r="E1374" i="11"/>
  <c r="E387" i="11"/>
  <c r="E301" i="11"/>
  <c r="E430" i="11"/>
  <c r="E150" i="11"/>
  <c r="E876" i="11"/>
  <c r="E706" i="11"/>
  <c r="E1481" i="11"/>
  <c r="E553" i="11"/>
  <c r="E1105" i="11"/>
  <c r="E911" i="11"/>
  <c r="E867" i="11"/>
  <c r="E843" i="11"/>
  <c r="E1206" i="11"/>
  <c r="E1148" i="11"/>
  <c r="E901" i="11"/>
  <c r="E776" i="11"/>
  <c r="E899" i="11"/>
  <c r="E1017" i="11"/>
  <c r="E828" i="11"/>
  <c r="E138" i="11"/>
  <c r="E891" i="11"/>
  <c r="E529" i="11"/>
  <c r="E489" i="11"/>
  <c r="E1138" i="11"/>
  <c r="E714" i="11"/>
  <c r="E511" i="11"/>
  <c r="E209" i="11"/>
  <c r="E1318" i="11"/>
  <c r="E343" i="11"/>
  <c r="E1303" i="11"/>
  <c r="E1410" i="11"/>
  <c r="E1404" i="11"/>
  <c r="E332" i="11"/>
  <c r="E1073" i="11"/>
  <c r="E357" i="11"/>
  <c r="E152" i="11"/>
  <c r="E81" i="11"/>
  <c r="E197" i="11"/>
  <c r="E518" i="11"/>
  <c r="E826" i="11"/>
  <c r="E1355" i="11"/>
  <c r="E1213" i="11"/>
  <c r="E631" i="11"/>
  <c r="E761" i="11"/>
  <c r="E1087" i="11"/>
  <c r="E707" i="11"/>
  <c r="E888" i="11"/>
  <c r="E635" i="11"/>
  <c r="E1269" i="11"/>
  <c r="E823" i="11"/>
  <c r="E1054" i="11"/>
  <c r="E651" i="11"/>
  <c r="E462" i="11"/>
  <c r="E211" i="11"/>
  <c r="E249" i="11"/>
  <c r="E741" i="11"/>
  <c r="E146" i="11"/>
  <c r="E1231" i="11"/>
  <c r="E1412" i="11"/>
  <c r="E763" i="11"/>
  <c r="E1247" i="11"/>
  <c r="E1288" i="11"/>
  <c r="E575" i="11"/>
  <c r="E571" i="11"/>
  <c r="E1360" i="11"/>
  <c r="E574" i="11"/>
  <c r="E1044" i="11"/>
  <c r="E1369" i="11"/>
  <c r="E836" i="11"/>
  <c r="E926" i="11"/>
  <c r="E1343" i="11"/>
  <c r="E437" i="11"/>
  <c r="E817" i="11"/>
  <c r="E605" i="11"/>
  <c r="E1325" i="11"/>
  <c r="E491" i="11"/>
  <c r="E937" i="11"/>
  <c r="E1267" i="11"/>
  <c r="E436" i="11"/>
  <c r="E210" i="11"/>
  <c r="E338" i="11"/>
  <c r="E263" i="11"/>
  <c r="E1115" i="11"/>
  <c r="E312" i="11"/>
  <c r="E820" i="11"/>
  <c r="E208" i="11"/>
  <c r="E421" i="11"/>
  <c r="E319" i="11"/>
  <c r="E624" i="11"/>
  <c r="E422" i="11"/>
  <c r="E803" i="11"/>
  <c r="E1045" i="11"/>
  <c r="E176" i="11"/>
  <c r="E1126" i="11"/>
  <c r="E669" i="11"/>
  <c r="E936" i="11"/>
  <c r="E1448" i="11"/>
  <c r="E1023" i="11"/>
  <c r="E537" i="11"/>
  <c r="E760" i="11"/>
  <c r="E1346" i="11"/>
  <c r="E1196" i="11"/>
  <c r="E676" i="11"/>
  <c r="E772" i="11"/>
  <c r="E856" i="11"/>
  <c r="E868" i="11"/>
  <c r="E1129" i="11"/>
  <c r="E965" i="11"/>
  <c r="E1453" i="11"/>
  <c r="E389" i="11"/>
  <c r="E942" i="11"/>
  <c r="E609" i="11"/>
  <c r="E973" i="11"/>
  <c r="E1339" i="11"/>
  <c r="E1294" i="11"/>
  <c r="E526" i="11"/>
  <c r="E550" i="11"/>
  <c r="E648" i="11"/>
  <c r="E164" i="11"/>
  <c r="E506" i="11"/>
  <c r="E1474" i="11"/>
  <c r="E413" i="11"/>
  <c r="E1245" i="11"/>
  <c r="E1422" i="11"/>
  <c r="E567" i="11"/>
  <c r="E298" i="11"/>
  <c r="E232" i="11"/>
  <c r="E400" i="11"/>
  <c r="E853" i="11"/>
  <c r="E923" i="11"/>
  <c r="E308" i="11"/>
  <c r="E718" i="11"/>
  <c r="E879" i="11"/>
  <c r="E944" i="11"/>
  <c r="E179" i="11"/>
  <c r="E286" i="11"/>
  <c r="E1289" i="11"/>
  <c r="E1026" i="11"/>
  <c r="E385" i="11"/>
  <c r="E762" i="11"/>
  <c r="E1132" i="11"/>
  <c r="E1482" i="11"/>
  <c r="E1204" i="11"/>
  <c r="E528" i="11"/>
  <c r="E172" i="11"/>
  <c r="E337" i="11"/>
  <c r="E611" i="11"/>
  <c r="E685" i="11"/>
  <c r="E728" i="11"/>
  <c r="E919" i="11"/>
  <c r="E1199" i="11"/>
  <c r="E257" i="11"/>
  <c r="E562" i="11"/>
  <c r="E259" i="11"/>
  <c r="E1265" i="11"/>
  <c r="E1014" i="11"/>
  <c r="E576" i="11"/>
  <c r="E333" i="11"/>
  <c r="E405" i="11"/>
  <c r="E168" i="11"/>
  <c r="E477" i="11"/>
  <c r="E809" i="11"/>
  <c r="E1010" i="11"/>
  <c r="E1125" i="11"/>
  <c r="E859" i="11"/>
  <c r="E1084" i="11"/>
  <c r="E339" i="11"/>
  <c r="E153" i="11"/>
  <c r="E788" i="11"/>
  <c r="E996" i="11"/>
  <c r="E1118" i="11"/>
  <c r="E334" i="11"/>
  <c r="E448" i="11"/>
  <c r="E504" i="11"/>
  <c r="E1057" i="11"/>
  <c r="E224" i="11"/>
  <c r="E1271" i="11"/>
  <c r="E1462" i="11"/>
  <c r="E1295" i="11"/>
  <c r="E1113" i="11"/>
  <c r="E1191" i="11"/>
  <c r="E616" i="11"/>
  <c r="E1008" i="11"/>
  <c r="E794" i="11"/>
  <c r="E916" i="11"/>
  <c r="E1392" i="11"/>
  <c r="E283" i="11"/>
  <c r="E1111" i="11"/>
  <c r="E759" i="11"/>
  <c r="E943" i="11"/>
  <c r="E1370" i="11"/>
  <c r="E738" i="11"/>
  <c r="E633" i="11"/>
  <c r="E223" i="11"/>
  <c r="E1423" i="11"/>
  <c r="E849" i="11"/>
  <c r="E1197" i="11"/>
  <c r="E1359" i="11"/>
  <c r="E397" i="11"/>
  <c r="E2" i="11"/>
  <c r="E962" i="11"/>
  <c r="E370" i="11"/>
  <c r="E151" i="11"/>
  <c r="E941" i="11"/>
  <c r="E367" i="11"/>
  <c r="E1108" i="11"/>
  <c r="E935" i="11"/>
  <c r="E749" i="11"/>
  <c r="E476" i="11"/>
  <c r="E955" i="11"/>
  <c r="E1393" i="11"/>
  <c r="E643" i="11"/>
  <c r="E446" i="11"/>
  <c r="E512" i="11"/>
  <c r="E359" i="11"/>
  <c r="E1476" i="11"/>
  <c r="E1222" i="11"/>
  <c r="E303" i="11"/>
  <c r="E1308" i="11"/>
  <c r="E1278" i="11"/>
  <c r="E500" i="11"/>
  <c r="E612" i="11"/>
  <c r="E921" i="11"/>
  <c r="E1276" i="11"/>
  <c r="E637" i="11"/>
  <c r="E1033" i="11"/>
  <c r="E403" i="11"/>
  <c r="E1153" i="11"/>
  <c r="E445" i="11"/>
  <c r="E599" i="11"/>
  <c r="E1419" i="11"/>
  <c r="E671" i="11"/>
  <c r="E1383" i="11"/>
  <c r="E679" i="11"/>
  <c r="E1292" i="11"/>
  <c r="E278" i="11"/>
  <c r="E241" i="11"/>
  <c r="E156" i="11"/>
  <c r="E1469" i="11"/>
  <c r="E378" i="11"/>
  <c r="E1391" i="11"/>
  <c r="E299" i="11"/>
  <c r="E1163" i="11"/>
  <c r="E1436" i="11"/>
  <c r="E1443" i="11"/>
  <c r="E694" i="11"/>
  <c r="E1229" i="11"/>
  <c r="E274" i="11"/>
  <c r="E752" i="11"/>
  <c r="E1187" i="11"/>
  <c r="E1190" i="11"/>
  <c r="E602" i="11"/>
  <c r="E765" i="11"/>
  <c r="E960" i="11"/>
  <c r="E474" i="11"/>
  <c r="E1043" i="11"/>
  <c r="E305" i="11"/>
  <c r="E897" i="11"/>
  <c r="E1402" i="11"/>
  <c r="E1211" i="11"/>
  <c r="E465" i="11"/>
  <c r="E1143" i="11"/>
  <c r="E724" i="11"/>
  <c r="E56" i="11"/>
  <c r="E1450" i="11"/>
  <c r="E1141" i="11"/>
  <c r="E1135" i="11"/>
  <c r="E457" i="11"/>
  <c r="E236" i="11"/>
  <c r="E1380" i="11"/>
  <c r="E1328" i="11"/>
  <c r="E1420" i="11"/>
  <c r="E1142" i="11"/>
  <c r="E408" i="11"/>
  <c r="E927" i="11"/>
  <c r="E225" i="11"/>
  <c r="E155" i="11"/>
  <c r="E1458" i="11"/>
  <c r="E508" i="11"/>
  <c r="E383" i="11"/>
  <c r="E1466" i="11"/>
  <c r="E881" i="11"/>
  <c r="E1102" i="11"/>
  <c r="E698" i="11"/>
  <c r="E442" i="11"/>
  <c r="E804" i="11"/>
  <c r="E485" i="11"/>
  <c r="E136" i="11"/>
  <c r="E1277" i="11"/>
  <c r="E1433" i="11"/>
  <c r="E580" i="11"/>
  <c r="E970" i="11"/>
  <c r="E1109" i="11"/>
  <c r="E871" i="11"/>
  <c r="E143" i="11"/>
  <c r="E300" i="11"/>
  <c r="E288" i="11"/>
  <c r="E1189" i="11"/>
  <c r="E325" i="11"/>
  <c r="E883" i="11"/>
  <c r="E379" i="11"/>
  <c r="E593" i="11"/>
  <c r="E961" i="11"/>
  <c r="E750" i="11"/>
  <c r="E362" i="11"/>
  <c r="E482" i="11"/>
  <c r="E460" i="11"/>
  <c r="E455" i="11"/>
  <c r="E1069" i="11"/>
  <c r="E1219" i="11"/>
  <c r="E1470" i="11"/>
  <c r="E1371" i="11"/>
  <c r="E1451" i="11"/>
  <c r="E350" i="11"/>
  <c r="E979" i="11"/>
  <c r="E1104" i="11"/>
  <c r="E688" i="11"/>
  <c r="E353" i="11"/>
  <c r="E316" i="11"/>
  <c r="E1005" i="11"/>
  <c r="E1090" i="11"/>
  <c r="E514" i="11"/>
  <c r="E845" i="11"/>
  <c r="E1416" i="11"/>
  <c r="E90" i="11"/>
  <c r="E898" i="11"/>
  <c r="E1167" i="11"/>
  <c r="E1445" i="11"/>
  <c r="E1444" i="11"/>
  <c r="E800" i="11"/>
  <c r="E250" i="11"/>
  <c r="E852" i="11"/>
  <c r="E1040" i="11"/>
  <c r="E1039" i="11"/>
  <c r="E1331" i="11"/>
  <c r="E974" i="11"/>
  <c r="E682" i="11"/>
  <c r="E784" i="11"/>
  <c r="E1037" i="11"/>
  <c r="E242" i="11"/>
  <c r="E1399" i="11"/>
  <c r="E372" i="11"/>
  <c r="E498" i="11"/>
  <c r="E847" i="11"/>
  <c r="E1207" i="11"/>
  <c r="E764" i="11"/>
  <c r="E987" i="11"/>
  <c r="E801" i="11"/>
  <c r="E1367" i="11"/>
  <c r="E1205" i="11"/>
  <c r="E1052" i="11"/>
  <c r="E1479" i="11"/>
  <c r="E330" i="11"/>
  <c r="E590" i="11"/>
  <c r="E1242" i="11"/>
  <c r="E456" i="11"/>
  <c r="E1103" i="11"/>
  <c r="E773" i="11"/>
  <c r="E1114" i="11"/>
  <c r="E1036" i="11"/>
  <c r="E246" i="11"/>
  <c r="E1061" i="11"/>
  <c r="P5" i="1"/>
  <c r="E824" i="11"/>
  <c r="E1028" i="11"/>
  <c r="E1068" i="11"/>
  <c r="E1403" i="11"/>
  <c r="E141" i="11"/>
  <c r="E667" i="11"/>
  <c r="E684" i="11"/>
  <c r="E1151" i="11"/>
  <c r="E466" i="11"/>
  <c r="E438" i="11"/>
  <c r="E708" i="11"/>
  <c r="E912" i="11"/>
  <c r="E882" i="11"/>
  <c r="E214" i="11"/>
  <c r="E896" i="11"/>
  <c r="E660" i="11"/>
  <c r="E950" i="11"/>
  <c r="E492" i="11"/>
  <c r="E426" i="11"/>
  <c r="E297" i="11"/>
  <c r="E1009" i="11"/>
  <c r="E1454" i="11"/>
  <c r="E204" i="11"/>
  <c r="E887" i="11"/>
  <c r="E1063" i="11"/>
  <c r="E704" i="11"/>
  <c r="E629" i="11"/>
  <c r="E433" i="11"/>
  <c r="E632" i="11"/>
  <c r="E540" i="11"/>
  <c r="E1260" i="11"/>
  <c r="E307" i="11"/>
  <c r="E213" i="11"/>
  <c r="E832" i="11"/>
  <c r="E310" i="11"/>
  <c r="E837" i="11"/>
  <c r="E838" i="11"/>
  <c r="E450" i="11"/>
  <c r="E644" i="11"/>
  <c r="E1194" i="11"/>
  <c r="E131" i="11"/>
  <c r="E87" i="11"/>
  <c r="E1354" i="11"/>
  <c r="E471" i="11"/>
  <c r="E461" i="11"/>
  <c r="E1097" i="11"/>
  <c r="E497" i="11"/>
  <c r="E463" i="11"/>
  <c r="E934" i="11"/>
  <c r="E203" i="11"/>
  <c r="E918" i="11"/>
  <c r="E1127" i="11"/>
  <c r="E416" i="11"/>
  <c r="E1058" i="11"/>
  <c r="E565" i="11"/>
  <c r="E1007" i="11"/>
  <c r="E1088" i="11"/>
  <c r="E737" i="11"/>
  <c r="E417" i="11"/>
  <c r="E281" i="11"/>
  <c r="E527" i="11"/>
  <c r="E650" i="11"/>
  <c r="E18" i="11"/>
  <c r="E536" i="11"/>
  <c r="E808" i="11"/>
  <c r="E1395" i="11"/>
  <c r="E1241" i="11"/>
  <c r="E1442" i="11"/>
  <c r="E1293" i="11"/>
  <c r="E1029" i="11"/>
  <c r="E480" i="11"/>
  <c r="E1154" i="11"/>
  <c r="E469" i="11"/>
  <c r="E1408" i="11"/>
  <c r="E154" i="11"/>
  <c r="E344" i="11"/>
  <c r="E1209" i="11"/>
  <c r="E851" i="11"/>
  <c r="E844" i="11"/>
  <c r="E579" i="11"/>
  <c r="E697" i="11"/>
  <c r="E360" i="11"/>
  <c r="E1302" i="11"/>
  <c r="E1266" i="11"/>
  <c r="E1350" i="11"/>
  <c r="E488" i="11"/>
  <c r="E1357" i="11"/>
  <c r="E468" i="11"/>
  <c r="E96" i="11"/>
  <c r="E834" i="11"/>
  <c r="E331" i="11"/>
  <c r="E228" i="11"/>
  <c r="E361" i="11"/>
  <c r="E1304" i="11"/>
  <c r="E601" i="11"/>
  <c r="E72" i="11"/>
  <c r="E701" i="11"/>
  <c r="E980" i="11"/>
  <c r="E758" i="11"/>
  <c r="E948" i="11"/>
  <c r="E664" i="11"/>
  <c r="E907" i="11"/>
  <c r="E1273" i="11"/>
  <c r="E1175" i="11"/>
  <c r="E291" i="11"/>
  <c r="E904" i="11"/>
  <c r="E840" i="11"/>
  <c r="E827" i="11"/>
  <c r="E231" i="11"/>
  <c r="E33" i="11"/>
  <c r="E318" i="11"/>
  <c r="E1428" i="11"/>
  <c r="E354" i="11"/>
  <c r="E681" i="11"/>
  <c r="E1434" i="11"/>
  <c r="E835" i="11"/>
  <c r="E807" i="11"/>
  <c r="E251" i="11"/>
  <c r="E207" i="11"/>
  <c r="E1281" i="11"/>
  <c r="E573" i="11"/>
  <c r="E1366" i="11"/>
  <c r="E1356" i="11"/>
  <c r="E1080" i="11"/>
  <c r="E322" i="11"/>
  <c r="E958" i="11"/>
  <c r="E392" i="11"/>
  <c r="E662" i="11"/>
  <c r="E1441" i="11"/>
  <c r="E230" i="11"/>
  <c r="E532" i="11"/>
  <c r="E909" i="11"/>
  <c r="E822" i="11"/>
  <c r="E831" i="11"/>
  <c r="E200" i="11"/>
  <c r="E503" i="11"/>
  <c r="E115" i="11"/>
  <c r="E821" i="11"/>
  <c r="E17" i="11"/>
  <c r="E1188" i="11"/>
  <c r="E1286" i="11"/>
  <c r="E1323" i="11"/>
  <c r="E617" i="11"/>
  <c r="E1164" i="11"/>
  <c r="E964" i="11"/>
  <c r="E712" i="11"/>
  <c r="E757" i="11"/>
  <c r="E770" i="11"/>
  <c r="E1324" i="11"/>
  <c r="E431" i="11"/>
  <c r="E386" i="11"/>
</calcChain>
</file>

<file path=xl/comments1.xml><?xml version="1.0" encoding="utf-8"?>
<comments xmlns="http://schemas.openxmlformats.org/spreadsheetml/2006/main">
  <authors>
    <author>.</author>
  </authors>
  <commentList>
    <comment ref="C1" authorId="0" shapeId="0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Pivottabellen sorteras först efter toalsumma för sista året. ATC7 sorteras fallande  med de ?? Högsta DDD-uppgifterna för varje arb.</t>
        </r>
      </text>
    </comment>
  </commentList>
</comments>
</file>

<file path=xl/sharedStrings.xml><?xml version="1.0" encoding="utf-8"?>
<sst xmlns="http://schemas.openxmlformats.org/spreadsheetml/2006/main" count="35372" uniqueCount="648">
  <si>
    <t>Data</t>
  </si>
  <si>
    <t>Arbetsplats</t>
  </si>
  <si>
    <t>0840075</t>
  </si>
  <si>
    <t>0810701</t>
  </si>
  <si>
    <t>0840025</t>
  </si>
  <si>
    <t>0810190</t>
  </si>
  <si>
    <t>0840039</t>
  </si>
  <si>
    <t>0830190</t>
  </si>
  <si>
    <t>0840007</t>
  </si>
  <si>
    <t>0811290</t>
  </si>
  <si>
    <t>0812190</t>
  </si>
  <si>
    <t>0840010</t>
  </si>
  <si>
    <t>0840033</t>
  </si>
  <si>
    <t>0840050</t>
  </si>
  <si>
    <t>0840080</t>
  </si>
  <si>
    <t>0840005</t>
  </si>
  <si>
    <t>0840081</t>
  </si>
  <si>
    <t>0840044</t>
  </si>
  <si>
    <t>0840060</t>
  </si>
  <si>
    <t>0803207</t>
  </si>
  <si>
    <t>0840019</t>
  </si>
  <si>
    <t>0840062</t>
  </si>
  <si>
    <t>0840061</t>
  </si>
  <si>
    <t>0803203</t>
  </si>
  <si>
    <t>0840011</t>
  </si>
  <si>
    <t>0840070</t>
  </si>
  <si>
    <t>0832190</t>
  </si>
  <si>
    <t>0840032</t>
  </si>
  <si>
    <t>0840085</t>
  </si>
  <si>
    <t>0803204</t>
  </si>
  <si>
    <t>0840055</t>
  </si>
  <si>
    <t>0830790</t>
  </si>
  <si>
    <t>0840003</t>
  </si>
  <si>
    <t>0840006</t>
  </si>
  <si>
    <t>0820190</t>
  </si>
  <si>
    <t>0840004</t>
  </si>
  <si>
    <t>0812490</t>
  </si>
  <si>
    <t>0804120</t>
  </si>
  <si>
    <t>0804130</t>
  </si>
  <si>
    <t>0803201</t>
  </si>
  <si>
    <t>0840072</t>
  </si>
  <si>
    <t>0841070</t>
  </si>
  <si>
    <t>0840083</t>
  </si>
  <si>
    <t>0840051</t>
  </si>
  <si>
    <t>0803254</t>
  </si>
  <si>
    <t>0820705</t>
  </si>
  <si>
    <t>0812890</t>
  </si>
  <si>
    <t>0803205</t>
  </si>
  <si>
    <t>0803202</t>
  </si>
  <si>
    <t>0814190</t>
  </si>
  <si>
    <t>0853081</t>
  </si>
  <si>
    <t>0832490</t>
  </si>
  <si>
    <t>0803209</t>
  </si>
  <si>
    <t>0803200</t>
  </si>
  <si>
    <t>0814390</t>
  </si>
  <si>
    <t>0834390</t>
  </si>
  <si>
    <t>0853004</t>
  </si>
  <si>
    <t>0853039</t>
  </si>
  <si>
    <t>0803252</t>
  </si>
  <si>
    <t>0840020</t>
  </si>
  <si>
    <t>0834190</t>
  </si>
  <si>
    <t>0853075</t>
  </si>
  <si>
    <t>0811890</t>
  </si>
  <si>
    <t>0831890</t>
  </si>
  <si>
    <t>0832890</t>
  </si>
  <si>
    <t>0853010</t>
  </si>
  <si>
    <t>0803256</t>
  </si>
  <si>
    <t>0853003</t>
  </si>
  <si>
    <t>0853033</t>
  </si>
  <si>
    <t>0822490</t>
  </si>
  <si>
    <t>0853055</t>
  </si>
  <si>
    <t>0853019</t>
  </si>
  <si>
    <t>0853050</t>
  </si>
  <si>
    <t>0803208</t>
  </si>
  <si>
    <t>0851100</t>
  </si>
  <si>
    <t>0853070</t>
  </si>
  <si>
    <t>0853085</t>
  </si>
  <si>
    <t>0853044</t>
  </si>
  <si>
    <t>0851400</t>
  </si>
  <si>
    <t>0853060</t>
  </si>
  <si>
    <t>0853032</t>
  </si>
  <si>
    <t>0851180</t>
  </si>
  <si>
    <t>0817020</t>
  </si>
  <si>
    <t>0822190</t>
  </si>
  <si>
    <t>0853025</t>
  </si>
  <si>
    <t>0822801</t>
  </si>
  <si>
    <t>0817401</t>
  </si>
  <si>
    <t>0853006</t>
  </si>
  <si>
    <t>0854000</t>
  </si>
  <si>
    <t>0854080</t>
  </si>
  <si>
    <t>0845090</t>
  </si>
  <si>
    <t>0853083</t>
  </si>
  <si>
    <t>0812790</t>
  </si>
  <si>
    <t>0837090</t>
  </si>
  <si>
    <t>0851600</t>
  </si>
  <si>
    <t>0827090</t>
  </si>
  <si>
    <t>0854060</t>
  </si>
  <si>
    <t>0832790</t>
  </si>
  <si>
    <t>0851480</t>
  </si>
  <si>
    <t>0837200</t>
  </si>
  <si>
    <t>0845190</t>
  </si>
  <si>
    <t>0853087</t>
  </si>
  <si>
    <t>0827201</t>
  </si>
  <si>
    <t>0817201</t>
  </si>
  <si>
    <t>0849302</t>
  </si>
  <si>
    <t>0849303</t>
  </si>
  <si>
    <t>0837060</t>
  </si>
  <si>
    <t>0824105</t>
  </si>
  <si>
    <t>0851500</t>
  </si>
  <si>
    <t>0851360</t>
  </si>
  <si>
    <t>0824305</t>
  </si>
  <si>
    <t>0832709</t>
  </si>
  <si>
    <t>0853026</t>
  </si>
  <si>
    <t>0832109</t>
  </si>
  <si>
    <t>0849392</t>
  </si>
  <si>
    <t>0817060</t>
  </si>
  <si>
    <t>0849101</t>
  </si>
  <si>
    <t>0849180</t>
  </si>
  <si>
    <t>0822705</t>
  </si>
  <si>
    <t>0815101</t>
  </si>
  <si>
    <t>0832809</t>
  </si>
  <si>
    <t>0830109</t>
  </si>
  <si>
    <t>0849393</t>
  </si>
  <si>
    <t>0827060</t>
  </si>
  <si>
    <t>0834309</t>
  </si>
  <si>
    <t>0836190</t>
  </si>
  <si>
    <t>0849959</t>
  </si>
  <si>
    <t>0851380</t>
  </si>
  <si>
    <t>0851680</t>
  </si>
  <si>
    <t>0851700</t>
  </si>
  <si>
    <t>Vimmerby hälsocentral</t>
  </si>
  <si>
    <t>Hudkliniken, Kalmar</t>
  </si>
  <si>
    <t>Borgholm Löttorps hälsocentral</t>
  </si>
  <si>
    <t>Medicinkliniken, Kalmar</t>
  </si>
  <si>
    <t>Nybro hälsocentral</t>
  </si>
  <si>
    <t>Medicinkliniken, Västervik</t>
  </si>
  <si>
    <t>Stensö hälsocentral, Kalmar</t>
  </si>
  <si>
    <t>Infektionskliniken, Kalmar</t>
  </si>
  <si>
    <t>Kirurgkliniken, Kalmar</t>
  </si>
  <si>
    <t>Ljungbyholms hälsocentral, Kalmar</t>
  </si>
  <si>
    <t>Färjestadens hälsocentral</t>
  </si>
  <si>
    <t>Mönsterås hälsocentral</t>
  </si>
  <si>
    <t>Esplanadens hälsocentral, Västervik</t>
  </si>
  <si>
    <t>Kvarnholmens hälsocentral, Kalmar</t>
  </si>
  <si>
    <t>Emmaboda hälsocentral</t>
  </si>
  <si>
    <t>Astrakanen Läkarcentrum</t>
  </si>
  <si>
    <t>Torsås hälsocentral</t>
  </si>
  <si>
    <t>Smedby hälsocentral, Kalmar</t>
  </si>
  <si>
    <t>Hultsfreds hälsocentral</t>
  </si>
  <si>
    <t>Kirurgkliniken, Västervik</t>
  </si>
  <si>
    <t>Mörbylånga hälsocentral</t>
  </si>
  <si>
    <t>Gamleby hälsocentral</t>
  </si>
  <si>
    <t>Läkarhuset Kronan</t>
  </si>
  <si>
    <t>Högsby hälsocentral</t>
  </si>
  <si>
    <t>Hudkliniken, Västervik</t>
  </si>
  <si>
    <t>Norrlidens hälsocentral, Kalmar</t>
  </si>
  <si>
    <t>Lindsdals hälsocentral, Kalmar</t>
  </si>
  <si>
    <t>Medicinkliniken, Oskarshamn</t>
  </si>
  <si>
    <t>Berga hälsocentral, Kalmar</t>
  </si>
  <si>
    <t>Ortopedkliniken, Kalmar</t>
  </si>
  <si>
    <t>Husläkarcentrum</t>
  </si>
  <si>
    <t>Riddarhusläkarna, Västervik</t>
  </si>
  <si>
    <t>Slottsfjärdens läkarmottagning</t>
  </si>
  <si>
    <t>Mörlunda hälsocentral</t>
  </si>
  <si>
    <t>Ankarsrums hälsocentral</t>
  </si>
  <si>
    <t>Blomstermåla hälsocentral</t>
  </si>
  <si>
    <t>Virserums läkarhus</t>
  </si>
  <si>
    <t>Hudmottagningen, Oskarshamn</t>
  </si>
  <si>
    <t>Öron näs och halskliniken, Kalmar</t>
  </si>
  <si>
    <t>Läkarhuset Prima</t>
  </si>
  <si>
    <t>Barnkliniken, Kalmar</t>
  </si>
  <si>
    <t>Folktandv. St. Trädgårdsg. Väs</t>
  </si>
  <si>
    <t>Ortopedkliniken, Västervik</t>
  </si>
  <si>
    <t>Kvinnokliniken, Kalmar</t>
  </si>
  <si>
    <t>Gynekologiska kliniken, Västervik</t>
  </si>
  <si>
    <t>Folktandvården Berga C, Kalmar</t>
  </si>
  <si>
    <t>Folktandvården Nybro</t>
  </si>
  <si>
    <t>Dackekliniken</t>
  </si>
  <si>
    <t>Söderåkra hälsocentral</t>
  </si>
  <si>
    <t>Barnkliniken, Västervik</t>
  </si>
  <si>
    <t>Folktandvården Vimmerby</t>
  </si>
  <si>
    <t>Rehab och geriatrik, Kalmar</t>
  </si>
  <si>
    <t>Rehabilitering geriatrik,Västervik</t>
  </si>
  <si>
    <t>Öronkliniken, Västervik</t>
  </si>
  <si>
    <t>Folktandvården Ljungbyholm</t>
  </si>
  <si>
    <t>Dorrit Ruge</t>
  </si>
  <si>
    <t>Folktandv. Smålandsg. Kalmar</t>
  </si>
  <si>
    <t>Folktandvården Färjestaden</t>
  </si>
  <si>
    <t>Ortopedkliniken, Oskarshamn</t>
  </si>
  <si>
    <t>Folktandvården Högsby</t>
  </si>
  <si>
    <t>Folktandvården Torsås</t>
  </si>
  <si>
    <t>Folktandvården Mönsterås</t>
  </si>
  <si>
    <t>Spec.tandv. oral kir. LSK</t>
  </si>
  <si>
    <t>Folktandvården Hultsfred</t>
  </si>
  <si>
    <t>Folktandvården Gamleby</t>
  </si>
  <si>
    <t>Folktandvården Emmaboda</t>
  </si>
  <si>
    <t>Spec.tandv. paradontologi, LSK</t>
  </si>
  <si>
    <t>Folktandv. Slottsg. Oskarshamn</t>
  </si>
  <si>
    <t>Folktandvården Mörbylånga</t>
  </si>
  <si>
    <t>Spec.tandv. oral kir. Västervi</t>
  </si>
  <si>
    <t>Anestesi IVA klinik, Kalmar</t>
  </si>
  <si>
    <t>Kirurgkliniken, Oskarshamn</t>
  </si>
  <si>
    <t>Folktandvården Borgholm</t>
  </si>
  <si>
    <t>Öronmottagningen, Oskarshamn</t>
  </si>
  <si>
    <t>Folktandvården Lindsdal, Kalma</t>
  </si>
  <si>
    <t>Sjukhustandvården LSK</t>
  </si>
  <si>
    <t>Sjukhustandv. Västervik</t>
  </si>
  <si>
    <t>MVC norr</t>
  </si>
  <si>
    <t>Folkktandvården Ankarsrum</t>
  </si>
  <si>
    <t>Ögonkliniken, Kalmar</t>
  </si>
  <si>
    <t>Anestesi IVA, Västervik</t>
  </si>
  <si>
    <t>Spec.tandv. oral pr. Larmg.Kal</t>
  </si>
  <si>
    <t>Anestesi IVA, Oskarshamn</t>
  </si>
  <si>
    <t>Sjukhustandv. Oskarshamn</t>
  </si>
  <si>
    <t>Ögonkliniken, Västervik</t>
  </si>
  <si>
    <t>Spec.tandv. paradont. Västervi</t>
  </si>
  <si>
    <t>Akutmottagning, Västervik</t>
  </si>
  <si>
    <t>MVC söder</t>
  </si>
  <si>
    <t>Akutmottagningen, Oskarshamn</t>
  </si>
  <si>
    <t>Akutmottagning ITVA, Kalmar</t>
  </si>
  <si>
    <t>Vuxenhabilitering söder</t>
  </si>
  <si>
    <t>Radiologiska avdelningen, Västervik</t>
  </si>
  <si>
    <t>Barnmottagningen, Oskarshamn</t>
  </si>
  <si>
    <t>Spec. tandv. pedodo, LSK</t>
  </si>
  <si>
    <t>Spec.tandv.ortodonti, Oskarshamn</t>
  </si>
  <si>
    <t>Gynmottagningen, Oskarshamn</t>
  </si>
  <si>
    <t>Ögonmottagning Vimmerby</t>
  </si>
  <si>
    <t>Kirurgmott, Vimmerby</t>
  </si>
  <si>
    <t>Barn ungdomshabilitering norr</t>
  </si>
  <si>
    <t>Radiologiska avdelningen, Kalmar</t>
  </si>
  <si>
    <t>Landstingshälsan Kalmar</t>
  </si>
  <si>
    <t>Ögonmottagningen, Oskarshamn</t>
  </si>
  <si>
    <t>Öronmottagning Vimmerby</t>
  </si>
  <si>
    <t>Vuxenhabilitering norr</t>
  </si>
  <si>
    <t>Radiologiska avd, Oskarshamn</t>
  </si>
  <si>
    <t>Palliativt vårdteam</t>
  </si>
  <si>
    <t>Asyl flyktingmottagning i Hultsfred</t>
  </si>
  <si>
    <t>Spec.tandv. oral pr. Västervik</t>
  </si>
  <si>
    <t>Spec.tandv. klinisk LSK</t>
  </si>
  <si>
    <t>J01CE02</t>
  </si>
  <si>
    <t>J01CA04</t>
  </si>
  <si>
    <t>J01FF01</t>
  </si>
  <si>
    <t>J01AA02</t>
  </si>
  <si>
    <t>J01FA01</t>
  </si>
  <si>
    <t>J01CF05</t>
  </si>
  <si>
    <t>J01MA02</t>
  </si>
  <si>
    <t>J01CR02</t>
  </si>
  <si>
    <t>J01DD14</t>
  </si>
  <si>
    <t>J01XE01</t>
  </si>
  <si>
    <t>J01MA06</t>
  </si>
  <si>
    <t>J01FA09</t>
  </si>
  <si>
    <t>J01EE01</t>
  </si>
  <si>
    <t>J01EA01</t>
  </si>
  <si>
    <t>J01DB05</t>
  </si>
  <si>
    <t>J01CA08</t>
  </si>
  <si>
    <t>J01AA07</t>
  </si>
  <si>
    <t>J01AA04</t>
  </si>
  <si>
    <t>J01MA12</t>
  </si>
  <si>
    <t>J01XC01</t>
  </si>
  <si>
    <t>J01MA01</t>
  </si>
  <si>
    <t>J01FA10</t>
  </si>
  <si>
    <t>J01FA06</t>
  </si>
  <si>
    <t>J01MA14</t>
  </si>
  <si>
    <t>J01DD01</t>
  </si>
  <si>
    <t>J01XX08</t>
  </si>
  <si>
    <t>J01CF02</t>
  </si>
  <si>
    <t>J01DD04</t>
  </si>
  <si>
    <t>J01GB01</t>
  </si>
  <si>
    <t>J01DD02</t>
  </si>
  <si>
    <t>J01DH02</t>
  </si>
  <si>
    <t>J01CR05</t>
  </si>
  <si>
    <t>J01CE01</t>
  </si>
  <si>
    <t>J01GB03</t>
  </si>
  <si>
    <t>J01XA02</t>
  </si>
  <si>
    <t>J01DB01</t>
  </si>
  <si>
    <t>J01XA01</t>
  </si>
  <si>
    <t>J01XB01</t>
  </si>
  <si>
    <t>ATC7-kod</t>
  </si>
  <si>
    <t>Substans</t>
  </si>
  <si>
    <t>(Alla)</t>
  </si>
  <si>
    <t>0840012</t>
  </si>
  <si>
    <t>0853040</t>
  </si>
  <si>
    <t>Arbkod</t>
  </si>
  <si>
    <t>Förv</t>
  </si>
  <si>
    <t>HSF</t>
  </si>
  <si>
    <t>Hälsoval</t>
  </si>
  <si>
    <t>Sortering FV,Arbkod, ATC-kod</t>
  </si>
  <si>
    <t>0803257</t>
  </si>
  <si>
    <t>0803258</t>
  </si>
  <si>
    <t>Totalsumma</t>
  </si>
  <si>
    <t>Sökkol</t>
  </si>
  <si>
    <t>Sökkolumn</t>
  </si>
  <si>
    <t>Arbplatskod</t>
  </si>
  <si>
    <t>substans</t>
  </si>
  <si>
    <t>Antal DDD</t>
  </si>
  <si>
    <t>0803100</t>
  </si>
  <si>
    <t>0803151</t>
  </si>
  <si>
    <t>0803211</t>
  </si>
  <si>
    <t>0803251</t>
  </si>
  <si>
    <t>0803300</t>
  </si>
  <si>
    <t>0803301</t>
  </si>
  <si>
    <t>0803304</t>
  </si>
  <si>
    <t>0803305</t>
  </si>
  <si>
    <t>0803309</t>
  </si>
  <si>
    <t>0803310</t>
  </si>
  <si>
    <t>0803313</t>
  </si>
  <si>
    <t>0803315</t>
  </si>
  <si>
    <t>0803404</t>
  </si>
  <si>
    <t>0803406</t>
  </si>
  <si>
    <t>0805100</t>
  </si>
  <si>
    <t>0806002</t>
  </si>
  <si>
    <t>0806009</t>
  </si>
  <si>
    <t>0806010</t>
  </si>
  <si>
    <t>0806011</t>
  </si>
  <si>
    <t>0806012</t>
  </si>
  <si>
    <t>0806014</t>
  </si>
  <si>
    <t>0813090</t>
  </si>
  <si>
    <t>0813590</t>
  </si>
  <si>
    <t>0823001</t>
  </si>
  <si>
    <t>0833001</t>
  </si>
  <si>
    <t>0833009</t>
  </si>
  <si>
    <t>0833090</t>
  </si>
  <si>
    <t>0833501</t>
  </si>
  <si>
    <t>0842575</t>
  </si>
  <si>
    <t>0843307</t>
  </si>
  <si>
    <t>0843325</t>
  </si>
  <si>
    <t>0843339</t>
  </si>
  <si>
    <t>0843360</t>
  </si>
  <si>
    <t>0843380</t>
  </si>
  <si>
    <t>0851880</t>
  </si>
  <si>
    <t>0896030</t>
  </si>
  <si>
    <t>0896031</t>
  </si>
  <si>
    <t>0896033</t>
  </si>
  <si>
    <t>0803255</t>
  </si>
  <si>
    <t>Priv spec</t>
  </si>
  <si>
    <t>Doxycyklin</t>
  </si>
  <si>
    <t>Lymecyklin</t>
  </si>
  <si>
    <t>Amoxicillin</t>
  </si>
  <si>
    <t>Pivmecillinam</t>
  </si>
  <si>
    <t>Fenoximetylpenicillin</t>
  </si>
  <si>
    <t>Flukloxacillin</t>
  </si>
  <si>
    <t>Cefadroxil</t>
  </si>
  <si>
    <t>Trimetoprim</t>
  </si>
  <si>
    <t>Erytromycin</t>
  </si>
  <si>
    <t>Klindamycin</t>
  </si>
  <si>
    <t>Ciprofloxacin</t>
  </si>
  <si>
    <t>Fusidinsyra</t>
  </si>
  <si>
    <t>Nitrofurantoin</t>
  </si>
  <si>
    <t>Specialistläkargruppen</t>
  </si>
  <si>
    <t>Tetracyklin</t>
  </si>
  <si>
    <t>Sulfametoxazol och trimetoprim</t>
  </si>
  <si>
    <t>Norfloxacin</t>
  </si>
  <si>
    <t>Kalmar privata gyn mottagning</t>
  </si>
  <si>
    <t>Azitromycin</t>
  </si>
  <si>
    <t>Popova Irina</t>
  </si>
  <si>
    <t>Ceftibuten</t>
  </si>
  <si>
    <t>Roxitromycin</t>
  </si>
  <si>
    <t>Klaritromycin</t>
  </si>
  <si>
    <t>Jourcentral Vimmerby</t>
  </si>
  <si>
    <t>Jourcentral Stensö, Kalmar</t>
  </si>
  <si>
    <t>Levofloxacin</t>
  </si>
  <si>
    <t>Jourcentral Borgholm</t>
  </si>
  <si>
    <t>Jourcentral Nybro</t>
  </si>
  <si>
    <t>Jourcentral Oskarshamn</t>
  </si>
  <si>
    <t>Jourcentral Västervik</t>
  </si>
  <si>
    <t>Ceftriaxon</t>
  </si>
  <si>
    <t>Moxifloxacin</t>
  </si>
  <si>
    <t>År: 2014</t>
  </si>
  <si>
    <t>Aktuella val:</t>
  </si>
  <si>
    <t>0896038</t>
  </si>
  <si>
    <t>0896035</t>
  </si>
  <si>
    <t>0851300</t>
  </si>
  <si>
    <t>0843660</t>
  </si>
  <si>
    <t>0836001</t>
  </si>
  <si>
    <t>0823501</t>
  </si>
  <si>
    <t>J01GB06</t>
  </si>
  <si>
    <t>0806020</t>
  </si>
  <si>
    <t>0805101</t>
  </si>
  <si>
    <t>0803212</t>
  </si>
  <si>
    <t>koll</t>
  </si>
  <si>
    <t>Cityläkarna, Kalmar</t>
  </si>
  <si>
    <t>Hult Björn</t>
  </si>
  <si>
    <t>Emmakliniken</t>
  </si>
  <si>
    <t>0803317</t>
  </si>
  <si>
    <t>0853088</t>
  </si>
  <si>
    <t>Fritidsförskrivning</t>
  </si>
  <si>
    <t>Egehem HVB</t>
  </si>
  <si>
    <t>Östersjökliniken</t>
  </si>
  <si>
    <t>Vuxenpsykiatri söder</t>
  </si>
  <si>
    <t>Psykiatriska kliniken, Västervik</t>
  </si>
  <si>
    <t>Psyk</t>
  </si>
  <si>
    <t>Smärtenheten</t>
  </si>
  <si>
    <t>Folktandvårdens jour i Västervik</t>
  </si>
  <si>
    <t>Övrigt</t>
  </si>
  <si>
    <t>Vankomycin</t>
  </si>
  <si>
    <t>Bensylpenicillin</t>
  </si>
  <si>
    <t>Kolistin</t>
  </si>
  <si>
    <t>Linezolid</t>
  </si>
  <si>
    <t>Tobramycin</t>
  </si>
  <si>
    <t>Ceftazidim</t>
  </si>
  <si>
    <t>Cefotaxim</t>
  </si>
  <si>
    <t>Meropenem</t>
  </si>
  <si>
    <t>Amikacin</t>
  </si>
  <si>
    <t>Teikoplanin</t>
  </si>
  <si>
    <t>År 2015</t>
  </si>
  <si>
    <t>Rasmussen Erik</t>
  </si>
  <si>
    <t>Ölandstandläkarna</t>
  </si>
  <si>
    <t>Tanden i Centrum</t>
  </si>
  <si>
    <t>Tandläkarvillan Västervik</t>
  </si>
  <si>
    <t>Mönsteråstandläkarna</t>
  </si>
  <si>
    <t>Vista Tandvård</t>
  </si>
  <si>
    <t>Tandläkare Bo Hallström</t>
  </si>
  <si>
    <t>Tandläkare Gunilla Skarsgård</t>
  </si>
  <si>
    <t>Tandläkare Robert Bejnarowicz</t>
  </si>
  <si>
    <t>Tandläkare Stefan Sjödin</t>
  </si>
  <si>
    <t>Tandläkare Tommy Valterson</t>
  </si>
  <si>
    <t>J01XX11</t>
  </si>
  <si>
    <t>Tedizolid</t>
  </si>
  <si>
    <t>Öppenvårdspsyk Västervik</t>
  </si>
  <si>
    <t>Företagshälsovård i Kalmar län</t>
  </si>
  <si>
    <t>Skolhälsovård Kalmar län</t>
  </si>
  <si>
    <t>Tandläkare Torsten Sköldenklint</t>
  </si>
  <si>
    <t>Tandläkare Peter Wiebe</t>
  </si>
  <si>
    <t>Tandläkare Hans Utterborn</t>
  </si>
  <si>
    <t>Tandläkare Lars-Erik Johansson</t>
  </si>
  <si>
    <t>Tandläkare Per-Olof Wallin</t>
  </si>
  <si>
    <t>Tandläkare Hans Ankarblom</t>
  </si>
  <si>
    <t>Tandläkare Maria Lundgren-Persson</t>
  </si>
  <si>
    <t>Tandläkare Staffan Ahlstedt</t>
  </si>
  <si>
    <t>Tandläkare Göran Stendahl</t>
  </si>
  <si>
    <t>Tandläkare Torbjörn Magnusson</t>
  </si>
  <si>
    <t>Tandläkare Anette Gamme</t>
  </si>
  <si>
    <t>Tandläkare Mikael Girdland</t>
  </si>
  <si>
    <t>Tandläkare Anna-Karin Månsson</t>
  </si>
  <si>
    <t>Tandläkare Claes-Göran Olandersson</t>
  </si>
  <si>
    <t>Tandläkare Anders Johansson</t>
  </si>
  <si>
    <t>Tandläkare Anders Wickström</t>
  </si>
  <si>
    <t>Tandläkare Ylva Jonasson Armfelt</t>
  </si>
  <si>
    <t>Tandläkare Per Fosnes</t>
  </si>
  <si>
    <t>Tandläkare Unni Tetlie Edberg</t>
  </si>
  <si>
    <t>Tandläkare Magnus Nilsson</t>
  </si>
  <si>
    <t>Tandläkare Charlotte Alm</t>
  </si>
  <si>
    <t>Tandläkare Thomas Wallgren</t>
  </si>
  <si>
    <t>Tandläkare Magnus Folckner</t>
  </si>
  <si>
    <t>Tandläkare Anna Möller</t>
  </si>
  <si>
    <t>Tandläkare Joakim Jerlardtz</t>
  </si>
  <si>
    <t>Tandläkare Mauro Villegas</t>
  </si>
  <si>
    <t>Tandläkare Jonny Käldström</t>
  </si>
  <si>
    <t>Tandläkare Marcin Machaj</t>
  </si>
  <si>
    <t>Tandläkare Johanna Holm</t>
  </si>
  <si>
    <t>Tandläkare Lars Holm</t>
  </si>
  <si>
    <t>Tandläkare Marcus Karlsson</t>
  </si>
  <si>
    <t>Tandläkare Henric Cederqvist</t>
  </si>
  <si>
    <t>Tandläkare Kristina Karlsson</t>
  </si>
  <si>
    <t>Tandläkare Henrik Veman</t>
  </si>
  <si>
    <t>Tandläkare Martin Carlsson</t>
  </si>
  <si>
    <t>0805102</t>
  </si>
  <si>
    <t>0805103</t>
  </si>
  <si>
    <t>0805104</t>
  </si>
  <si>
    <t>0805105</t>
  </si>
  <si>
    <t>0805106</t>
  </si>
  <si>
    <t>0805107</t>
  </si>
  <si>
    <t>0805108</t>
  </si>
  <si>
    <t>0805109</t>
  </si>
  <si>
    <t>0805110</t>
  </si>
  <si>
    <t>0805112</t>
  </si>
  <si>
    <t>0805102245793</t>
  </si>
  <si>
    <t>0805102406684</t>
  </si>
  <si>
    <t>0805102552438</t>
  </si>
  <si>
    <t>0805102723914</t>
  </si>
  <si>
    <t>0805102849123</t>
  </si>
  <si>
    <t>0805102870939</t>
  </si>
  <si>
    <t>0805103016060</t>
  </si>
  <si>
    <t>0805103103819</t>
  </si>
  <si>
    <t>0805103156833</t>
  </si>
  <si>
    <t>0805103273612</t>
  </si>
  <si>
    <t>0805103275583</t>
  </si>
  <si>
    <t>0805103287646</t>
  </si>
  <si>
    <t>0805103357860</t>
  </si>
  <si>
    <t>0805103380581</t>
  </si>
  <si>
    <t>0805103403219</t>
  </si>
  <si>
    <t>0805103407475</t>
  </si>
  <si>
    <t>0805103431566</t>
  </si>
  <si>
    <t>0805103552015</t>
  </si>
  <si>
    <t>0805103590312</t>
  </si>
  <si>
    <t>0805103827227</t>
  </si>
  <si>
    <t>0805104083582</t>
  </si>
  <si>
    <t>0805104358834</t>
  </si>
  <si>
    <t>0805104420428</t>
  </si>
  <si>
    <t>0805104479093</t>
  </si>
  <si>
    <t>0805104479432</t>
  </si>
  <si>
    <t>0805104917860</t>
  </si>
  <si>
    <t>0805105042866</t>
  </si>
  <si>
    <t>0805105150511</t>
  </si>
  <si>
    <t>0805105167267</t>
  </si>
  <si>
    <t>0805105168133</t>
  </si>
  <si>
    <t>0805105296488</t>
  </si>
  <si>
    <t>0805105470778</t>
  </si>
  <si>
    <t>0805105573563</t>
  </si>
  <si>
    <t>0805106351746</t>
  </si>
  <si>
    <t>0805106368344</t>
  </si>
  <si>
    <t>Tandläkare Jan Inge Sundsborn</t>
  </si>
  <si>
    <t>År 2016</t>
  </si>
  <si>
    <t>Tandv inkl priv</t>
  </si>
  <si>
    <t>0805105516026</t>
  </si>
  <si>
    <t>0805101837772</t>
  </si>
  <si>
    <t>0803215</t>
  </si>
  <si>
    <t xml:space="preserve">År 2017 </t>
  </si>
  <si>
    <t>ML Familjemottagning</t>
  </si>
  <si>
    <t>0803101</t>
  </si>
  <si>
    <t>Patricia Gyllenman</t>
  </si>
  <si>
    <t>Johansson Bo</t>
  </si>
  <si>
    <t>Amoxicillin och betalaktamashämmare</t>
  </si>
  <si>
    <t>Norra Ölands Läkarmottagning</t>
  </si>
  <si>
    <t>0803214</t>
  </si>
  <si>
    <t>Emmakliniken vårdavtal gyn</t>
  </si>
  <si>
    <t>Emmaboda Läkarcentrum Astrakanen</t>
  </si>
  <si>
    <t>Kristiansen Kristian</t>
  </si>
  <si>
    <t>0803259</t>
  </si>
  <si>
    <t>ÖsterGård Läkarmottagning</t>
  </si>
  <si>
    <t>0803260</t>
  </si>
  <si>
    <t>Cityläkarna, Oskarshamn</t>
  </si>
  <si>
    <t>Niklas Törneke</t>
  </si>
  <si>
    <t>Johansson Christer, Ögonmottagninge</t>
  </si>
  <si>
    <t>0803312</t>
  </si>
  <si>
    <t>Ebbetorps läkarmott</t>
  </si>
  <si>
    <t>P O Nylander, specialist i psyk</t>
  </si>
  <si>
    <t>Kalmar Privata Ögon</t>
  </si>
  <si>
    <t>0803319</t>
  </si>
  <si>
    <t>Specialistläkargruppen gynekologi</t>
  </si>
  <si>
    <t>Ulrik Mathiesen</t>
  </si>
  <si>
    <t>Oskarshamns Privata Gyn AB</t>
  </si>
  <si>
    <t>Privattandvården Kalmar län</t>
  </si>
  <si>
    <t>0805113</t>
  </si>
  <si>
    <t>Tandläkare Mohamed Raed Obeido</t>
  </si>
  <si>
    <t>Stenbäckens behandlingshem, Bertil</t>
  </si>
  <si>
    <t>0806016</t>
  </si>
  <si>
    <t>Beier Psykiatri AB</t>
  </si>
  <si>
    <t>Bremerlyckans träning_behandling</t>
  </si>
  <si>
    <t>0806022</t>
  </si>
  <si>
    <t>Zizka Medical</t>
  </si>
  <si>
    <t>Piperacillin och betalaktamashämmare</t>
  </si>
  <si>
    <t>Barn och ungdomspsykiatriska,Kalmar</t>
  </si>
  <si>
    <t>Klin kemi-och transfusionsmedicin</t>
  </si>
  <si>
    <t>0815550</t>
  </si>
  <si>
    <t>Klin Patologi och Cytologi</t>
  </si>
  <si>
    <t>Onkologenhet Kalmar</t>
  </si>
  <si>
    <t>Psykiatrisk mottagning, Oskarshamn</t>
  </si>
  <si>
    <t>J01DF01</t>
  </si>
  <si>
    <t>Aztreonam</t>
  </si>
  <si>
    <t>J01XX09</t>
  </si>
  <si>
    <t>Daptomycin</t>
  </si>
  <si>
    <t>Vuxenpsyk öppenvårdsmott Vimmerby</t>
  </si>
  <si>
    <t>Barn och ungdomspsyk mott,Västervik</t>
  </si>
  <si>
    <t>0837210</t>
  </si>
  <si>
    <t>Klinisk utredningsenhet akuten Vk</t>
  </si>
  <si>
    <t>Kristinebergs hälsocentral, OH</t>
  </si>
  <si>
    <t>Blå Kustens hälsocentr. Oskarshamn</t>
  </si>
  <si>
    <t>St Trädgårdsg. hälsocentral VK</t>
  </si>
  <si>
    <t>0843218</t>
  </si>
  <si>
    <t>Barnhälsovården, Kalmar</t>
  </si>
  <si>
    <t>Alkoholpoliklinik Oskarshamn</t>
  </si>
  <si>
    <t>Barn och ungdomshabil. söder</t>
  </si>
  <si>
    <t>0851280</t>
  </si>
  <si>
    <t>Spec.tandv. endodonti, Västerv</t>
  </si>
  <si>
    <t>Spec.tandv. ortodonti LSK</t>
  </si>
  <si>
    <t>Spec. tandv. pedodonti, Västervik</t>
  </si>
  <si>
    <t>0896034</t>
  </si>
  <si>
    <t>Kommunal distriktsvård</t>
  </si>
  <si>
    <t>Alkoholpoliklinik Kalmar</t>
  </si>
  <si>
    <t>Kriminalvårdsmyndigheten</t>
  </si>
  <si>
    <t>Tandläkare Kaj Holst</t>
  </si>
  <si>
    <t>Tareqs Klinik</t>
  </si>
  <si>
    <t>Vi får börja om eftersom DDD/ATC =?????  Har ändrats. I QlikView har vi endast från 2015</t>
  </si>
  <si>
    <t>År 2018</t>
  </si>
  <si>
    <t>0803318</t>
  </si>
  <si>
    <t>Renata Jurdzinski</t>
  </si>
  <si>
    <t>Gripen hälsocentral, OH</t>
  </si>
  <si>
    <t>0805106469522</t>
  </si>
  <si>
    <t>Sverigeklinikerna Tandhälsan</t>
  </si>
  <si>
    <t>0803216</t>
  </si>
  <si>
    <t>Accumbo AB</t>
  </si>
  <si>
    <t>0803217</t>
  </si>
  <si>
    <t>Mobil@Doktorn</t>
  </si>
  <si>
    <t>Landstingshälsan Västervik</t>
  </si>
  <si>
    <t>År 2019</t>
  </si>
  <si>
    <t>0805104083582 Tandlä</t>
  </si>
  <si>
    <t>0</t>
  </si>
  <si>
    <t>0806027</t>
  </si>
  <si>
    <t>Torsås Tandläkarcenter</t>
  </si>
  <si>
    <t>08050113</t>
  </si>
  <si>
    <t>Tandläkare Niclas Waldemahr</t>
  </si>
  <si>
    <t>0805105150512</t>
  </si>
  <si>
    <t>Tandläkare Katarzyna Machaj</t>
  </si>
  <si>
    <t>År 2020</t>
  </si>
  <si>
    <t>-</t>
  </si>
  <si>
    <t>0803320</t>
  </si>
  <si>
    <t>Tjust Medical</t>
  </si>
  <si>
    <t>0806025</t>
  </si>
  <si>
    <t>Tjust Rehab AB</t>
  </si>
  <si>
    <t>0806029</t>
  </si>
  <si>
    <t>Tandläkare vid Torget i Vimmerby AB</t>
  </si>
  <si>
    <t>0806030</t>
  </si>
  <si>
    <t>PTJ Dental Nybro</t>
  </si>
  <si>
    <t>0806032</t>
  </si>
  <si>
    <t>MyDentist</t>
  </si>
  <si>
    <t>År 2021</t>
  </si>
  <si>
    <t>0806033</t>
  </si>
  <si>
    <t>Fredrik Stenmark</t>
  </si>
  <si>
    <t>0806034</t>
  </si>
  <si>
    <t>Dentalgruppen</t>
  </si>
  <si>
    <t>År 2022</t>
  </si>
  <si>
    <t>Apotek_ARBETKOD</t>
  </si>
  <si>
    <t>ATCKOD_7</t>
  </si>
  <si>
    <t>ATCKOD_7_BEN</t>
  </si>
  <si>
    <t>År</t>
  </si>
  <si>
    <t>0806035</t>
  </si>
  <si>
    <t>Nybro Tandvårdskliniken Friska Tänd</t>
  </si>
  <si>
    <t>J01XA04</t>
  </si>
  <si>
    <t>Dalbavancin</t>
  </si>
  <si>
    <t>089603002</t>
  </si>
  <si>
    <t>Avonova Hälsa AB</t>
  </si>
  <si>
    <t>Total</t>
  </si>
  <si>
    <t>År: 2023</t>
  </si>
  <si>
    <t>sökord</t>
  </si>
  <si>
    <t>År 2023</t>
  </si>
  <si>
    <t>Gentamicin</t>
  </si>
  <si>
    <t>Achima Care Nybro Vårdcentral</t>
  </si>
  <si>
    <t>KRY Vårdcentral Kalmar</t>
  </si>
  <si>
    <t>Achima Care Emmaboda Vårdcentral</t>
  </si>
  <si>
    <t>KRY Vårdcentral Oskarshamn</t>
  </si>
  <si>
    <t>Renata Johansson</t>
  </si>
  <si>
    <t>0806028</t>
  </si>
  <si>
    <t>Västerviks-TRUTEN</t>
  </si>
  <si>
    <t>0806036</t>
  </si>
  <si>
    <t>SS Medica</t>
  </si>
  <si>
    <t>0806037</t>
  </si>
  <si>
    <t>Hansakliniken</t>
  </si>
  <si>
    <t>0806038</t>
  </si>
  <si>
    <t>Aqua Dental Kalmar</t>
  </si>
  <si>
    <t>0806040</t>
  </si>
  <si>
    <t>PO Nylander</t>
  </si>
  <si>
    <t>0806041</t>
  </si>
  <si>
    <t>Klinik Johlin</t>
  </si>
  <si>
    <t>0806043</t>
  </si>
  <si>
    <t>K-L Svenssons Medical AB</t>
  </si>
  <si>
    <t>År: 2024</t>
  </si>
  <si>
    <t>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</si>
</sst>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##0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0"/>
      <color indexed="63"/>
      <name val="Verdana"/>
      <family val="2"/>
    </font>
    <font>
      <sz val="10"/>
      <color indexed="63"/>
      <name val="Verdana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rgb="FF363636"/>
      <name val="Arial"/>
      <family val="2"/>
    </font>
    <font>
      <sz val="9"/>
      <color rgb="FF363636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42"/>
      </left>
      <right style="thin">
        <color indexed="42"/>
      </right>
      <top style="medium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medium">
        <color rgb="FFDCDCDC"/>
      </left>
      <right style="thin">
        <color rgb="FFDCDCDC"/>
      </right>
      <top style="thin">
        <color rgb="FFDCDCDC"/>
      </top>
      <bottom style="medium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0" xfId="0" applyBorder="1"/>
    <xf numFmtId="3" fontId="0" fillId="0" borderId="0" xfId="0" applyNumberFormat="1"/>
    <xf numFmtId="49" fontId="1" fillId="2" borderId="0" xfId="0" applyNumberFormat="1" applyFont="1" applyFill="1" applyBorder="1" applyProtection="1">
      <protection locked="0"/>
    </xf>
    <xf numFmtId="0" fontId="2" fillId="0" borderId="0" xfId="0" applyFont="1" applyBorder="1"/>
    <xf numFmtId="0" fontId="0" fillId="0" borderId="0" xfId="0" applyFill="1" applyBorder="1"/>
    <xf numFmtId="0" fontId="6" fillId="0" borderId="0" xfId="0" applyFont="1" applyFill="1"/>
    <xf numFmtId="0" fontId="2" fillId="0" borderId="0" xfId="0" applyFont="1"/>
    <xf numFmtId="49" fontId="7" fillId="3" borderId="1" xfId="0" applyNumberFormat="1" applyFont="1" applyFill="1" applyBorder="1"/>
    <xf numFmtId="49" fontId="8" fillId="4" borderId="2" xfId="0" applyNumberFormat="1" applyFont="1" applyFill="1" applyBorder="1"/>
    <xf numFmtId="49" fontId="0" fillId="0" borderId="0" xfId="0" applyNumberFormat="1"/>
    <xf numFmtId="3" fontId="8" fillId="4" borderId="2" xfId="0" applyNumberFormat="1" applyFont="1" applyFill="1" applyBorder="1"/>
    <xf numFmtId="0" fontId="6" fillId="0" borderId="0" xfId="0" applyFont="1" applyBorder="1"/>
    <xf numFmtId="49" fontId="1" fillId="2" borderId="0" xfId="0" quotePrefix="1" applyNumberFormat="1" applyFont="1" applyFill="1" applyBorder="1" applyProtection="1">
      <protection locked="0"/>
    </xf>
    <xf numFmtId="0" fontId="6" fillId="0" borderId="0" xfId="1"/>
    <xf numFmtId="0" fontId="9" fillId="4" borderId="0" xfId="1" applyFont="1" applyFill="1"/>
    <xf numFmtId="49" fontId="9" fillId="4" borderId="0" xfId="1" applyNumberFormat="1" applyFont="1" applyFill="1"/>
    <xf numFmtId="3" fontId="8" fillId="4" borderId="2" xfId="1" applyNumberFormat="1" applyFont="1" applyFill="1" applyBorder="1"/>
    <xf numFmtId="49" fontId="8" fillId="4" borderId="2" xfId="1" applyNumberFormat="1" applyFont="1" applyFill="1" applyBorder="1"/>
    <xf numFmtId="49" fontId="6" fillId="0" borderId="0" xfId="1" applyNumberFormat="1"/>
    <xf numFmtId="49" fontId="7" fillId="3" borderId="1" xfId="1" applyNumberFormat="1" applyFont="1" applyFill="1" applyBorder="1"/>
    <xf numFmtId="0" fontId="2" fillId="0" borderId="0" xfId="1" applyFont="1"/>
    <xf numFmtId="0" fontId="6" fillId="0" borderId="0" xfId="0" quotePrefix="1" applyFont="1" applyBorder="1"/>
    <xf numFmtId="49" fontId="6" fillId="0" borderId="0" xfId="0" applyNumberFormat="1" applyFont="1" applyBorder="1"/>
    <xf numFmtId="49" fontId="6" fillId="2" borderId="0" xfId="0" applyNumberFormat="1" applyFont="1" applyFill="1" applyBorder="1" applyProtection="1">
      <protection locked="0"/>
    </xf>
    <xf numFmtId="0" fontId="6" fillId="2" borderId="0" xfId="0" applyNumberFormat="1" applyFont="1" applyFill="1" applyBorder="1" applyProtection="1">
      <protection locked="0"/>
    </xf>
    <xf numFmtId="3" fontId="6" fillId="0" borderId="0" xfId="0" applyNumberFormat="1" applyFont="1" applyBorder="1"/>
    <xf numFmtId="3" fontId="6" fillId="0" borderId="0" xfId="0" quotePrefix="1" applyNumberFormat="1" applyFont="1" applyBorder="1"/>
    <xf numFmtId="0" fontId="6" fillId="0" borderId="0" xfId="0" applyFont="1" applyFill="1" applyBorder="1"/>
    <xf numFmtId="0" fontId="6" fillId="0" borderId="0" xfId="0" applyFont="1"/>
    <xf numFmtId="3" fontId="6" fillId="0" borderId="0" xfId="0" applyNumberFormat="1" applyFont="1" applyFill="1"/>
    <xf numFmtId="0" fontId="0" fillId="0" borderId="0" xfId="0" applyFont="1" applyFill="1" applyBorder="1"/>
    <xf numFmtId="3" fontId="6" fillId="0" borderId="0" xfId="0" applyNumberFormat="1" applyFont="1"/>
    <xf numFmtId="49" fontId="8" fillId="4" borderId="3" xfId="0" applyNumberFormat="1" applyFont="1" applyFill="1" applyBorder="1"/>
    <xf numFmtId="3" fontId="8" fillId="4" borderId="2" xfId="0" applyNumberFormat="1" applyFont="1" applyFill="1" applyBorder="1" applyAlignment="1" applyProtection="1"/>
    <xf numFmtId="49" fontId="6" fillId="2" borderId="0" xfId="0" quotePrefix="1" applyNumberFormat="1" applyFont="1" applyFill="1" applyBorder="1" applyProtection="1">
      <protection locked="0"/>
    </xf>
    <xf numFmtId="49" fontId="8" fillId="4" borderId="0" xfId="0" applyNumberFormat="1" applyFont="1" applyFill="1" applyBorder="1"/>
    <xf numFmtId="0" fontId="0" fillId="0" borderId="4" xfId="0" applyBorder="1"/>
    <xf numFmtId="0" fontId="0" fillId="0" borderId="4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4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9" xfId="0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0" fillId="0" borderId="14" xfId="0" pivotButton="1" applyBorder="1"/>
    <xf numFmtId="0" fontId="0" fillId="0" borderId="14" xfId="0" applyBorder="1"/>
    <xf numFmtId="1" fontId="2" fillId="2" borderId="0" xfId="0" applyNumberFormat="1" applyFont="1" applyFill="1" applyBorder="1" applyAlignment="1" applyProtection="1">
      <alignment horizontal="left"/>
      <protection locked="0"/>
    </xf>
    <xf numFmtId="0" fontId="11" fillId="5" borderId="15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/>
    </xf>
    <xf numFmtId="178" fontId="12" fillId="6" borderId="17" xfId="0" applyNumberFormat="1" applyFont="1" applyFill="1" applyBorder="1" applyAlignment="1">
      <alignment horizontal="right" vertical="center"/>
    </xf>
    <xf numFmtId="0" fontId="12" fillId="6" borderId="17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178" fontId="12" fillId="6" borderId="19" xfId="0" applyNumberFormat="1" applyFont="1" applyFill="1" applyBorder="1" applyAlignment="1">
      <alignment horizontal="left" vertical="center"/>
    </xf>
    <xf numFmtId="3" fontId="12" fillId="6" borderId="17" xfId="0" applyNumberFormat="1" applyFont="1" applyFill="1" applyBorder="1" applyAlignment="1">
      <alignment horizontal="right" vertical="center"/>
    </xf>
    <xf numFmtId="0" fontId="13" fillId="5" borderId="18" xfId="0" applyFont="1" applyFill="1" applyBorder="1" applyAlignment="1">
      <alignment horizontal="left" vertical="center"/>
    </xf>
    <xf numFmtId="0" fontId="13" fillId="5" borderId="20" xfId="0" applyFont="1" applyFill="1" applyBorder="1" applyAlignment="1">
      <alignment horizontal="left" vertical="center"/>
    </xf>
    <xf numFmtId="178" fontId="13" fillId="5" borderId="19" xfId="0" applyNumberFormat="1" applyFont="1" applyFill="1" applyBorder="1" applyAlignment="1">
      <alignment horizontal="left" vertical="center"/>
    </xf>
    <xf numFmtId="3" fontId="13" fillId="5" borderId="17" xfId="0" applyNumberFormat="1" applyFont="1" applyFill="1" applyBorder="1" applyAlignment="1">
      <alignment horizontal="right" vertical="center"/>
    </xf>
    <xf numFmtId="0" fontId="14" fillId="6" borderId="0" xfId="0" applyFont="1" applyFill="1" applyAlignment="1">
      <alignment horizontal="left" vertical="top"/>
    </xf>
    <xf numFmtId="3" fontId="6" fillId="0" borderId="0" xfId="0" applyNumberFormat="1" applyFont="1" applyFill="1" applyBorder="1"/>
  </cellXfs>
  <cellStyles count="2">
    <cellStyle name="Normal" xfId="0" builtinId="0"/>
    <cellStyle name="Normal 2" xfId="1"/>
  </cellStyles>
  <dxfs count="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[2.3 Antal DDD per substans på recept per arbetsplats årsvis.xlsx]Pivot!Pivottabell1</c:name>
    <c:fmtId val="0"/>
  </c:pivotSource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Topp 15 år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Antal DDD på recept för antibiotika</a:t>
            </a:r>
          </a:p>
        </c:rich>
      </c:tx>
      <c:overlay val="0"/>
      <c:spPr>
        <a:noFill/>
        <a:ln w="25400">
          <a:noFill/>
        </a:ln>
      </c:spPr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Pivot!$B$5:$B$6</c:f>
              <c:strCache>
                <c:ptCount val="1"/>
                <c:pt idx="0">
                  <c:v>År 2015</c:v>
                </c:pt>
              </c:strCache>
            </c:strRef>
          </c:tx>
          <c:invertIfNegative val="0"/>
          <c:cat>
            <c:strRef>
              <c:f>Pivot!$A$7:$A$22</c:f>
              <c:strCache>
                <c:ptCount val="15"/>
                <c:pt idx="0">
                  <c:v>Fenoximetylpenicillin</c:v>
                </c:pt>
                <c:pt idx="1">
                  <c:v>Flukloxacillin</c:v>
                </c:pt>
                <c:pt idx="2">
                  <c:v>Doxycyklin</c:v>
                </c:pt>
                <c:pt idx="3">
                  <c:v>Lymecyklin</c:v>
                </c:pt>
                <c:pt idx="4">
                  <c:v>Pivmecillinam</c:v>
                </c:pt>
                <c:pt idx="5">
                  <c:v>Ciprofloxacin</c:v>
                </c:pt>
                <c:pt idx="6">
                  <c:v>Nitrofurantoin</c:v>
                </c:pt>
                <c:pt idx="7">
                  <c:v>Sulfametoxazol och trimetoprim</c:v>
                </c:pt>
                <c:pt idx="8">
                  <c:v>Klindamycin</c:v>
                </c:pt>
                <c:pt idx="9">
                  <c:v>Amoxicillin och betalaktamashämmare</c:v>
                </c:pt>
                <c:pt idx="10">
                  <c:v>Amoxicillin</c:v>
                </c:pt>
                <c:pt idx="11">
                  <c:v>Trimetoprim</c:v>
                </c:pt>
                <c:pt idx="12">
                  <c:v>Azitromycin</c:v>
                </c:pt>
                <c:pt idx="13">
                  <c:v>Klaritromycin</c:v>
                </c:pt>
                <c:pt idx="14">
                  <c:v>Cefadroxil</c:v>
                </c:pt>
              </c:strCache>
            </c:strRef>
          </c:cat>
          <c:val>
            <c:numRef>
              <c:f>Pivot!$B$7:$B$22</c:f>
              <c:numCache>
                <c:formatCode>#,##0</c:formatCode>
                <c:ptCount val="15"/>
                <c:pt idx="0">
                  <c:v>258468.56000000008</c:v>
                </c:pt>
                <c:pt idx="1">
                  <c:v>111441.24</c:v>
                </c:pt>
                <c:pt idx="2">
                  <c:v>93176.2</c:v>
                </c:pt>
                <c:pt idx="3">
                  <c:v>97942</c:v>
                </c:pt>
                <c:pt idx="4">
                  <c:v>53954.750000000015</c:v>
                </c:pt>
                <c:pt idx="5">
                  <c:v>52503.5</c:v>
                </c:pt>
                <c:pt idx="6">
                  <c:v>32538</c:v>
                </c:pt>
                <c:pt idx="7">
                  <c:v>15907.5</c:v>
                </c:pt>
                <c:pt idx="8">
                  <c:v>31581</c:v>
                </c:pt>
                <c:pt idx="9">
                  <c:v>13094.429999999997</c:v>
                </c:pt>
                <c:pt idx="10">
                  <c:v>38510.190000000053</c:v>
                </c:pt>
                <c:pt idx="11">
                  <c:v>11320.750000000002</c:v>
                </c:pt>
                <c:pt idx="12">
                  <c:v>3859.1899999999996</c:v>
                </c:pt>
                <c:pt idx="13">
                  <c:v>1749.5</c:v>
                </c:pt>
                <c:pt idx="14">
                  <c:v>7081.5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C-444F-98AC-3B8BFFA2B0EA}"/>
            </c:ext>
          </c:extLst>
        </c:ser>
        <c:ser>
          <c:idx val="1"/>
          <c:order val="1"/>
          <c:tx>
            <c:strRef>
              <c:f>Pivot!$C$5:$C$6</c:f>
              <c:strCache>
                <c:ptCount val="1"/>
                <c:pt idx="0">
                  <c:v>År 2016</c:v>
                </c:pt>
              </c:strCache>
            </c:strRef>
          </c:tx>
          <c:invertIfNegative val="0"/>
          <c:cat>
            <c:strRef>
              <c:f>Pivot!$A$7:$A$22</c:f>
              <c:strCache>
                <c:ptCount val="15"/>
                <c:pt idx="0">
                  <c:v>Fenoximetylpenicillin</c:v>
                </c:pt>
                <c:pt idx="1">
                  <c:v>Flukloxacillin</c:v>
                </c:pt>
                <c:pt idx="2">
                  <c:v>Doxycyklin</c:v>
                </c:pt>
                <c:pt idx="3">
                  <c:v>Lymecyklin</c:v>
                </c:pt>
                <c:pt idx="4">
                  <c:v>Pivmecillinam</c:v>
                </c:pt>
                <c:pt idx="5">
                  <c:v>Ciprofloxacin</c:v>
                </c:pt>
                <c:pt idx="6">
                  <c:v>Nitrofurantoin</c:v>
                </c:pt>
                <c:pt idx="7">
                  <c:v>Sulfametoxazol och trimetoprim</c:v>
                </c:pt>
                <c:pt idx="8">
                  <c:v>Klindamycin</c:v>
                </c:pt>
                <c:pt idx="9">
                  <c:v>Amoxicillin och betalaktamashämmare</c:v>
                </c:pt>
                <c:pt idx="10">
                  <c:v>Amoxicillin</c:v>
                </c:pt>
                <c:pt idx="11">
                  <c:v>Trimetoprim</c:v>
                </c:pt>
                <c:pt idx="12">
                  <c:v>Azitromycin</c:v>
                </c:pt>
                <c:pt idx="13">
                  <c:v>Klaritromycin</c:v>
                </c:pt>
                <c:pt idx="14">
                  <c:v>Cefadroxil</c:v>
                </c:pt>
              </c:strCache>
            </c:strRef>
          </c:cat>
          <c:val>
            <c:numRef>
              <c:f>Pivot!$C$7:$C$22</c:f>
              <c:numCache>
                <c:formatCode>#,##0</c:formatCode>
                <c:ptCount val="15"/>
                <c:pt idx="0">
                  <c:v>254606.48000000004</c:v>
                </c:pt>
                <c:pt idx="1">
                  <c:v>112998.92</c:v>
                </c:pt>
                <c:pt idx="2">
                  <c:v>88088.6</c:v>
                </c:pt>
                <c:pt idx="3">
                  <c:v>99345</c:v>
                </c:pt>
                <c:pt idx="4">
                  <c:v>53180.79</c:v>
                </c:pt>
                <c:pt idx="5">
                  <c:v>49188.5</c:v>
                </c:pt>
                <c:pt idx="6">
                  <c:v>32096</c:v>
                </c:pt>
                <c:pt idx="7">
                  <c:v>15437</c:v>
                </c:pt>
                <c:pt idx="8">
                  <c:v>32258.75</c:v>
                </c:pt>
                <c:pt idx="9">
                  <c:v>13216.610000000002</c:v>
                </c:pt>
                <c:pt idx="10">
                  <c:v>37093.240000000063</c:v>
                </c:pt>
                <c:pt idx="11">
                  <c:v>10560.249999999998</c:v>
                </c:pt>
                <c:pt idx="12">
                  <c:v>4548.6099999999997</c:v>
                </c:pt>
                <c:pt idx="13">
                  <c:v>1652.5</c:v>
                </c:pt>
                <c:pt idx="14">
                  <c:v>7891.5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C-444F-98AC-3B8BFFA2B0EA}"/>
            </c:ext>
          </c:extLst>
        </c:ser>
        <c:ser>
          <c:idx val="2"/>
          <c:order val="2"/>
          <c:tx>
            <c:strRef>
              <c:f>Pivot!$D$5:$D$6</c:f>
              <c:strCache>
                <c:ptCount val="1"/>
                <c:pt idx="0">
                  <c:v>År 2017 </c:v>
                </c:pt>
              </c:strCache>
            </c:strRef>
          </c:tx>
          <c:invertIfNegative val="0"/>
          <c:cat>
            <c:strRef>
              <c:f>Pivot!$A$7:$A$22</c:f>
              <c:strCache>
                <c:ptCount val="15"/>
                <c:pt idx="0">
                  <c:v>Fenoximetylpenicillin</c:v>
                </c:pt>
                <c:pt idx="1">
                  <c:v>Flukloxacillin</c:v>
                </c:pt>
                <c:pt idx="2">
                  <c:v>Doxycyklin</c:v>
                </c:pt>
                <c:pt idx="3">
                  <c:v>Lymecyklin</c:v>
                </c:pt>
                <c:pt idx="4">
                  <c:v>Pivmecillinam</c:v>
                </c:pt>
                <c:pt idx="5">
                  <c:v>Ciprofloxacin</c:v>
                </c:pt>
                <c:pt idx="6">
                  <c:v>Nitrofurantoin</c:v>
                </c:pt>
                <c:pt idx="7">
                  <c:v>Sulfametoxazol och trimetoprim</c:v>
                </c:pt>
                <c:pt idx="8">
                  <c:v>Klindamycin</c:v>
                </c:pt>
                <c:pt idx="9">
                  <c:v>Amoxicillin och betalaktamashämmare</c:v>
                </c:pt>
                <c:pt idx="10">
                  <c:v>Amoxicillin</c:v>
                </c:pt>
                <c:pt idx="11">
                  <c:v>Trimetoprim</c:v>
                </c:pt>
                <c:pt idx="12">
                  <c:v>Azitromycin</c:v>
                </c:pt>
                <c:pt idx="13">
                  <c:v>Klaritromycin</c:v>
                </c:pt>
                <c:pt idx="14">
                  <c:v>Cefadroxil</c:v>
                </c:pt>
              </c:strCache>
            </c:strRef>
          </c:cat>
          <c:val>
            <c:numRef>
              <c:f>Pivot!$D$7:$D$22</c:f>
              <c:numCache>
                <c:formatCode>#,##0</c:formatCode>
                <c:ptCount val="15"/>
                <c:pt idx="0">
                  <c:v>269450.82</c:v>
                </c:pt>
                <c:pt idx="1">
                  <c:v>104413.18999999997</c:v>
                </c:pt>
                <c:pt idx="2">
                  <c:v>88190.200000000012</c:v>
                </c:pt>
                <c:pt idx="3">
                  <c:v>91824</c:v>
                </c:pt>
                <c:pt idx="4">
                  <c:v>52962.41</c:v>
                </c:pt>
                <c:pt idx="5">
                  <c:v>48006.75</c:v>
                </c:pt>
                <c:pt idx="6">
                  <c:v>34479.9981625</c:v>
                </c:pt>
                <c:pt idx="7">
                  <c:v>15367.25</c:v>
                </c:pt>
                <c:pt idx="8">
                  <c:v>30147.25</c:v>
                </c:pt>
                <c:pt idx="9">
                  <c:v>12950.900000000007</c:v>
                </c:pt>
                <c:pt idx="10">
                  <c:v>36928.410000000062</c:v>
                </c:pt>
                <c:pt idx="11">
                  <c:v>10302.200000000001</c:v>
                </c:pt>
                <c:pt idx="12">
                  <c:v>4754.9399999999987</c:v>
                </c:pt>
                <c:pt idx="13">
                  <c:v>1636.5</c:v>
                </c:pt>
                <c:pt idx="14">
                  <c:v>6014.5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FC-444F-98AC-3B8BFFA2B0EA}"/>
            </c:ext>
          </c:extLst>
        </c:ser>
        <c:ser>
          <c:idx val="3"/>
          <c:order val="3"/>
          <c:tx>
            <c:strRef>
              <c:f>Pivot!$E$5:$E$6</c:f>
              <c:strCache>
                <c:ptCount val="1"/>
                <c:pt idx="0">
                  <c:v>År 2018</c:v>
                </c:pt>
              </c:strCache>
            </c:strRef>
          </c:tx>
          <c:invertIfNegative val="0"/>
          <c:cat>
            <c:strRef>
              <c:f>Pivot!$A$7:$A$22</c:f>
              <c:strCache>
                <c:ptCount val="15"/>
                <c:pt idx="0">
                  <c:v>Fenoximetylpenicillin</c:v>
                </c:pt>
                <c:pt idx="1">
                  <c:v>Flukloxacillin</c:v>
                </c:pt>
                <c:pt idx="2">
                  <c:v>Doxycyklin</c:v>
                </c:pt>
                <c:pt idx="3">
                  <c:v>Lymecyklin</c:v>
                </c:pt>
                <c:pt idx="4">
                  <c:v>Pivmecillinam</c:v>
                </c:pt>
                <c:pt idx="5">
                  <c:v>Ciprofloxacin</c:v>
                </c:pt>
                <c:pt idx="6">
                  <c:v>Nitrofurantoin</c:v>
                </c:pt>
                <c:pt idx="7">
                  <c:v>Sulfametoxazol och trimetoprim</c:v>
                </c:pt>
                <c:pt idx="8">
                  <c:v>Klindamycin</c:v>
                </c:pt>
                <c:pt idx="9">
                  <c:v>Amoxicillin och betalaktamashämmare</c:v>
                </c:pt>
                <c:pt idx="10">
                  <c:v>Amoxicillin</c:v>
                </c:pt>
                <c:pt idx="11">
                  <c:v>Trimetoprim</c:v>
                </c:pt>
                <c:pt idx="12">
                  <c:v>Azitromycin</c:v>
                </c:pt>
                <c:pt idx="13">
                  <c:v>Klaritromycin</c:v>
                </c:pt>
                <c:pt idx="14">
                  <c:v>Cefadroxil</c:v>
                </c:pt>
              </c:strCache>
            </c:strRef>
          </c:cat>
          <c:val>
            <c:numRef>
              <c:f>Pivot!$E$7:$E$22</c:f>
              <c:numCache>
                <c:formatCode>#,##0</c:formatCode>
                <c:ptCount val="15"/>
                <c:pt idx="0">
                  <c:v>236362.44000000006</c:v>
                </c:pt>
                <c:pt idx="1">
                  <c:v>101559.42</c:v>
                </c:pt>
                <c:pt idx="2">
                  <c:v>76820.399999999994</c:v>
                </c:pt>
                <c:pt idx="3">
                  <c:v>84605</c:v>
                </c:pt>
                <c:pt idx="4">
                  <c:v>50754.59</c:v>
                </c:pt>
                <c:pt idx="5">
                  <c:v>50274</c:v>
                </c:pt>
                <c:pt idx="6">
                  <c:v>33476.249612500003</c:v>
                </c:pt>
                <c:pt idx="7">
                  <c:v>16472.5</c:v>
                </c:pt>
                <c:pt idx="8">
                  <c:v>30459.615012499999</c:v>
                </c:pt>
                <c:pt idx="9">
                  <c:v>15490.930000000006</c:v>
                </c:pt>
                <c:pt idx="10">
                  <c:v>36467.620000000054</c:v>
                </c:pt>
                <c:pt idx="11">
                  <c:v>9957.1500000000015</c:v>
                </c:pt>
                <c:pt idx="12">
                  <c:v>4866.93</c:v>
                </c:pt>
                <c:pt idx="13">
                  <c:v>1492</c:v>
                </c:pt>
                <c:pt idx="14">
                  <c:v>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FC-444F-98AC-3B8BFFA2B0EA}"/>
            </c:ext>
          </c:extLst>
        </c:ser>
        <c:ser>
          <c:idx val="4"/>
          <c:order val="4"/>
          <c:tx>
            <c:strRef>
              <c:f>Pivot!$F$5:$F$6</c:f>
              <c:strCache>
                <c:ptCount val="1"/>
                <c:pt idx="0">
                  <c:v>År 2019</c:v>
                </c:pt>
              </c:strCache>
            </c:strRef>
          </c:tx>
          <c:invertIfNegative val="0"/>
          <c:cat>
            <c:strRef>
              <c:f>Pivot!$A$7:$A$22</c:f>
              <c:strCache>
                <c:ptCount val="15"/>
                <c:pt idx="0">
                  <c:v>Fenoximetylpenicillin</c:v>
                </c:pt>
                <c:pt idx="1">
                  <c:v>Flukloxacillin</c:v>
                </c:pt>
                <c:pt idx="2">
                  <c:v>Doxycyklin</c:v>
                </c:pt>
                <c:pt idx="3">
                  <c:v>Lymecyklin</c:v>
                </c:pt>
                <c:pt idx="4">
                  <c:v>Pivmecillinam</c:v>
                </c:pt>
                <c:pt idx="5">
                  <c:v>Ciprofloxacin</c:v>
                </c:pt>
                <c:pt idx="6">
                  <c:v>Nitrofurantoin</c:v>
                </c:pt>
                <c:pt idx="7">
                  <c:v>Sulfametoxazol och trimetoprim</c:v>
                </c:pt>
                <c:pt idx="8">
                  <c:v>Klindamycin</c:v>
                </c:pt>
                <c:pt idx="9">
                  <c:v>Amoxicillin och betalaktamashämmare</c:v>
                </c:pt>
                <c:pt idx="10">
                  <c:v>Amoxicillin</c:v>
                </c:pt>
                <c:pt idx="11">
                  <c:v>Trimetoprim</c:v>
                </c:pt>
                <c:pt idx="12">
                  <c:v>Azitromycin</c:v>
                </c:pt>
                <c:pt idx="13">
                  <c:v>Klaritromycin</c:v>
                </c:pt>
                <c:pt idx="14">
                  <c:v>Cefadroxil</c:v>
                </c:pt>
              </c:strCache>
            </c:strRef>
          </c:cat>
          <c:val>
            <c:numRef>
              <c:f>Pivot!$F$7:$F$22</c:f>
              <c:numCache>
                <c:formatCode>#,##0</c:formatCode>
                <c:ptCount val="15"/>
                <c:pt idx="0">
                  <c:v>240615.18000000014</c:v>
                </c:pt>
                <c:pt idx="1">
                  <c:v>100213.66999999998</c:v>
                </c:pt>
                <c:pt idx="2">
                  <c:v>71400.200000000012</c:v>
                </c:pt>
                <c:pt idx="3">
                  <c:v>97343.5</c:v>
                </c:pt>
                <c:pt idx="4">
                  <c:v>48671.880000000005</c:v>
                </c:pt>
                <c:pt idx="5">
                  <c:v>43264.5</c:v>
                </c:pt>
                <c:pt idx="6">
                  <c:v>34456</c:v>
                </c:pt>
                <c:pt idx="7">
                  <c:v>17237</c:v>
                </c:pt>
                <c:pt idx="8">
                  <c:v>26946.365000000005</c:v>
                </c:pt>
                <c:pt idx="9">
                  <c:v>16054.420000000004</c:v>
                </c:pt>
                <c:pt idx="10">
                  <c:v>39110.500000000015</c:v>
                </c:pt>
                <c:pt idx="11">
                  <c:v>10480.350000000002</c:v>
                </c:pt>
                <c:pt idx="12">
                  <c:v>5596.6399999999994</c:v>
                </c:pt>
                <c:pt idx="13">
                  <c:v>4588.5</c:v>
                </c:pt>
                <c:pt idx="14">
                  <c:v>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C-444F-98AC-3B8BFFA2B0EA}"/>
            </c:ext>
          </c:extLst>
        </c:ser>
        <c:ser>
          <c:idx val="5"/>
          <c:order val="5"/>
          <c:tx>
            <c:strRef>
              <c:f>Pivot!$G$5:$G$6</c:f>
              <c:strCache>
                <c:ptCount val="1"/>
                <c:pt idx="0">
                  <c:v>År 2020</c:v>
                </c:pt>
              </c:strCache>
            </c:strRef>
          </c:tx>
          <c:invertIfNegative val="0"/>
          <c:cat>
            <c:strRef>
              <c:f>Pivot!$A$7:$A$22</c:f>
              <c:strCache>
                <c:ptCount val="15"/>
                <c:pt idx="0">
                  <c:v>Fenoximetylpenicillin</c:v>
                </c:pt>
                <c:pt idx="1">
                  <c:v>Flukloxacillin</c:v>
                </c:pt>
                <c:pt idx="2">
                  <c:v>Doxycyklin</c:v>
                </c:pt>
                <c:pt idx="3">
                  <c:v>Lymecyklin</c:v>
                </c:pt>
                <c:pt idx="4">
                  <c:v>Pivmecillinam</c:v>
                </c:pt>
                <c:pt idx="5">
                  <c:v>Ciprofloxacin</c:v>
                </c:pt>
                <c:pt idx="6">
                  <c:v>Nitrofurantoin</c:v>
                </c:pt>
                <c:pt idx="7">
                  <c:v>Sulfametoxazol och trimetoprim</c:v>
                </c:pt>
                <c:pt idx="8">
                  <c:v>Klindamycin</c:v>
                </c:pt>
                <c:pt idx="9">
                  <c:v>Amoxicillin och betalaktamashämmare</c:v>
                </c:pt>
                <c:pt idx="10">
                  <c:v>Amoxicillin</c:v>
                </c:pt>
                <c:pt idx="11">
                  <c:v>Trimetoprim</c:v>
                </c:pt>
                <c:pt idx="12">
                  <c:v>Azitromycin</c:v>
                </c:pt>
                <c:pt idx="13">
                  <c:v>Klaritromycin</c:v>
                </c:pt>
                <c:pt idx="14">
                  <c:v>Cefadroxil</c:v>
                </c:pt>
              </c:strCache>
            </c:strRef>
          </c:cat>
          <c:val>
            <c:numRef>
              <c:f>Pivot!$G$7:$G$22</c:f>
              <c:numCache>
                <c:formatCode>#,##0</c:formatCode>
                <c:ptCount val="15"/>
                <c:pt idx="0">
                  <c:v>180179.70000000004</c:v>
                </c:pt>
                <c:pt idx="1">
                  <c:v>90140.760000000009</c:v>
                </c:pt>
                <c:pt idx="2">
                  <c:v>54441.000000000007</c:v>
                </c:pt>
                <c:pt idx="3">
                  <c:v>90197.5</c:v>
                </c:pt>
                <c:pt idx="4">
                  <c:v>48516.169999999984</c:v>
                </c:pt>
                <c:pt idx="5">
                  <c:v>42587</c:v>
                </c:pt>
                <c:pt idx="6">
                  <c:v>34088.482375</c:v>
                </c:pt>
                <c:pt idx="7">
                  <c:v>18289.75</c:v>
                </c:pt>
                <c:pt idx="8">
                  <c:v>27698.230000000007</c:v>
                </c:pt>
                <c:pt idx="9">
                  <c:v>14760.900000000005</c:v>
                </c:pt>
                <c:pt idx="10">
                  <c:v>30078.630000000008</c:v>
                </c:pt>
                <c:pt idx="11">
                  <c:v>10101.249999999998</c:v>
                </c:pt>
                <c:pt idx="12">
                  <c:v>7947.33</c:v>
                </c:pt>
                <c:pt idx="13">
                  <c:v>5638</c:v>
                </c:pt>
                <c:pt idx="14">
                  <c:v>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FC-444F-98AC-3B8BFFA2B0EA}"/>
            </c:ext>
          </c:extLst>
        </c:ser>
        <c:ser>
          <c:idx val="6"/>
          <c:order val="6"/>
          <c:tx>
            <c:strRef>
              <c:f>Pivot!$H$5:$H$6</c:f>
              <c:strCache>
                <c:ptCount val="1"/>
                <c:pt idx="0">
                  <c:v>År 2021</c:v>
                </c:pt>
              </c:strCache>
            </c:strRef>
          </c:tx>
          <c:invertIfNegative val="0"/>
          <c:cat>
            <c:strRef>
              <c:f>Pivot!$A$7:$A$22</c:f>
              <c:strCache>
                <c:ptCount val="15"/>
                <c:pt idx="0">
                  <c:v>Fenoximetylpenicillin</c:v>
                </c:pt>
                <c:pt idx="1">
                  <c:v>Flukloxacillin</c:v>
                </c:pt>
                <c:pt idx="2">
                  <c:v>Doxycyklin</c:v>
                </c:pt>
                <c:pt idx="3">
                  <c:v>Lymecyklin</c:v>
                </c:pt>
                <c:pt idx="4">
                  <c:v>Pivmecillinam</c:v>
                </c:pt>
                <c:pt idx="5">
                  <c:v>Ciprofloxacin</c:v>
                </c:pt>
                <c:pt idx="6">
                  <c:v>Nitrofurantoin</c:v>
                </c:pt>
                <c:pt idx="7">
                  <c:v>Sulfametoxazol och trimetoprim</c:v>
                </c:pt>
                <c:pt idx="8">
                  <c:v>Klindamycin</c:v>
                </c:pt>
                <c:pt idx="9">
                  <c:v>Amoxicillin och betalaktamashämmare</c:v>
                </c:pt>
                <c:pt idx="10">
                  <c:v>Amoxicillin</c:v>
                </c:pt>
                <c:pt idx="11">
                  <c:v>Trimetoprim</c:v>
                </c:pt>
                <c:pt idx="12">
                  <c:v>Azitromycin</c:v>
                </c:pt>
                <c:pt idx="13">
                  <c:v>Klaritromycin</c:v>
                </c:pt>
                <c:pt idx="14">
                  <c:v>Cefadroxil</c:v>
                </c:pt>
              </c:strCache>
            </c:strRef>
          </c:cat>
          <c:val>
            <c:numRef>
              <c:f>Pivot!$H$7:$H$22</c:f>
              <c:numCache>
                <c:formatCode>#,##0</c:formatCode>
                <c:ptCount val="15"/>
                <c:pt idx="0">
                  <c:v>169560.17</c:v>
                </c:pt>
                <c:pt idx="1">
                  <c:v>92382.639999999985</c:v>
                </c:pt>
                <c:pt idx="2">
                  <c:v>48646.000000000015</c:v>
                </c:pt>
                <c:pt idx="3">
                  <c:v>91989</c:v>
                </c:pt>
                <c:pt idx="4">
                  <c:v>47815.240000000013</c:v>
                </c:pt>
                <c:pt idx="5">
                  <c:v>44750</c:v>
                </c:pt>
                <c:pt idx="6">
                  <c:v>34351.498124999998</c:v>
                </c:pt>
                <c:pt idx="7">
                  <c:v>19124.5</c:v>
                </c:pt>
                <c:pt idx="8">
                  <c:v>25670.33</c:v>
                </c:pt>
                <c:pt idx="9">
                  <c:v>13032.530000000006</c:v>
                </c:pt>
                <c:pt idx="10">
                  <c:v>32369.830000000031</c:v>
                </c:pt>
                <c:pt idx="11">
                  <c:v>11080.400000000001</c:v>
                </c:pt>
                <c:pt idx="12">
                  <c:v>8520</c:v>
                </c:pt>
                <c:pt idx="13">
                  <c:v>6543</c:v>
                </c:pt>
                <c:pt idx="14">
                  <c:v>4660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FC-444F-98AC-3B8BFFA2B0EA}"/>
            </c:ext>
          </c:extLst>
        </c:ser>
        <c:ser>
          <c:idx val="7"/>
          <c:order val="7"/>
          <c:tx>
            <c:strRef>
              <c:f>Pivot!$I$5:$I$6</c:f>
              <c:strCache>
                <c:ptCount val="1"/>
                <c:pt idx="0">
                  <c:v>År 2022</c:v>
                </c:pt>
              </c:strCache>
            </c:strRef>
          </c:tx>
          <c:invertIfNegative val="0"/>
          <c:cat>
            <c:strRef>
              <c:f>Pivot!$A$7:$A$22</c:f>
              <c:strCache>
                <c:ptCount val="15"/>
                <c:pt idx="0">
                  <c:v>Fenoximetylpenicillin</c:v>
                </c:pt>
                <c:pt idx="1">
                  <c:v>Flukloxacillin</c:v>
                </c:pt>
                <c:pt idx="2">
                  <c:v>Doxycyklin</c:v>
                </c:pt>
                <c:pt idx="3">
                  <c:v>Lymecyklin</c:v>
                </c:pt>
                <c:pt idx="4">
                  <c:v>Pivmecillinam</c:v>
                </c:pt>
                <c:pt idx="5">
                  <c:v>Ciprofloxacin</c:v>
                </c:pt>
                <c:pt idx="6">
                  <c:v>Nitrofurantoin</c:v>
                </c:pt>
                <c:pt idx="7">
                  <c:v>Sulfametoxazol och trimetoprim</c:v>
                </c:pt>
                <c:pt idx="8">
                  <c:v>Klindamycin</c:v>
                </c:pt>
                <c:pt idx="9">
                  <c:v>Amoxicillin och betalaktamashämmare</c:v>
                </c:pt>
                <c:pt idx="10">
                  <c:v>Amoxicillin</c:v>
                </c:pt>
                <c:pt idx="11">
                  <c:v>Trimetoprim</c:v>
                </c:pt>
                <c:pt idx="12">
                  <c:v>Azitromycin</c:v>
                </c:pt>
                <c:pt idx="13">
                  <c:v>Klaritromycin</c:v>
                </c:pt>
                <c:pt idx="14">
                  <c:v>Cefadroxil</c:v>
                </c:pt>
              </c:strCache>
            </c:strRef>
          </c:cat>
          <c:val>
            <c:numRef>
              <c:f>Pivot!$I$7:$I$22</c:f>
              <c:numCache>
                <c:formatCode>#,##0</c:formatCode>
                <c:ptCount val="15"/>
                <c:pt idx="0">
                  <c:v>201654.54000000004</c:v>
                </c:pt>
                <c:pt idx="1">
                  <c:v>96572.709999999992</c:v>
                </c:pt>
                <c:pt idx="2">
                  <c:v>60734.200000000004</c:v>
                </c:pt>
                <c:pt idx="3">
                  <c:v>86267.5</c:v>
                </c:pt>
                <c:pt idx="4">
                  <c:v>50282.81</c:v>
                </c:pt>
                <c:pt idx="5">
                  <c:v>44257.5</c:v>
                </c:pt>
                <c:pt idx="6">
                  <c:v>35648.75</c:v>
                </c:pt>
                <c:pt idx="7">
                  <c:v>22324.5</c:v>
                </c:pt>
                <c:pt idx="8">
                  <c:v>24073.740000000005</c:v>
                </c:pt>
                <c:pt idx="9">
                  <c:v>18195.809999999994</c:v>
                </c:pt>
                <c:pt idx="10">
                  <c:v>36697.839999999989</c:v>
                </c:pt>
                <c:pt idx="11">
                  <c:v>9824.7000000000007</c:v>
                </c:pt>
                <c:pt idx="12">
                  <c:v>7754.32</c:v>
                </c:pt>
                <c:pt idx="13">
                  <c:v>6952.5</c:v>
                </c:pt>
                <c:pt idx="14">
                  <c:v>3892.5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FC-444F-98AC-3B8BFFA2B0EA}"/>
            </c:ext>
          </c:extLst>
        </c:ser>
        <c:ser>
          <c:idx val="8"/>
          <c:order val="8"/>
          <c:tx>
            <c:strRef>
              <c:f>Pivot!$J$5:$J$6</c:f>
              <c:strCache>
                <c:ptCount val="1"/>
                <c:pt idx="0">
                  <c:v>År 2023</c:v>
                </c:pt>
              </c:strCache>
            </c:strRef>
          </c:tx>
          <c:invertIfNegative val="0"/>
          <c:cat>
            <c:strRef>
              <c:f>Pivot!$A$7:$A$22</c:f>
              <c:strCache>
                <c:ptCount val="15"/>
                <c:pt idx="0">
                  <c:v>Fenoximetylpenicillin</c:v>
                </c:pt>
                <c:pt idx="1">
                  <c:v>Flukloxacillin</c:v>
                </c:pt>
                <c:pt idx="2">
                  <c:v>Doxycyklin</c:v>
                </c:pt>
                <c:pt idx="3">
                  <c:v>Lymecyklin</c:v>
                </c:pt>
                <c:pt idx="4">
                  <c:v>Pivmecillinam</c:v>
                </c:pt>
                <c:pt idx="5">
                  <c:v>Ciprofloxacin</c:v>
                </c:pt>
                <c:pt idx="6">
                  <c:v>Nitrofurantoin</c:v>
                </c:pt>
                <c:pt idx="7">
                  <c:v>Sulfametoxazol och trimetoprim</c:v>
                </c:pt>
                <c:pt idx="8">
                  <c:v>Klindamycin</c:v>
                </c:pt>
                <c:pt idx="9">
                  <c:v>Amoxicillin och betalaktamashämmare</c:v>
                </c:pt>
                <c:pt idx="10">
                  <c:v>Amoxicillin</c:v>
                </c:pt>
                <c:pt idx="11">
                  <c:v>Trimetoprim</c:v>
                </c:pt>
                <c:pt idx="12">
                  <c:v>Azitromycin</c:v>
                </c:pt>
                <c:pt idx="13">
                  <c:v>Klaritromycin</c:v>
                </c:pt>
                <c:pt idx="14">
                  <c:v>Cefadroxil</c:v>
                </c:pt>
              </c:strCache>
            </c:strRef>
          </c:cat>
          <c:val>
            <c:numRef>
              <c:f>Pivot!$J$7:$J$22</c:f>
              <c:numCache>
                <c:formatCode>#,##0</c:formatCode>
                <c:ptCount val="15"/>
                <c:pt idx="0">
                  <c:v>233219.8600000001</c:v>
                </c:pt>
                <c:pt idx="1">
                  <c:v>108306.97999999998</c:v>
                </c:pt>
                <c:pt idx="2">
                  <c:v>72427.800000000017</c:v>
                </c:pt>
                <c:pt idx="3">
                  <c:v>92376.5</c:v>
                </c:pt>
                <c:pt idx="4">
                  <c:v>51489.53</c:v>
                </c:pt>
                <c:pt idx="5">
                  <c:v>42759</c:v>
                </c:pt>
                <c:pt idx="6">
                  <c:v>37546.25</c:v>
                </c:pt>
                <c:pt idx="7">
                  <c:v>29220.75</c:v>
                </c:pt>
                <c:pt idx="8">
                  <c:v>26365.041760500015</c:v>
                </c:pt>
                <c:pt idx="9">
                  <c:v>14960.93</c:v>
                </c:pt>
                <c:pt idx="10">
                  <c:v>21889.110000000004</c:v>
                </c:pt>
                <c:pt idx="11">
                  <c:v>10585.95</c:v>
                </c:pt>
                <c:pt idx="12">
                  <c:v>8338</c:v>
                </c:pt>
                <c:pt idx="13">
                  <c:v>7359.5</c:v>
                </c:pt>
                <c:pt idx="14">
                  <c:v>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FC-444F-98AC-3B8BFFA2B0EA}"/>
            </c:ext>
          </c:extLst>
        </c:ser>
        <c:ser>
          <c:idx val="9"/>
          <c:order val="9"/>
          <c:tx>
            <c:strRef>
              <c:f>Pivot!$K$5:$K$6</c:f>
              <c:strCache>
                <c:ptCount val="1"/>
                <c:pt idx="0">
                  <c:v>År 2024</c:v>
                </c:pt>
              </c:strCache>
            </c:strRef>
          </c:tx>
          <c:invertIfNegative val="0"/>
          <c:cat>
            <c:strRef>
              <c:f>Pivot!$A$7:$A$22</c:f>
              <c:strCache>
                <c:ptCount val="15"/>
                <c:pt idx="0">
                  <c:v>Fenoximetylpenicillin</c:v>
                </c:pt>
                <c:pt idx="1">
                  <c:v>Flukloxacillin</c:v>
                </c:pt>
                <c:pt idx="2">
                  <c:v>Doxycyklin</c:v>
                </c:pt>
                <c:pt idx="3">
                  <c:v>Lymecyklin</c:v>
                </c:pt>
                <c:pt idx="4">
                  <c:v>Pivmecillinam</c:v>
                </c:pt>
                <c:pt idx="5">
                  <c:v>Ciprofloxacin</c:v>
                </c:pt>
                <c:pt idx="6">
                  <c:v>Nitrofurantoin</c:v>
                </c:pt>
                <c:pt idx="7">
                  <c:v>Sulfametoxazol och trimetoprim</c:v>
                </c:pt>
                <c:pt idx="8">
                  <c:v>Klindamycin</c:v>
                </c:pt>
                <c:pt idx="9">
                  <c:v>Amoxicillin och betalaktamashämmare</c:v>
                </c:pt>
                <c:pt idx="10">
                  <c:v>Amoxicillin</c:v>
                </c:pt>
                <c:pt idx="11">
                  <c:v>Trimetoprim</c:v>
                </c:pt>
                <c:pt idx="12">
                  <c:v>Azitromycin</c:v>
                </c:pt>
                <c:pt idx="13">
                  <c:v>Klaritromycin</c:v>
                </c:pt>
                <c:pt idx="14">
                  <c:v>Cefadroxil</c:v>
                </c:pt>
              </c:strCache>
            </c:strRef>
          </c:cat>
          <c:val>
            <c:numRef>
              <c:f>Pivot!$K$7:$K$22</c:f>
              <c:numCache>
                <c:formatCode>#,##0</c:formatCode>
                <c:ptCount val="15"/>
                <c:pt idx="0">
                  <c:v>227374.29000000015</c:v>
                </c:pt>
                <c:pt idx="1">
                  <c:v>104901.71999999999</c:v>
                </c:pt>
                <c:pt idx="2">
                  <c:v>88524.800000000003</c:v>
                </c:pt>
                <c:pt idx="3">
                  <c:v>86836</c:v>
                </c:pt>
                <c:pt idx="4">
                  <c:v>49382.589999999982</c:v>
                </c:pt>
                <c:pt idx="5">
                  <c:v>40391.5</c:v>
                </c:pt>
                <c:pt idx="6">
                  <c:v>38446.25</c:v>
                </c:pt>
                <c:pt idx="7">
                  <c:v>24885</c:v>
                </c:pt>
                <c:pt idx="8">
                  <c:v>22693.711760500002</c:v>
                </c:pt>
                <c:pt idx="9">
                  <c:v>21681.579999999994</c:v>
                </c:pt>
                <c:pt idx="10">
                  <c:v>19637.129999999994</c:v>
                </c:pt>
                <c:pt idx="11">
                  <c:v>11798</c:v>
                </c:pt>
                <c:pt idx="12">
                  <c:v>9038.32</c:v>
                </c:pt>
                <c:pt idx="13">
                  <c:v>8788.5</c:v>
                </c:pt>
                <c:pt idx="14">
                  <c:v>4356.5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FC-444F-98AC-3B8BFFA2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227759"/>
        <c:axId val="1"/>
      </c:barChart>
      <c:catAx>
        <c:axId val="925227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9252277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4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0612" cy="561367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C89E45D-034E-9FDA-80B4-80C4E0BDEB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edrik Rosmer" refreshedDate="45665.623157870374" createdVersion="1" refreshedVersion="4" recordCount="2574" upgradeOnRefresh="1">
  <cacheSource type="worksheet">
    <worksheetSource ref="B3:P2580" sheet="Rådata"/>
  </cacheSource>
  <cacheFields count="15">
    <cacheField name="Förv" numFmtId="0">
      <sharedItems containsBlank="1" count="7">
        <s v="Tandv inkl priv"/>
        <s v="Övrigt"/>
        <s v="Priv spec"/>
        <s v="Hälsoval"/>
        <s v="HSF"/>
        <s v="Psyk"/>
        <m/>
      </sharedItems>
    </cacheField>
    <cacheField name="Arbkod" numFmtId="0">
      <sharedItems containsBlank="1"/>
    </cacheField>
    <cacheField name="Arbetsplats" numFmtId="0">
      <sharedItems containsBlank="1" count="241">
        <s v="Tandläkare Charlotte Alm"/>
        <s v="ML Familjemottagning"/>
        <s v="Patricia Gyllenman"/>
        <s v="Johansson Bo"/>
        <s v="Slottsfjärdens läkarmottagning"/>
        <s v="Läkarhuset Kronan"/>
        <s v="Läkarhuset Prima"/>
        <s v="Astrakanen Läkarcentrum"/>
        <s v="Norra Ölands Läkarmottagning"/>
        <s v="Cityläkarna, Kalmar"/>
        <s v="Emmakliniken"/>
        <s v="Emmakliniken vårdavtal gyn"/>
        <s v="Emmaboda Läkarcentrum Astrakanen"/>
        <s v="Accumbo AB"/>
        <s v="Mobil@Doktorn"/>
        <s v="Kristiansen Kristian"/>
        <s v="Dackekliniken"/>
        <s v="Virserums läkarhus"/>
        <s v="Dorrit Ruge"/>
        <s v="ÖsterGård Läkarmottagning"/>
        <s v="Cityläkarna, Oskarshamn"/>
        <s v="Rasmussen Erik"/>
        <s v="Specialistläkargruppen"/>
        <s v="Niklas Törneke"/>
        <s v="Kalmar privata gyn mottagning"/>
        <s v="Hult Björn"/>
        <s v="Johansson Christer, Ögonmottagninge"/>
        <s v="Ebbetorps läkarmott"/>
        <s v="Popova Irina"/>
        <s v="P O Nylander, specialist i psyk"/>
        <s v="Kalmar Privata Ögon"/>
        <s v="Renata Jurdzinski"/>
        <s v="Specialistläkargruppen gynekologi"/>
        <s v="Ulrik Mathiesen"/>
        <s v="Oskarshamns Privata Gyn AB"/>
        <s v="Husläkarcentrum"/>
        <s v="Riddarhusläkarna, Västervik"/>
        <s v="Privattandvården Kalmar län"/>
        <s v="Tandläkare Jan Inge Sundsborn"/>
        <s v="Ölandstandläkarna"/>
        <s v="Tanden i Centrum"/>
        <s v="Tandläkarvillan Västervik"/>
        <s v="Mönsteråstandläkarna"/>
        <s v="Vista Tandvård"/>
        <s v="Tandläkare Bo Hallström"/>
        <s v="Tandläkare Gunilla Skarsgård"/>
        <s v="Tandläkare Robert Bejnarowicz"/>
        <s v="Tandläkare Stefan Sjödin"/>
        <s v="Tandläkare Tommy Valterson"/>
        <s v="Tandläkare Mohamed Raed Obeido"/>
        <s v="Stenbäckens behandlingshem, Bertil"/>
        <s v="Egehem HVB"/>
        <s v="Östersjökliniken"/>
        <s v="Beier Psykiatri AB"/>
        <s v="Bremerlyckans träning_behandling"/>
        <s v="Zizka Medical"/>
        <s v="Torsås Tandläkarcenter"/>
        <s v="Medicinkliniken, Kalmar"/>
        <s v="Hudkliniken, Kalmar"/>
        <s v="Infektionskliniken, Kalmar"/>
        <s v="Rehab och geriatrik, Kalmar"/>
        <s v="Kirurgkliniken, Kalmar"/>
        <s v="Ortopedkliniken, Kalmar"/>
        <s v="Ögonkliniken, Kalmar"/>
        <s v="Öron näs och halskliniken, Kalmar"/>
        <s v="Vuxenpsykiatri söder"/>
        <s v="Barn och ungdomspsykiatriska,Kalmar"/>
        <s v="Barnkliniken, Kalmar"/>
        <s v="Kvinnokliniken, Kalmar"/>
        <s v="Klin kemi-och transfusionsmedicin"/>
        <s v="Klin Patologi och Cytologi"/>
        <s v="Anestesi IVA klinik, Kalmar"/>
        <s v="Radiologiska avdelningen, Kalmar"/>
        <s v="Akutmottagning ITVA, Kalmar"/>
        <s v="Onkologenhet Kalmar"/>
        <s v="Medicinkliniken, Oskarshamn"/>
        <s v="Hudmottagningen, Oskarshamn"/>
        <s v="Kirurgkliniken, Oskarshamn"/>
        <s v="Ortopedkliniken, Oskarshamn"/>
        <s v="Ögonmottagningen, Oskarshamn"/>
        <s v="Öronmottagningen, Oskarshamn"/>
        <s v="Psykiatrisk mottagning, Oskarshamn"/>
        <s v="Barnmottagningen, Oskarshamn"/>
        <s v="Gynmottagningen, Oskarshamn"/>
        <s v="Radiologiska avd, Oskarshamn"/>
        <s v="Anestesi IVA, Oskarshamn"/>
        <s v="Akutmottagningen, Oskarshamn"/>
        <s v="Medicinkliniken, Västervik"/>
        <s v="Hudkliniken, Västervik"/>
        <s v="Rehabilitering geriatrik,Västervik"/>
        <s v="Kirurgmott, Vimmerby"/>
        <s v="Kirurgkliniken, Västervik"/>
        <s v="Ortopedkliniken, Västervik"/>
        <s v="Ögonmottagning Vimmerby"/>
        <s v="Ögonkliniken, Västervik"/>
        <s v="Öronmottagning Vimmerby"/>
        <s v="Öronkliniken, Västervik"/>
        <s v="Öppenvårdspsyk Västervik"/>
        <s v="Vuxenpsyk öppenvårdsmott Vimmerby"/>
        <s v="Psykiatriska kliniken, Västervik"/>
        <s v="Barn och ungdomspsyk mott,Västervik"/>
        <s v="Barnkliniken, Västervik"/>
        <s v="Gynekologiska kliniken, Västervik"/>
        <s v="Smärtenheten"/>
        <s v="Palliativt vårdteam"/>
        <s v="Radiologiska avdelningen, Västervik"/>
        <s v="Anestesi IVA, Västervik"/>
        <s v="Akutmottagning, Västervik"/>
        <s v="Klinisk utredningsenhet akuten Vk"/>
        <s v="Norrlidens hälsocentral, Kalmar"/>
        <s v="Berga hälsocentral, Kalmar"/>
        <s v="Kvarnholmens hälsocentral, Kalmar"/>
        <s v="Lindsdals hälsocentral, Kalmar"/>
        <s v="Stensö hälsocentral, Kalmar"/>
        <s v="Ljungbyholms hälsocentral, Kalmar"/>
        <s v="Smedby hälsocentral, Kalmar"/>
        <s v="Torsås hälsocentral"/>
        <s v="Söderåkra hälsocentral"/>
        <s v="Borgholm Löttorps hälsocentral"/>
        <s v="Mörbylånga hälsocentral"/>
        <s v="Färjestadens hälsocentral"/>
        <s v="Nybro hälsocentral"/>
        <s v="Emmaboda hälsocentral"/>
        <s v="Mönsterås hälsocentral"/>
        <s v="Blomstermåla hälsocentral"/>
        <s v="Högsby hälsocentral"/>
        <s v="Gripen hälsocentral, OH"/>
        <s v="Kristinebergs hälsocentral, OH"/>
        <s v="Blå Kustens hälsocentr. Oskarshamn"/>
        <s v="Hultsfreds hälsocentral"/>
        <s v="Mörlunda hälsocentral"/>
        <s v="Vimmerby hälsocentral"/>
        <s v="Esplanadens hälsocentral, Västervik"/>
        <s v="St Trädgårdsg. hälsocentral VK"/>
        <s v="Ankarsrums hälsocentral"/>
        <s v="Gamleby hälsocentral"/>
        <s v="Jourcentral Vimmerby"/>
        <s v="Barnhälsovården, Kalmar"/>
        <s v="Jourcentral Stensö, Kalmar"/>
        <s v="Jourcentral Borgholm"/>
        <s v="Jourcentral Nybro"/>
        <s v="Jourcentral Oskarshamn"/>
        <s v="Jourcentral Västervik"/>
        <s v="Alkoholpoliklinik Oskarshamn"/>
        <s v="MVC norr"/>
        <s v="MVC söder"/>
        <s v="Landstingshälsan Kalmar"/>
        <s v="Landstingshälsan Västervik"/>
        <s v="Barn och ungdomshabil. söder"/>
        <s v="Vuxenhabilitering söder"/>
        <s v="Barn ungdomshabilitering norr"/>
        <s v="Vuxenhabilitering norr"/>
        <s v="Asyl flyktingmottagning i Hultsfred"/>
        <s v="Spec.tandv. oral kir. LSK"/>
        <s v="Spec.tandv. oral kir. Västervi"/>
        <s v="Spec.tandv. endodonti, Västerv"/>
        <s v="Spec.tandv. ortodonti LSK"/>
        <s v="Spec.tandv.ortodonti, Oskarshamn"/>
        <s v="Spec.tandv. paradontologi, LSK"/>
        <s v="Spec.tandv. paradont. Västervi"/>
        <s v="Spec. tandv. pedodo, LSK"/>
        <s v="Spec.tandv. oral pr. Larmg.Kal"/>
        <s v="Spec.tandv. oral pr. Västervik"/>
        <s v="Spec.tandv. klinisk LSK"/>
        <s v="Spec. tandv. pedodonti, Västervik"/>
        <s v="Folktandv. Smålandsg. Kalmar"/>
        <s v="Folktandvården Berga C, Kalmar"/>
        <s v="Folktandvården Lindsdal, Kalma"/>
        <s v="Folktandvården Ljungbyholm"/>
        <s v="Folktandvården Torsås"/>
        <s v="Folktandvården Borgholm"/>
        <s v="Folktandvården Mörbylånga"/>
        <s v="Folktandvården Färjestaden"/>
        <s v="Folktandvården Nybro"/>
        <s v="Folktandvården Emmaboda"/>
        <s v="Folktandvården Mönsterås"/>
        <s v="Folktandvården Högsby"/>
        <s v="Folktandv. Slottsg. Oskarshamn"/>
        <s v="Folktandvården Hultsfred"/>
        <s v="Folktandvården Vimmerby"/>
        <s v="Folktandv. St. Trädgårdsg. Väs"/>
        <s v="Folkktandvården Ankarsrum"/>
        <s v="Folktandvården Gamleby"/>
        <s v="Folktandvårdens jour i Västervik"/>
        <s v="Sjukhustandvården LSK"/>
        <s v="Sjukhustandv. Oskarshamn"/>
        <s v="Sjukhustandv. Västervik"/>
        <s v="Företagshälsovård i Kalmar län"/>
        <s v="Fritidsförskrivning"/>
        <s v="Skolhälsovård Kalmar län"/>
        <s v="Kommunal distriktsvård"/>
        <s v="Alkoholpoliklinik Kalmar"/>
        <s v="Kriminalvårdsmyndigheten"/>
        <s v="Tandläkare Niclas Waldemahr"/>
        <s v="Tandläkare Kaj Holst"/>
        <s v="Tandläkare Torsten Sköldenklint"/>
        <s v="Tandläkare Peter Wiebe"/>
        <s v="Tandläkare Hans Utterborn"/>
        <s v="Tandläkare Lars-Erik Johansson"/>
        <s v="Tandläkare Per-Olof Wallin"/>
        <s v="Tandläkare Hans Ankarblom"/>
        <s v="Tandläkare Maria Lundgren-Persson"/>
        <s v="Tandläkare Staffan Ahlstedt"/>
        <s v="Tandläkare Göran Stendahl"/>
        <s v="Tandläkare Torbjörn Magnusson"/>
        <s v="Tandläkare Anette Gamme"/>
        <s v="Tandläkare Mikael Girdland"/>
        <s v="Tandläkare Anna-Karin Månsson"/>
        <s v="Tandläkare Claes-Göran Olandersson"/>
        <s v="Tandläkare Anders Johansson"/>
        <s v="Tandläkare Anders Wickström"/>
        <s v="Tandläkare Ylva Jonasson Armfelt"/>
        <s v="Tandläkare Per Fosnes"/>
        <s v="Tandläkare Unni Tetlie Edberg"/>
        <s v="Tandläkare Magnus Nilsson"/>
        <s v="Tandläkare Thomas Wallgren"/>
        <s v="Tandläkare Magnus Folckner"/>
        <s v="Tandläkare Anna Möller"/>
        <s v="Tandläkare Joakim Jerlardtz"/>
        <s v="Tandläkare Mauro Villegas"/>
        <s v="Tandläkare Jonny Käldström"/>
        <s v="Tandläkare Marcin Machaj"/>
        <s v="Tandläkare Katarzyna Machaj"/>
        <s v="Tandläkare Johanna Holm"/>
        <s v="Tandläkare Lars Holm"/>
        <s v="Tandläkare Marcus Karlsson"/>
        <s v="Tandläkare Henric Cederqvist"/>
        <s v="Tareqs Klinik"/>
        <s v="Tandläkare Kristina Karlsson"/>
        <s v="Tandläkare Henrik Veman"/>
        <s v="Tandläkare Martin Carlsson"/>
        <s v="Sverigeklinikerna Tandhälsan"/>
        <s v="-"/>
        <s v="Tjust Medical"/>
        <s v="Tjust Rehab AB"/>
        <s v="Tandläkare vid Torget i Vimmerby AB"/>
        <s v="PTJ Dental Nybro"/>
        <s v="MyDentist"/>
        <s v="Fredrik Stenmark"/>
        <s v="Dentalgruppen"/>
        <m/>
      </sharedItems>
    </cacheField>
    <cacheField name="ATC7-kod" numFmtId="0">
      <sharedItems containsBlank="1"/>
    </cacheField>
    <cacheField name="Substans" numFmtId="0">
      <sharedItems containsBlank="1" count="39">
        <s v="Doxycyklin"/>
        <s v="Amoxicillin"/>
        <s v="Fenoximetylpenicillin"/>
        <s v="Flukloxacillin"/>
        <s v="Klindamycin"/>
        <s v="Lymecyklin"/>
        <s v="Pivmecillinam"/>
        <s v="Amoxicillin och betalaktamashämmare"/>
        <s v="Cefadroxil"/>
        <s v="Trimetoprim"/>
        <s v="Sulfametoxazol och trimetoprim"/>
        <s v="Erytromycin"/>
        <s v="Ciprofloxacin"/>
        <s v="Nitrofurantoin"/>
        <s v="Tetracyklin"/>
        <s v="Klaritromycin"/>
        <s v="Azitromycin"/>
        <s v="Ceftibuten"/>
        <s v="Levofloxacin"/>
        <s v="Fusidinsyra"/>
        <s v="Moxifloxacin"/>
        <s v="Cefotaxim"/>
        <s v="Norfloxacin"/>
        <s v="Linezolid"/>
        <s v="Ceftriaxon"/>
        <s v="Roxitromycin"/>
        <s v="Bensylpenicillin"/>
        <s v="Meropenem"/>
        <s v="Tobramycin"/>
        <s v="Vankomycin"/>
        <s v="Kolistin"/>
        <s v="Amikacin"/>
        <s v="Teikoplanin"/>
        <s v="Tedizolid"/>
        <s v="Piperacillin och betalaktamashämmare"/>
        <s v="Ceftazidim"/>
        <s v="Aztreonam"/>
        <s v="Daptomycin"/>
        <m/>
      </sharedItems>
    </cacheField>
    <cacheField name="2015" numFmtId="0">
      <sharedItems containsBlank="1" containsMixedTypes="1" containsNumber="1" minValue="1.25" maxValue="839684.27000000072"/>
    </cacheField>
    <cacheField name="2016" numFmtId="0">
      <sharedItems containsBlank="1" containsMixedTypes="1" containsNumber="1" minValue="1.33" maxValue="828268.55999999959"/>
    </cacheField>
    <cacheField name="2017" numFmtId="0">
      <sharedItems containsBlank="1" containsMixedTypes="1" containsNumber="1" minValue="1.25" maxValue="821103.02816250024"/>
    </cacheField>
    <cacheField name="2018" numFmtId="0">
      <sharedItems containsBlank="1" containsMixedTypes="1" containsNumber="1" minValue="1.33" maxValue="770649.54462499998"/>
    </cacheField>
    <cacheField name="2019" numFmtId="0">
      <sharedItems containsBlank="1" containsMixedTypes="1" containsNumber="1" minValue="1.33" maxValue="775541.62499999988"/>
    </cacheField>
    <cacheField name="2020" numFmtId="0">
      <sharedItems containsBlank="1" containsMixedTypes="1" containsNumber="1" minValue="1.33" maxValue="670670.13237500039"/>
    </cacheField>
    <cacheField name="2021" numFmtId="0">
      <sharedItems containsString="0" containsBlank="1" containsNumber="1" minValue="1.33" maxValue="660470.05812500068"/>
    </cacheField>
    <cacheField name="2022" numFmtId="0">
      <sharedItems containsString="0" containsBlank="1" containsNumber="1" minValue="1.33" maxValue="713228.75"/>
    </cacheField>
    <cacheField name="2023" numFmtId="0">
      <sharedItems containsString="0" containsBlank="1" containsNumber="1" minValue="2.5" maxValue="766525.60176050034"/>
    </cacheField>
    <cacheField name="2024" numFmtId="0">
      <sharedItems containsString="0" containsBlank="1" containsNumber="1" minValue="1.33" maxValue="764531.5617605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74">
  <r>
    <x v="0"/>
    <s v="0805104083582 Tandlä"/>
    <x v="0"/>
    <s v="J01AA02"/>
    <x v="0"/>
    <s v="0"/>
    <s v="0"/>
    <n v="10"/>
    <s v="0"/>
    <s v="0"/>
    <s v="0"/>
    <m/>
    <m/>
    <m/>
    <m/>
  </r>
  <r>
    <x v="0"/>
    <s v="0805104083582 Tandlä"/>
    <x v="0"/>
    <s v="J01CA04"/>
    <x v="1"/>
    <s v="0"/>
    <s v="0"/>
    <s v="0"/>
    <n v="30"/>
    <n v="30"/>
    <n v="35"/>
    <m/>
    <m/>
    <n v="15"/>
    <n v="45"/>
  </r>
  <r>
    <x v="0"/>
    <s v="0805104083582 Tandlä"/>
    <x v="0"/>
    <s v="J01CE02"/>
    <x v="2"/>
    <s v="0"/>
    <n v="374"/>
    <n v="919"/>
    <n v="1013"/>
    <n v="1041"/>
    <n v="866"/>
    <n v="1157"/>
    <n v="986"/>
    <n v="1228"/>
    <n v="380"/>
  </r>
  <r>
    <x v="0"/>
    <s v="0805104083582 Tandlä"/>
    <x v="0"/>
    <s v="J01CF05"/>
    <x v="3"/>
    <s v="0"/>
    <s v="0"/>
    <s v="0"/>
    <s v="0"/>
    <n v="15"/>
    <s v="0"/>
    <m/>
    <m/>
    <m/>
    <m/>
  </r>
  <r>
    <x v="0"/>
    <s v="0805104083582 Tandlä"/>
    <x v="0"/>
    <s v="J01FF01"/>
    <x v="4"/>
    <s v="0"/>
    <n v="57"/>
    <n v="180"/>
    <n v="63"/>
    <n v="44.5"/>
    <n v="45"/>
    <n v="39"/>
    <n v="55"/>
    <n v="7.5"/>
    <n v="32"/>
  </r>
  <r>
    <x v="1"/>
    <s v="0803100"/>
    <x v="1"/>
    <s v="J01CE02"/>
    <x v="2"/>
    <s v="0"/>
    <s v="0"/>
    <n v="40"/>
    <s v="0"/>
    <s v="0"/>
    <s v="0"/>
    <m/>
    <m/>
    <n v="36"/>
    <m/>
  </r>
  <r>
    <x v="1"/>
    <s v="0803100"/>
    <x v="1"/>
    <s v="J01CF05"/>
    <x v="3"/>
    <n v="11.25"/>
    <s v="0"/>
    <s v="0"/>
    <s v="0"/>
    <s v="0"/>
    <s v="0"/>
    <m/>
    <m/>
    <n v="10.5"/>
    <m/>
  </r>
  <r>
    <x v="1"/>
    <s v="0803101"/>
    <x v="2"/>
    <s v="J01CE02"/>
    <x v="2"/>
    <s v="0"/>
    <n v="15"/>
    <s v="0"/>
    <s v="0"/>
    <s v="0"/>
    <s v="0"/>
    <m/>
    <m/>
    <m/>
    <m/>
  </r>
  <r>
    <x v="2"/>
    <s v="0803151"/>
    <x v="3"/>
    <s v="J01AA02"/>
    <x v="0"/>
    <n v="100"/>
    <n v="300"/>
    <n v="575"/>
    <n v="95"/>
    <n v="140"/>
    <n v="10"/>
    <m/>
    <m/>
    <m/>
    <m/>
  </r>
  <r>
    <x v="2"/>
    <s v="0803151"/>
    <x v="3"/>
    <s v="J01AA04"/>
    <x v="5"/>
    <n v="760"/>
    <n v="200"/>
    <n v="100"/>
    <s v="0"/>
    <s v="0"/>
    <s v="0"/>
    <m/>
    <m/>
    <m/>
    <m/>
  </r>
  <r>
    <x v="2"/>
    <s v="0803151"/>
    <x v="3"/>
    <s v="J01CA08"/>
    <x v="6"/>
    <n v="16.670000000000002"/>
    <n v="6.67"/>
    <n v="33.340000000000003"/>
    <n v="40"/>
    <n v="30"/>
    <s v="0"/>
    <m/>
    <m/>
    <m/>
    <m/>
  </r>
  <r>
    <x v="2"/>
    <s v="0803151"/>
    <x v="3"/>
    <s v="J01CE02"/>
    <x v="2"/>
    <n v="299"/>
    <n v="257"/>
    <n v="349"/>
    <n v="152"/>
    <n v="217"/>
    <s v="0"/>
    <m/>
    <m/>
    <m/>
    <m/>
  </r>
  <r>
    <x v="2"/>
    <s v="0803151"/>
    <x v="3"/>
    <s v="J01CF05"/>
    <x v="3"/>
    <s v="0"/>
    <s v="0"/>
    <n v="30"/>
    <n v="30"/>
    <s v="0"/>
    <s v="0"/>
    <m/>
    <m/>
    <m/>
    <m/>
  </r>
  <r>
    <x v="2"/>
    <s v="0803151"/>
    <x v="3"/>
    <s v="J01CR02"/>
    <x v="7"/>
    <n v="11.67"/>
    <s v="0"/>
    <s v="0"/>
    <s v="0"/>
    <s v="0"/>
    <s v="0"/>
    <m/>
    <m/>
    <m/>
    <m/>
  </r>
  <r>
    <x v="2"/>
    <s v="0803151"/>
    <x v="3"/>
    <s v="J01DB05"/>
    <x v="8"/>
    <n v="8.5"/>
    <s v="0"/>
    <n v="20"/>
    <n v="40"/>
    <n v="20"/>
    <s v="0"/>
    <m/>
    <m/>
    <m/>
    <m/>
  </r>
  <r>
    <x v="2"/>
    <s v="0803151"/>
    <x v="3"/>
    <s v="J01EA01"/>
    <x v="9"/>
    <n v="44.8"/>
    <n v="38.4"/>
    <n v="84.799999999999983"/>
    <n v="29.6"/>
    <n v="5.6"/>
    <s v="0"/>
    <m/>
    <m/>
    <m/>
    <m/>
  </r>
  <r>
    <x v="2"/>
    <s v="0803151"/>
    <x v="3"/>
    <s v="J01EE01"/>
    <x v="10"/>
    <s v="0"/>
    <s v="0"/>
    <s v="0"/>
    <s v="0"/>
    <n v="10"/>
    <s v="0"/>
    <m/>
    <m/>
    <m/>
    <m/>
  </r>
  <r>
    <x v="2"/>
    <s v="0803151"/>
    <x v="3"/>
    <s v="J01FA01"/>
    <x v="11"/>
    <n v="15"/>
    <n v="15"/>
    <n v="21.25"/>
    <s v="0"/>
    <n v="6.25"/>
    <s v="0"/>
    <m/>
    <m/>
    <m/>
    <m/>
  </r>
  <r>
    <x v="2"/>
    <s v="0803151"/>
    <x v="3"/>
    <s v="J01FF01"/>
    <x v="4"/>
    <n v="29"/>
    <n v="46"/>
    <s v="0"/>
    <s v="0"/>
    <s v="0"/>
    <s v="0"/>
    <m/>
    <m/>
    <m/>
    <m/>
  </r>
  <r>
    <x v="2"/>
    <s v="0803151"/>
    <x v="3"/>
    <s v="J01MA02"/>
    <x v="12"/>
    <s v="0"/>
    <n v="75"/>
    <n v="35"/>
    <s v="0"/>
    <s v="0"/>
    <s v="0"/>
    <m/>
    <m/>
    <m/>
    <m/>
  </r>
  <r>
    <x v="2"/>
    <s v="0803151"/>
    <x v="3"/>
    <s v="J01XE01"/>
    <x v="13"/>
    <n v="41.25"/>
    <n v="26.25"/>
    <n v="30"/>
    <n v="11.25"/>
    <n v="11.25"/>
    <s v="0"/>
    <m/>
    <m/>
    <m/>
    <m/>
  </r>
  <r>
    <x v="3"/>
    <s v="0803201"/>
    <x v="4"/>
    <s v="J01AA02"/>
    <x v="0"/>
    <n v="973"/>
    <n v="1036"/>
    <n v="757.4"/>
    <n v="425"/>
    <n v="585"/>
    <n v="395"/>
    <n v="415"/>
    <n v="765"/>
    <n v="755"/>
    <n v="1125"/>
  </r>
  <r>
    <x v="3"/>
    <s v="0803201"/>
    <x v="4"/>
    <s v="J01AA04"/>
    <x v="5"/>
    <n v="2466"/>
    <n v="1650"/>
    <n v="1475"/>
    <n v="1300"/>
    <n v="2150"/>
    <n v="1610"/>
    <n v="1850"/>
    <n v="1614"/>
    <n v="1900"/>
    <n v="1750"/>
  </r>
  <r>
    <x v="3"/>
    <s v="0803201"/>
    <x v="4"/>
    <s v="J01AA07"/>
    <x v="14"/>
    <n v="250"/>
    <n v="300"/>
    <n v="250"/>
    <n v="150"/>
    <n v="50"/>
    <s v="0"/>
    <n v="25"/>
    <n v="175"/>
    <m/>
    <m/>
  </r>
  <r>
    <x v="3"/>
    <s v="0803201"/>
    <x v="4"/>
    <s v="J01CA04"/>
    <x v="1"/>
    <n v="419.66"/>
    <n v="252.67"/>
    <n v="287.67"/>
    <n v="237.35"/>
    <n v="199"/>
    <n v="127.34"/>
    <n v="207"/>
    <n v="261.33999999999997"/>
    <n v="203"/>
    <n v="91"/>
  </r>
  <r>
    <x v="3"/>
    <s v="0803201"/>
    <x v="4"/>
    <s v="J01CA08"/>
    <x v="6"/>
    <n v="823.97"/>
    <n v="770.85000000000014"/>
    <n v="744.87"/>
    <n v="787.77"/>
    <n v="733.42000000000007"/>
    <n v="620.05000000000018"/>
    <n v="738.06"/>
    <n v="648.06000000000006"/>
    <n v="753.38999999999987"/>
    <n v="738.40999999999985"/>
  </r>
  <r>
    <x v="3"/>
    <s v="0803201"/>
    <x v="4"/>
    <s v="J01CE02"/>
    <x v="2"/>
    <n v="2366.6999999999998"/>
    <n v="2987.97"/>
    <n v="1986.28"/>
    <n v="1943.62"/>
    <n v="2456.1"/>
    <n v="1752.1"/>
    <n v="1585.13"/>
    <n v="2234.6799999999998"/>
    <n v="3014.1"/>
    <n v="2442.46"/>
  </r>
  <r>
    <x v="3"/>
    <s v="0803201"/>
    <x v="4"/>
    <s v="J01CF05"/>
    <x v="3"/>
    <n v="1097.3900000000001"/>
    <n v="1076"/>
    <n v="569.5"/>
    <n v="746.52"/>
    <n v="824.5"/>
    <n v="1017.5"/>
    <n v="693.25"/>
    <n v="447.5"/>
    <n v="798.76"/>
    <n v="1228"/>
  </r>
  <r>
    <x v="3"/>
    <s v="0803201"/>
    <x v="4"/>
    <s v="J01CR02"/>
    <x v="7"/>
    <n v="60.67"/>
    <n v="41.67"/>
    <n v="35.01"/>
    <n v="21.67"/>
    <n v="36.79"/>
    <n v="28.17"/>
    <n v="93.52000000000001"/>
    <n v="166.55"/>
    <n v="199.36"/>
    <n v="250.86"/>
  </r>
  <r>
    <x v="3"/>
    <s v="0803201"/>
    <x v="4"/>
    <s v="J01DB05"/>
    <x v="8"/>
    <n v="163"/>
    <n v="199.5"/>
    <n v="121"/>
    <n v="78.5"/>
    <n v="128.5"/>
    <n v="190"/>
    <n v="192.5"/>
    <n v="140"/>
    <n v="196"/>
    <n v="171.5"/>
  </r>
  <r>
    <x v="3"/>
    <s v="0803201"/>
    <x v="4"/>
    <s v="J01EA01"/>
    <x v="9"/>
    <n v="121.6"/>
    <n v="131"/>
    <n v="132.6"/>
    <n v="55.1"/>
    <n v="58.6"/>
    <n v="167"/>
    <n v="70.3"/>
    <n v="50.4"/>
    <n v="109.6"/>
    <n v="72.3"/>
  </r>
  <r>
    <x v="3"/>
    <s v="0803201"/>
    <x v="4"/>
    <s v="J01EE01"/>
    <x v="10"/>
    <n v="105"/>
    <n v="25"/>
    <n v="35"/>
    <n v="10"/>
    <n v="20"/>
    <n v="60"/>
    <n v="125"/>
    <n v="100"/>
    <n v="142.5"/>
    <n v="30"/>
  </r>
  <r>
    <x v="3"/>
    <s v="0803201"/>
    <x v="4"/>
    <s v="J01FA01"/>
    <x v="11"/>
    <n v="75"/>
    <n v="116.25"/>
    <n v="28.75"/>
    <n v="37.5"/>
    <n v="17.5"/>
    <s v="0"/>
    <n v="11.25"/>
    <n v="10"/>
    <n v="27.5"/>
    <m/>
  </r>
  <r>
    <x v="3"/>
    <s v="0803201"/>
    <x v="4"/>
    <s v="J01FA09"/>
    <x v="15"/>
    <s v="0"/>
    <s v="0"/>
    <s v="0"/>
    <s v="0"/>
    <n v="14"/>
    <n v="42"/>
    <n v="42"/>
    <n v="28"/>
    <n v="42"/>
    <n v="28"/>
  </r>
  <r>
    <x v="3"/>
    <s v="0803201"/>
    <x v="4"/>
    <s v="J01FA10"/>
    <x v="16"/>
    <n v="5"/>
    <n v="25"/>
    <n v="5"/>
    <s v="0"/>
    <s v="0"/>
    <s v="0"/>
    <m/>
    <n v="10"/>
    <n v="35"/>
    <n v="5"/>
  </r>
  <r>
    <x v="3"/>
    <s v="0803201"/>
    <x v="4"/>
    <s v="J01FF01"/>
    <x v="4"/>
    <n v="139.75"/>
    <n v="191.75"/>
    <n v="168"/>
    <n v="85.5"/>
    <n v="108.63"/>
    <n v="141.63"/>
    <n v="152.75"/>
    <n v="236.75"/>
    <n v="151"/>
    <n v="112.5"/>
  </r>
  <r>
    <x v="3"/>
    <s v="0803201"/>
    <x v="4"/>
    <s v="J01MA02"/>
    <x v="12"/>
    <n v="402"/>
    <n v="414"/>
    <n v="155"/>
    <n v="256"/>
    <n v="245"/>
    <n v="216"/>
    <n v="291"/>
    <n v="284"/>
    <n v="215"/>
    <n v="303"/>
  </r>
  <r>
    <x v="3"/>
    <s v="0803201"/>
    <x v="4"/>
    <s v="J01XE01"/>
    <x v="13"/>
    <n v="663.75"/>
    <n v="498.5"/>
    <n v="685"/>
    <n v="604.75"/>
    <n v="856.5"/>
    <n v="797.5"/>
    <n v="604.25"/>
    <n v="436.75"/>
    <n v="720"/>
    <n v="711.25"/>
  </r>
  <r>
    <x v="3"/>
    <s v="0803204"/>
    <x v="5"/>
    <s v="J01AA02"/>
    <x v="0"/>
    <n v="370"/>
    <n v="420"/>
    <n v="340"/>
    <n v="550"/>
    <n v="400"/>
    <n v="359.6"/>
    <n v="307.60000000000002"/>
    <n v="372.4"/>
    <n v="462.4"/>
    <n v="905"/>
  </r>
  <r>
    <x v="3"/>
    <s v="0803204"/>
    <x v="5"/>
    <s v="J01AA04"/>
    <x v="5"/>
    <n v="1592"/>
    <n v="1150"/>
    <n v="1500"/>
    <n v="1600"/>
    <n v="1750"/>
    <n v="2000"/>
    <n v="1850"/>
    <n v="2050"/>
    <n v="1900"/>
    <n v="4100"/>
  </r>
  <r>
    <x v="3"/>
    <s v="0803204"/>
    <x v="5"/>
    <s v="J01AA07"/>
    <x v="14"/>
    <s v="0"/>
    <s v="0"/>
    <s v="0"/>
    <n v="100"/>
    <n v="125"/>
    <n v="200"/>
    <n v="125"/>
    <n v="75"/>
    <m/>
    <m/>
  </r>
  <r>
    <x v="3"/>
    <s v="0803204"/>
    <x v="5"/>
    <s v="J01CA04"/>
    <x v="1"/>
    <n v="143.99"/>
    <n v="67"/>
    <n v="89.01"/>
    <n v="103.01"/>
    <n v="109.34"/>
    <n v="89.67"/>
    <n v="135.68"/>
    <n v="206.33"/>
    <n v="140.02000000000001"/>
    <n v="183.33"/>
  </r>
  <r>
    <x v="3"/>
    <s v="0803204"/>
    <x v="5"/>
    <s v="J01CA08"/>
    <x v="6"/>
    <n v="551.18999999999994"/>
    <n v="464.79"/>
    <n v="464.82"/>
    <n v="512.08000000000004"/>
    <n v="569.05000000000018"/>
    <n v="749.38"/>
    <n v="630.05000000000007"/>
    <n v="689.69999999999993"/>
    <n v="796.72"/>
    <n v="718.38000000000011"/>
  </r>
  <r>
    <x v="3"/>
    <s v="0803204"/>
    <x v="5"/>
    <s v="J01CE02"/>
    <x v="2"/>
    <n v="2249.63"/>
    <n v="2063.13"/>
    <n v="2146.1"/>
    <n v="2109.0100000000002"/>
    <n v="1977.61"/>
    <n v="1444.63"/>
    <n v="1201.5"/>
    <n v="1569.75"/>
    <n v="2577"/>
    <n v="2463.23"/>
  </r>
  <r>
    <x v="3"/>
    <s v="0803204"/>
    <x v="5"/>
    <s v="J01CF05"/>
    <x v="3"/>
    <n v="570"/>
    <n v="767"/>
    <n v="425.76"/>
    <n v="488.76"/>
    <n v="530.5"/>
    <n v="284.26"/>
    <n v="299"/>
    <n v="265.75"/>
    <n v="433.01"/>
    <n v="437.5"/>
  </r>
  <r>
    <x v="3"/>
    <s v="0803204"/>
    <x v="5"/>
    <s v="J01CR02"/>
    <x v="7"/>
    <n v="10"/>
    <n v="53.34"/>
    <n v="20"/>
    <n v="59.680000000000007"/>
    <n v="55.010000000000012"/>
    <s v="0"/>
    <n v="39.99"/>
    <n v="67.45"/>
    <n v="73.319999999999993"/>
    <n v="154"/>
  </r>
  <r>
    <x v="3"/>
    <s v="0803204"/>
    <x v="5"/>
    <s v="J01DB05"/>
    <x v="8"/>
    <n v="47.5"/>
    <n v="45.5"/>
    <n v="31.5"/>
    <n v="28.5"/>
    <n v="10"/>
    <n v="5"/>
    <m/>
    <n v="10.5"/>
    <n v="3"/>
    <n v="10"/>
  </r>
  <r>
    <x v="3"/>
    <s v="0803204"/>
    <x v="5"/>
    <s v="J01DD14"/>
    <x v="17"/>
    <s v="0"/>
    <n v="10.8"/>
    <s v="0"/>
    <s v="0"/>
    <s v="0"/>
    <s v="0"/>
    <m/>
    <m/>
    <m/>
    <m/>
  </r>
  <r>
    <x v="3"/>
    <s v="0803204"/>
    <x v="5"/>
    <s v="J01EA01"/>
    <x v="9"/>
    <n v="22.4"/>
    <n v="11.2"/>
    <n v="11.2"/>
    <n v="19.3"/>
    <n v="10.6"/>
    <n v="11.2"/>
    <n v="97.4"/>
    <n v="69.3"/>
    <n v="197.4"/>
    <n v="101.8"/>
  </r>
  <r>
    <x v="3"/>
    <s v="0803204"/>
    <x v="5"/>
    <s v="J01EE01"/>
    <x v="10"/>
    <n v="5"/>
    <n v="15"/>
    <n v="12.5"/>
    <n v="10"/>
    <n v="80"/>
    <n v="40"/>
    <n v="40"/>
    <n v="45"/>
    <n v="80"/>
    <n v="20"/>
  </r>
  <r>
    <x v="3"/>
    <s v="0803204"/>
    <x v="5"/>
    <s v="J01FA01"/>
    <x v="11"/>
    <n v="12.5"/>
    <n v="3.75"/>
    <n v="28.75"/>
    <n v="3.75"/>
    <n v="3.75"/>
    <s v="0"/>
    <m/>
    <m/>
    <m/>
    <m/>
  </r>
  <r>
    <x v="3"/>
    <s v="0803204"/>
    <x v="5"/>
    <s v="J01FA10"/>
    <x v="16"/>
    <s v="0"/>
    <s v="0"/>
    <s v="0"/>
    <n v="5"/>
    <s v="0"/>
    <s v="0"/>
    <m/>
    <n v="18.329999999999998"/>
    <n v="10"/>
    <n v="13"/>
  </r>
  <r>
    <x v="3"/>
    <s v="0803204"/>
    <x v="5"/>
    <s v="J01FF01"/>
    <x v="4"/>
    <n v="86.75"/>
    <n v="36.5"/>
    <n v="54.5"/>
    <n v="111"/>
    <n v="136.25"/>
    <n v="57.25"/>
    <n v="59"/>
    <n v="79.75"/>
    <n v="105.13"/>
    <n v="147.25"/>
  </r>
  <r>
    <x v="3"/>
    <s v="0803204"/>
    <x v="5"/>
    <s v="J01MA02"/>
    <x v="12"/>
    <n v="156"/>
    <n v="103.5"/>
    <n v="86"/>
    <n v="123"/>
    <n v="246"/>
    <n v="114"/>
    <n v="145"/>
    <n v="199"/>
    <n v="223"/>
    <n v="234"/>
  </r>
  <r>
    <x v="3"/>
    <s v="0803204"/>
    <x v="5"/>
    <s v="J01XE01"/>
    <x v="13"/>
    <n v="580.5"/>
    <n v="454.25"/>
    <n v="460.99978750000002"/>
    <n v="477.24993749999999"/>
    <n v="404.75"/>
    <n v="263.75"/>
    <n v="356.25"/>
    <n v="502.75"/>
    <n v="567"/>
    <n v="703.75"/>
  </r>
  <r>
    <x v="3"/>
    <s v="0803205"/>
    <x v="6"/>
    <s v="J01AA02"/>
    <x v="0"/>
    <n v="470"/>
    <n v="300"/>
    <n v="360"/>
    <n v="370"/>
    <n v="560"/>
    <n v="170"/>
    <n v="200"/>
    <n v="290"/>
    <n v="835"/>
    <n v="890"/>
  </r>
  <r>
    <x v="3"/>
    <s v="0803205"/>
    <x v="6"/>
    <s v="J01AA04"/>
    <x v="5"/>
    <n v="350"/>
    <n v="450"/>
    <n v="900"/>
    <n v="950"/>
    <n v="850"/>
    <n v="300"/>
    <n v="550"/>
    <n v="450"/>
    <n v="900"/>
    <n v="1200"/>
  </r>
  <r>
    <x v="3"/>
    <s v="0803205"/>
    <x v="6"/>
    <s v="J01AA07"/>
    <x v="14"/>
    <s v="0"/>
    <s v="0"/>
    <s v="0"/>
    <n v="25"/>
    <n v="75"/>
    <n v="50"/>
    <n v="75"/>
    <n v="150"/>
    <m/>
    <m/>
  </r>
  <r>
    <x v="3"/>
    <s v="0803205"/>
    <x v="6"/>
    <s v="J01CA04"/>
    <x v="1"/>
    <n v="378.98"/>
    <n v="200.16"/>
    <n v="197.66"/>
    <n v="247.35"/>
    <n v="249.69"/>
    <n v="116.34"/>
    <n v="121"/>
    <n v="206.68"/>
    <n v="168"/>
    <n v="182.34"/>
  </r>
  <r>
    <x v="3"/>
    <s v="0803205"/>
    <x v="6"/>
    <s v="J01CA08"/>
    <x v="6"/>
    <n v="594.25"/>
    <n v="320.44000000000011"/>
    <n v="206.72"/>
    <n v="349.74999999999989"/>
    <n v="300.02"/>
    <n v="346.69"/>
    <n v="540.02"/>
    <n v="775"/>
    <n v="690.02"/>
    <n v="951.74999999999989"/>
  </r>
  <r>
    <x v="3"/>
    <s v="0803205"/>
    <x v="6"/>
    <s v="J01CE02"/>
    <x v="2"/>
    <n v="1500.38"/>
    <n v="1541.76"/>
    <n v="1582.48"/>
    <n v="1155.26"/>
    <n v="1575.38"/>
    <n v="765.38"/>
    <n v="897.51"/>
    <n v="1656.4"/>
    <n v="2205.02"/>
    <n v="1957.98"/>
  </r>
  <r>
    <x v="3"/>
    <s v="0803205"/>
    <x v="6"/>
    <s v="J01CF05"/>
    <x v="3"/>
    <n v="1217.6300000000001"/>
    <n v="714.75"/>
    <n v="474.75"/>
    <n v="798.76"/>
    <n v="545.26"/>
    <n v="413"/>
    <n v="426.25"/>
    <n v="552.26"/>
    <n v="679.26"/>
    <n v="915.26"/>
  </r>
  <r>
    <x v="3"/>
    <s v="0803205"/>
    <x v="6"/>
    <s v="J01CR02"/>
    <x v="7"/>
    <n v="55.010000000000012"/>
    <n v="10"/>
    <n v="106.68"/>
    <n v="166.69"/>
    <n v="143.36000000000001"/>
    <n v="45.01"/>
    <n v="10"/>
    <n v="51.5"/>
    <n v="40"/>
    <n v="126.99"/>
  </r>
  <r>
    <x v="3"/>
    <s v="0803205"/>
    <x v="6"/>
    <s v="J01DB05"/>
    <x v="8"/>
    <n v="28"/>
    <n v="92"/>
    <n v="72.5"/>
    <n v="68"/>
    <n v="24.5"/>
    <s v="0"/>
    <n v="5"/>
    <n v="12"/>
    <n v="21.5"/>
    <n v="23"/>
  </r>
  <r>
    <x v="3"/>
    <s v="0803205"/>
    <x v="6"/>
    <s v="J01EA01"/>
    <x v="9"/>
    <n v="61.6"/>
    <n v="113.5"/>
    <n v="74.050000000000011"/>
    <n v="127.5"/>
    <n v="118.4"/>
    <n v="141.30000000000001"/>
    <n v="115.9"/>
    <n v="124.05"/>
    <n v="50.7"/>
    <n v="78.7"/>
  </r>
  <r>
    <x v="3"/>
    <s v="0803205"/>
    <x v="6"/>
    <s v="J01EE01"/>
    <x v="10"/>
    <n v="42.5"/>
    <n v="15"/>
    <n v="15"/>
    <n v="2.5"/>
    <n v="20"/>
    <n v="20"/>
    <m/>
    <n v="10"/>
    <n v="60"/>
    <n v="37.5"/>
  </r>
  <r>
    <x v="3"/>
    <s v="0803205"/>
    <x v="6"/>
    <s v="J01FA01"/>
    <x v="11"/>
    <n v="60"/>
    <n v="50"/>
    <n v="31.25"/>
    <n v="21.25"/>
    <n v="15"/>
    <n v="8.75"/>
    <m/>
    <n v="15"/>
    <n v="30"/>
    <n v="50"/>
  </r>
  <r>
    <x v="3"/>
    <s v="0803205"/>
    <x v="6"/>
    <s v="J01FA09"/>
    <x v="15"/>
    <n v="14.5"/>
    <s v="0"/>
    <n v="28"/>
    <s v="0"/>
    <n v="41"/>
    <n v="49"/>
    <n v="84"/>
    <n v="168"/>
    <n v="189"/>
    <n v="357"/>
  </r>
  <r>
    <x v="3"/>
    <s v="0803205"/>
    <x v="6"/>
    <s v="J01FF01"/>
    <x v="4"/>
    <n v="307.5"/>
    <n v="222.25"/>
    <n v="206.5"/>
    <n v="200.75"/>
    <n v="118.75"/>
    <n v="148"/>
    <n v="57"/>
    <n v="103"/>
    <n v="272.5"/>
    <n v="208.5"/>
  </r>
  <r>
    <x v="3"/>
    <s v="0803205"/>
    <x v="6"/>
    <s v="J01MA02"/>
    <x v="12"/>
    <n v="183"/>
    <n v="237"/>
    <n v="172"/>
    <n v="130"/>
    <n v="124"/>
    <n v="62"/>
    <n v="84"/>
    <n v="101"/>
    <n v="135"/>
    <n v="178"/>
  </r>
  <r>
    <x v="3"/>
    <s v="0803205"/>
    <x v="6"/>
    <s v="J01XE01"/>
    <x v="13"/>
    <n v="215"/>
    <n v="305"/>
    <n v="345"/>
    <n v="374.99993749999999"/>
    <n v="313.5"/>
    <n v="358.24799999999999"/>
    <n v="173.249875"/>
    <n v="287.5"/>
    <n v="397.5"/>
    <n v="534.5"/>
  </r>
  <r>
    <x v="3"/>
    <s v="0803207"/>
    <x v="7"/>
    <s v="J01AA02"/>
    <x v="0"/>
    <n v="3663"/>
    <n v="3419.8"/>
    <n v="3212.4"/>
    <n v="3307"/>
    <n v="1829.8"/>
    <n v="697.19999999999993"/>
    <n v="815"/>
    <n v="1795"/>
    <n v="2610"/>
    <n v="1822"/>
  </r>
  <r>
    <x v="3"/>
    <s v="0803207"/>
    <x v="7"/>
    <s v="J01AA04"/>
    <x v="5"/>
    <n v="2500"/>
    <n v="3796"/>
    <n v="3600"/>
    <n v="4125"/>
    <n v="2668"/>
    <n v="2550"/>
    <n v="2250"/>
    <n v="2550"/>
    <n v="2700"/>
    <n v="2160"/>
  </r>
  <r>
    <x v="3"/>
    <s v="0803207"/>
    <x v="7"/>
    <s v="J01AA07"/>
    <x v="14"/>
    <n v="50"/>
    <n v="150"/>
    <n v="125"/>
    <n v="175"/>
    <n v="375"/>
    <n v="250"/>
    <n v="225"/>
    <m/>
    <m/>
    <m/>
  </r>
  <r>
    <x v="3"/>
    <s v="0803207"/>
    <x v="7"/>
    <s v="J01CA04"/>
    <x v="1"/>
    <n v="1309.53"/>
    <n v="1213.8800000000001"/>
    <n v="953.02"/>
    <n v="1178.04"/>
    <n v="1037.67"/>
    <n v="794.02"/>
    <n v="542"/>
    <n v="728.0100000000001"/>
    <n v="309"/>
    <n v="261.99"/>
  </r>
  <r>
    <x v="3"/>
    <s v="0803207"/>
    <x v="7"/>
    <s v="J01CA08"/>
    <x v="6"/>
    <n v="2249.9899999999998"/>
    <n v="2256.0300000000002"/>
    <n v="2362.11"/>
    <n v="2417.17"/>
    <n v="1913.89"/>
    <n v="2353.21"/>
    <n v="2139.86"/>
    <n v="2365.389999999999"/>
    <n v="2705.440000000001"/>
    <n v="1706.94"/>
  </r>
  <r>
    <x v="3"/>
    <s v="0803207"/>
    <x v="7"/>
    <s v="J01CE02"/>
    <x v="2"/>
    <n v="9488.5600000000013"/>
    <n v="9733"/>
    <n v="10916.26"/>
    <n v="7303.6200000000008"/>
    <n v="5699.91"/>
    <n v="3976.6"/>
    <n v="3496.4"/>
    <n v="5958.4100000000008"/>
    <n v="6825.52"/>
    <n v="3993.12"/>
  </r>
  <r>
    <x v="3"/>
    <s v="0803207"/>
    <x v="7"/>
    <s v="J01CF05"/>
    <x v="3"/>
    <n v="3158.54"/>
    <n v="2944.43"/>
    <n v="3127.04"/>
    <n v="1979.9"/>
    <n v="1961.26"/>
    <n v="1374"/>
    <n v="1621.88"/>
    <n v="2142.15"/>
    <n v="2684.5"/>
    <n v="2749"/>
  </r>
  <r>
    <x v="3"/>
    <s v="0803207"/>
    <x v="7"/>
    <s v="J01CR02"/>
    <x v="7"/>
    <n v="411.67999999999989"/>
    <n v="323.35000000000002"/>
    <n v="200.4"/>
    <n v="170"/>
    <n v="203.35"/>
    <n v="153.34"/>
    <n v="156.69"/>
    <n v="216.2"/>
    <n v="202.5"/>
    <n v="219.69"/>
  </r>
  <r>
    <x v="3"/>
    <s v="0803207"/>
    <x v="7"/>
    <s v="J01DB05"/>
    <x v="8"/>
    <n v="149"/>
    <n v="313.5"/>
    <n v="141"/>
    <n v="77.5"/>
    <n v="77"/>
    <n v="105"/>
    <n v="65.5"/>
    <n v="85.5"/>
    <n v="124.5"/>
    <n v="88"/>
  </r>
  <r>
    <x v="3"/>
    <s v="0803207"/>
    <x v="7"/>
    <s v="J01DD14"/>
    <x v="17"/>
    <n v="2.7"/>
    <n v="15.4"/>
    <s v="0"/>
    <s v="0"/>
    <s v="0"/>
    <s v="0"/>
    <m/>
    <m/>
    <m/>
    <m/>
  </r>
  <r>
    <x v="3"/>
    <s v="0803207"/>
    <x v="7"/>
    <s v="J01EA01"/>
    <x v="9"/>
    <n v="260.8"/>
    <n v="328.9"/>
    <n v="492.1"/>
    <n v="375.7"/>
    <n v="333.8"/>
    <n v="365.95"/>
    <n v="227.9"/>
    <n v="299.10000000000002"/>
    <n v="293.14999999999998"/>
    <n v="304.75"/>
  </r>
  <r>
    <x v="3"/>
    <s v="0803207"/>
    <x v="7"/>
    <s v="J01EE01"/>
    <x v="10"/>
    <n v="57.5"/>
    <n v="62.5"/>
    <n v="2.5"/>
    <n v="75"/>
    <n v="70"/>
    <n v="82.5"/>
    <n v="105"/>
    <n v="152.5"/>
    <n v="110"/>
    <n v="40"/>
  </r>
  <r>
    <x v="3"/>
    <s v="0803207"/>
    <x v="7"/>
    <s v="J01FA01"/>
    <x v="11"/>
    <n v="172.5"/>
    <n v="246.25"/>
    <n v="228.75"/>
    <n v="182.5"/>
    <n v="113.75"/>
    <n v="35"/>
    <n v="20"/>
    <n v="65"/>
    <n v="65"/>
    <n v="20"/>
  </r>
  <r>
    <x v="3"/>
    <s v="0803207"/>
    <x v="7"/>
    <s v="J01FA09"/>
    <x v="15"/>
    <n v="14.5"/>
    <n v="15"/>
    <s v="0"/>
    <s v="0"/>
    <n v="114"/>
    <n v="147"/>
    <n v="315"/>
    <n v="308"/>
    <n v="266"/>
    <n v="294"/>
  </r>
  <r>
    <x v="3"/>
    <s v="0803207"/>
    <x v="7"/>
    <s v="J01FA10"/>
    <x v="16"/>
    <n v="3.33"/>
    <n v="25"/>
    <n v="18.329999999999998"/>
    <s v="0"/>
    <n v="3"/>
    <n v="15"/>
    <n v="10"/>
    <n v="20"/>
    <n v="5"/>
    <n v="5"/>
  </r>
  <r>
    <x v="3"/>
    <s v="0803207"/>
    <x v="7"/>
    <s v="J01FF01"/>
    <x v="4"/>
    <n v="772"/>
    <n v="611.75"/>
    <n v="643.75"/>
    <n v="713"/>
    <n v="592.5"/>
    <n v="580.5"/>
    <n v="529.5"/>
    <n v="606"/>
    <n v="421"/>
    <n v="318.5"/>
  </r>
  <r>
    <x v="3"/>
    <s v="0803207"/>
    <x v="7"/>
    <s v="J01MA02"/>
    <x v="12"/>
    <n v="1022"/>
    <n v="580"/>
    <n v="699"/>
    <n v="720"/>
    <n v="585"/>
    <n v="727"/>
    <n v="473.5"/>
    <n v="859"/>
    <n v="533"/>
    <n v="451"/>
  </r>
  <r>
    <x v="3"/>
    <s v="0803207"/>
    <x v="7"/>
    <s v="J01MA12"/>
    <x v="18"/>
    <s v="0"/>
    <s v="0"/>
    <n v="28"/>
    <s v="0"/>
    <s v="0"/>
    <s v="0"/>
    <n v="7"/>
    <n v="14"/>
    <m/>
    <m/>
  </r>
  <r>
    <x v="3"/>
    <s v="0803207"/>
    <x v="7"/>
    <s v="J01XC01"/>
    <x v="19"/>
    <s v="0"/>
    <s v="0"/>
    <s v="0"/>
    <s v="0"/>
    <s v="0"/>
    <n v="3.33"/>
    <m/>
    <m/>
    <m/>
    <m/>
  </r>
  <r>
    <x v="3"/>
    <s v="0803207"/>
    <x v="7"/>
    <s v="J01XE01"/>
    <x v="13"/>
    <n v="383.75"/>
    <n v="537.5"/>
    <n v="800"/>
    <n v="654.75"/>
    <n v="751.25"/>
    <n v="698"/>
    <n v="627.5"/>
    <n v="1295.75"/>
    <n v="1308"/>
    <n v="744.75"/>
  </r>
  <r>
    <x v="3"/>
    <s v="0803208"/>
    <x v="8"/>
    <s v="J01AA02"/>
    <x v="0"/>
    <n v="440"/>
    <s v="0"/>
    <s v="0"/>
    <s v="0"/>
    <s v="0"/>
    <s v="0"/>
    <m/>
    <m/>
    <m/>
    <m/>
  </r>
  <r>
    <x v="3"/>
    <s v="0803208"/>
    <x v="8"/>
    <s v="J01CA04"/>
    <x v="1"/>
    <n v="57"/>
    <s v="0"/>
    <s v="0"/>
    <s v="0"/>
    <s v="0"/>
    <s v="0"/>
    <m/>
    <m/>
    <m/>
    <m/>
  </r>
  <r>
    <x v="3"/>
    <s v="0803208"/>
    <x v="8"/>
    <s v="J01CA08"/>
    <x v="6"/>
    <n v="263.09999999999991"/>
    <s v="0"/>
    <s v="0"/>
    <s v="0"/>
    <s v="0"/>
    <s v="0"/>
    <m/>
    <m/>
    <m/>
    <m/>
  </r>
  <r>
    <x v="3"/>
    <s v="0803208"/>
    <x v="8"/>
    <s v="J01CE02"/>
    <x v="2"/>
    <n v="982.5"/>
    <s v="0"/>
    <s v="0"/>
    <s v="0"/>
    <s v="0"/>
    <s v="0"/>
    <m/>
    <m/>
    <m/>
    <m/>
  </r>
  <r>
    <x v="3"/>
    <s v="0803208"/>
    <x v="8"/>
    <s v="J01CF05"/>
    <x v="3"/>
    <n v="472"/>
    <s v="0"/>
    <s v="0"/>
    <s v="0"/>
    <s v="0"/>
    <s v="0"/>
    <m/>
    <m/>
    <m/>
    <m/>
  </r>
  <r>
    <x v="3"/>
    <s v="0803208"/>
    <x v="8"/>
    <s v="J01CR02"/>
    <x v="7"/>
    <n v="10"/>
    <s v="0"/>
    <s v="0"/>
    <s v="0"/>
    <s v="0"/>
    <s v="0"/>
    <m/>
    <m/>
    <m/>
    <m/>
  </r>
  <r>
    <x v="3"/>
    <s v="0803208"/>
    <x v="8"/>
    <s v="J01EA01"/>
    <x v="9"/>
    <n v="8.1"/>
    <s v="0"/>
    <s v="0"/>
    <s v="0"/>
    <s v="0"/>
    <s v="0"/>
    <m/>
    <m/>
    <m/>
    <m/>
  </r>
  <r>
    <x v="3"/>
    <s v="0803208"/>
    <x v="8"/>
    <s v="J01EE01"/>
    <x v="10"/>
    <n v="20"/>
    <s v="0"/>
    <s v="0"/>
    <s v="0"/>
    <s v="0"/>
    <s v="0"/>
    <m/>
    <m/>
    <m/>
    <m/>
  </r>
  <r>
    <x v="3"/>
    <s v="0803208"/>
    <x v="8"/>
    <s v="J01FA01"/>
    <x v="11"/>
    <n v="3.75"/>
    <s v="0"/>
    <s v="0"/>
    <s v="0"/>
    <s v="0"/>
    <s v="0"/>
    <m/>
    <m/>
    <m/>
    <m/>
  </r>
  <r>
    <x v="3"/>
    <s v="0803208"/>
    <x v="8"/>
    <s v="J01FF01"/>
    <x v="4"/>
    <n v="3.75"/>
    <s v="0"/>
    <s v="0"/>
    <s v="0"/>
    <s v="0"/>
    <s v="0"/>
    <m/>
    <m/>
    <m/>
    <m/>
  </r>
  <r>
    <x v="3"/>
    <s v="0803208"/>
    <x v="8"/>
    <s v="J01MA02"/>
    <x v="12"/>
    <n v="80"/>
    <s v="0"/>
    <s v="0"/>
    <s v="0"/>
    <s v="0"/>
    <s v="0"/>
    <m/>
    <m/>
    <m/>
    <m/>
  </r>
  <r>
    <x v="3"/>
    <s v="0803208"/>
    <x v="8"/>
    <s v="J01XE01"/>
    <x v="13"/>
    <n v="90"/>
    <s v="0"/>
    <s v="0"/>
    <s v="0"/>
    <s v="0"/>
    <s v="0"/>
    <m/>
    <m/>
    <m/>
    <m/>
  </r>
  <r>
    <x v="3"/>
    <s v="0803211"/>
    <x v="9"/>
    <s v="J01AA02"/>
    <x v="0"/>
    <n v="1201"/>
    <n v="1288.4000000000001"/>
    <n v="1609.8"/>
    <n v="1130"/>
    <n v="1095"/>
    <n v="630"/>
    <n v="435"/>
    <n v="705"/>
    <n v="955"/>
    <n v="1194.8"/>
  </r>
  <r>
    <x v="3"/>
    <s v="0803211"/>
    <x v="9"/>
    <s v="J01AA04"/>
    <x v="5"/>
    <n v="1900"/>
    <n v="1981.5"/>
    <n v="1900"/>
    <n v="2650"/>
    <n v="3050"/>
    <n v="2500"/>
    <n v="2100"/>
    <n v="3650"/>
    <n v="2900"/>
    <n v="2750"/>
  </r>
  <r>
    <x v="3"/>
    <s v="0803211"/>
    <x v="9"/>
    <s v="J01AA07"/>
    <x v="14"/>
    <n v="50"/>
    <n v="50"/>
    <n v="25"/>
    <n v="100"/>
    <n v="200"/>
    <n v="225"/>
    <n v="25"/>
    <m/>
    <m/>
    <m/>
  </r>
  <r>
    <x v="3"/>
    <s v="0803211"/>
    <x v="9"/>
    <s v="J01CA04"/>
    <x v="1"/>
    <n v="475.98"/>
    <n v="214.66"/>
    <n v="327.32"/>
    <n v="232.01"/>
    <n v="281.35000000000002"/>
    <n v="203"/>
    <n v="277.32"/>
    <n v="405.37"/>
    <n v="279.01"/>
    <n v="222.69"/>
  </r>
  <r>
    <x v="3"/>
    <s v="0803211"/>
    <x v="9"/>
    <s v="J01CA08"/>
    <x v="6"/>
    <n v="1037.3699999999999"/>
    <n v="1467.08"/>
    <n v="1336.75"/>
    <n v="1305.53"/>
    <n v="1228.1300000000001"/>
    <n v="1355.41"/>
    <n v="1339.42"/>
    <n v="1391.77"/>
    <n v="1514.44"/>
    <n v="1262.79"/>
  </r>
  <r>
    <x v="3"/>
    <s v="0803211"/>
    <x v="9"/>
    <s v="J01CE02"/>
    <x v="2"/>
    <n v="4154.7"/>
    <n v="4637.6400000000003"/>
    <n v="5479.5400000000009"/>
    <n v="4923.88"/>
    <n v="5287.52"/>
    <n v="3636.76"/>
    <n v="3583.36"/>
    <n v="4705.25"/>
    <n v="4901.79"/>
    <n v="5357.01"/>
  </r>
  <r>
    <x v="3"/>
    <s v="0803211"/>
    <x v="9"/>
    <s v="J01CF05"/>
    <x v="3"/>
    <n v="1492.76"/>
    <n v="1687.28"/>
    <n v="1286.01"/>
    <n v="1523"/>
    <n v="1179"/>
    <n v="895.26"/>
    <n v="1026.5"/>
    <n v="1565"/>
    <n v="1340.03"/>
    <n v="1767"/>
  </r>
  <r>
    <x v="3"/>
    <s v="0803211"/>
    <x v="9"/>
    <s v="J01CR02"/>
    <x v="7"/>
    <n v="148.34"/>
    <n v="93.33"/>
    <n v="86.66"/>
    <n v="69.510000000000005"/>
    <n v="130.84"/>
    <n v="71.67"/>
    <n v="78"/>
    <n v="97.68"/>
    <n v="129.5"/>
    <n v="108.66"/>
  </r>
  <r>
    <x v="3"/>
    <s v="0803211"/>
    <x v="9"/>
    <s v="J01DB05"/>
    <x v="8"/>
    <n v="131"/>
    <n v="50"/>
    <n v="15"/>
    <n v="30.5"/>
    <n v="20"/>
    <n v="82.5"/>
    <n v="34"/>
    <n v="55"/>
    <n v="52.5"/>
    <n v="45.5"/>
  </r>
  <r>
    <x v="3"/>
    <s v="0803211"/>
    <x v="9"/>
    <s v="J01DD14"/>
    <x v="17"/>
    <n v="28"/>
    <n v="24"/>
    <s v="0"/>
    <s v="0"/>
    <s v="0"/>
    <s v="0"/>
    <m/>
    <m/>
    <m/>
    <m/>
  </r>
  <r>
    <x v="3"/>
    <s v="0803211"/>
    <x v="9"/>
    <s v="J01EA01"/>
    <x v="9"/>
    <n v="136"/>
    <n v="52.400000000000013"/>
    <n v="99.6"/>
    <n v="85.6"/>
    <n v="100.3"/>
    <n v="89.7"/>
    <n v="72.199999999999989"/>
    <n v="16.8"/>
    <n v="28"/>
    <n v="79.099999999999994"/>
  </r>
  <r>
    <x v="3"/>
    <s v="0803211"/>
    <x v="9"/>
    <s v="J01EE01"/>
    <x v="10"/>
    <n v="25"/>
    <n v="65"/>
    <n v="40"/>
    <n v="40"/>
    <n v="57.5"/>
    <n v="130"/>
    <n v="50"/>
    <n v="110"/>
    <n v="87.5"/>
    <n v="192.5"/>
  </r>
  <r>
    <x v="3"/>
    <s v="0803211"/>
    <x v="9"/>
    <s v="J01FA01"/>
    <x v="11"/>
    <n v="25"/>
    <n v="43.75"/>
    <n v="42.5"/>
    <n v="27.5"/>
    <n v="57.5"/>
    <n v="22.5"/>
    <n v="10"/>
    <n v="5"/>
    <n v="50"/>
    <n v="123"/>
  </r>
  <r>
    <x v="3"/>
    <s v="0803211"/>
    <x v="9"/>
    <s v="J01FA09"/>
    <x v="15"/>
    <n v="35.5"/>
    <s v="0"/>
    <s v="0"/>
    <s v="0"/>
    <n v="37"/>
    <n v="56"/>
    <n v="119"/>
    <n v="98"/>
    <n v="202"/>
    <n v="350"/>
  </r>
  <r>
    <x v="3"/>
    <s v="0803211"/>
    <x v="9"/>
    <s v="J01FA10"/>
    <x v="16"/>
    <s v="0"/>
    <n v="21.66"/>
    <s v="0"/>
    <n v="10"/>
    <n v="10"/>
    <n v="30"/>
    <n v="15"/>
    <n v="10"/>
    <n v="20"/>
    <n v="15"/>
  </r>
  <r>
    <x v="3"/>
    <s v="0803211"/>
    <x v="9"/>
    <s v="J01FF01"/>
    <x v="4"/>
    <n v="329"/>
    <n v="268.5"/>
    <n v="220.5"/>
    <n v="229.25"/>
    <n v="366.13"/>
    <n v="161.5"/>
    <n v="114"/>
    <n v="175.5"/>
    <n v="160"/>
    <n v="239.63"/>
  </r>
  <r>
    <x v="3"/>
    <s v="0803211"/>
    <x v="9"/>
    <s v="J01MA02"/>
    <x v="12"/>
    <n v="361"/>
    <n v="427.5"/>
    <n v="371"/>
    <n v="354"/>
    <n v="169.5"/>
    <n v="437.5"/>
    <n v="277"/>
    <n v="286"/>
    <n v="500.5"/>
    <n v="421"/>
  </r>
  <r>
    <x v="3"/>
    <s v="0803211"/>
    <x v="9"/>
    <s v="J01MA14"/>
    <x v="20"/>
    <s v="0"/>
    <s v="0"/>
    <s v="0"/>
    <n v="7"/>
    <s v="0"/>
    <s v="0"/>
    <m/>
    <m/>
    <n v="7"/>
    <m/>
  </r>
  <r>
    <x v="3"/>
    <s v="0803211"/>
    <x v="9"/>
    <s v="J01XC01"/>
    <x v="19"/>
    <s v="0"/>
    <n v="3.33"/>
    <s v="0"/>
    <s v="0"/>
    <n v="16.670000000000002"/>
    <s v="0"/>
    <m/>
    <m/>
    <m/>
    <m/>
  </r>
  <r>
    <x v="3"/>
    <s v="0803211"/>
    <x v="9"/>
    <s v="J01XE01"/>
    <x v="13"/>
    <n v="955"/>
    <n v="722.5"/>
    <n v="990"/>
    <n v="680"/>
    <n v="1022.25"/>
    <n v="1071.4983749999999"/>
    <n v="745"/>
    <n v="780"/>
    <n v="987.5"/>
    <n v="1450"/>
  </r>
  <r>
    <x v="3"/>
    <s v="0803212"/>
    <x v="10"/>
    <s v="J01AA02"/>
    <x v="0"/>
    <n v="722"/>
    <n v="310"/>
    <n v="365"/>
    <s v="0"/>
    <s v="0"/>
    <s v="0"/>
    <m/>
    <m/>
    <m/>
    <m/>
  </r>
  <r>
    <x v="3"/>
    <s v="0803212"/>
    <x v="10"/>
    <s v="J01AA04"/>
    <x v="5"/>
    <n v="150"/>
    <n v="450"/>
    <s v="0"/>
    <s v="0"/>
    <s v="0"/>
    <s v="0"/>
    <m/>
    <m/>
    <m/>
    <m/>
  </r>
  <r>
    <x v="3"/>
    <s v="0803212"/>
    <x v="10"/>
    <s v="J01AA07"/>
    <x v="14"/>
    <n v="325"/>
    <n v="425"/>
    <s v="0"/>
    <s v="0"/>
    <s v="0"/>
    <s v="0"/>
    <m/>
    <m/>
    <m/>
    <m/>
  </r>
  <r>
    <x v="3"/>
    <s v="0803212"/>
    <x v="10"/>
    <s v="J01CA04"/>
    <x v="1"/>
    <n v="228.49"/>
    <n v="159.18"/>
    <n v="118.68"/>
    <s v="0"/>
    <s v="0"/>
    <s v="0"/>
    <m/>
    <m/>
    <m/>
    <m/>
  </r>
  <r>
    <x v="3"/>
    <s v="0803212"/>
    <x v="10"/>
    <s v="J01CA08"/>
    <x v="6"/>
    <n v="414.49000000000012"/>
    <n v="478.85"/>
    <n v="303.14"/>
    <n v="33.33"/>
    <s v="0"/>
    <s v="0"/>
    <m/>
    <m/>
    <m/>
    <m/>
  </r>
  <r>
    <x v="3"/>
    <s v="0803212"/>
    <x v="10"/>
    <s v="J01CE02"/>
    <x v="2"/>
    <n v="1967.53"/>
    <n v="2496.4699999999998"/>
    <n v="1823.49"/>
    <s v="0"/>
    <s v="0"/>
    <s v="0"/>
    <m/>
    <m/>
    <m/>
    <m/>
  </r>
  <r>
    <x v="3"/>
    <s v="0803212"/>
    <x v="10"/>
    <s v="J01CF05"/>
    <x v="3"/>
    <n v="986"/>
    <n v="706.75"/>
    <n v="539"/>
    <s v="0"/>
    <s v="0"/>
    <s v="0"/>
    <m/>
    <m/>
    <m/>
    <m/>
  </r>
  <r>
    <x v="3"/>
    <s v="0803212"/>
    <x v="10"/>
    <s v="J01CR02"/>
    <x v="7"/>
    <n v="59.989999999999988"/>
    <s v="0"/>
    <n v="10"/>
    <s v="0"/>
    <s v="0"/>
    <s v="0"/>
    <m/>
    <m/>
    <m/>
    <m/>
  </r>
  <r>
    <x v="3"/>
    <s v="0803212"/>
    <x v="10"/>
    <s v="J01DB05"/>
    <x v="8"/>
    <n v="15"/>
    <n v="31"/>
    <n v="10.5"/>
    <s v="0"/>
    <s v="0"/>
    <s v="0"/>
    <m/>
    <m/>
    <m/>
    <m/>
  </r>
  <r>
    <x v="3"/>
    <s v="0803212"/>
    <x v="10"/>
    <s v="J01DD14"/>
    <x v="17"/>
    <n v="17"/>
    <n v="7"/>
    <s v="0"/>
    <s v="0"/>
    <s v="0"/>
    <s v="0"/>
    <m/>
    <m/>
    <m/>
    <m/>
  </r>
  <r>
    <x v="3"/>
    <s v="0803212"/>
    <x v="10"/>
    <s v="J01EA01"/>
    <x v="9"/>
    <n v="89.199999999999989"/>
    <n v="52.8"/>
    <n v="45.6"/>
    <s v="0"/>
    <s v="0"/>
    <s v="0"/>
    <m/>
    <m/>
    <m/>
    <m/>
  </r>
  <r>
    <x v="3"/>
    <s v="0803212"/>
    <x v="10"/>
    <s v="J01FA01"/>
    <x v="11"/>
    <n v="30"/>
    <n v="180"/>
    <n v="83.75"/>
    <s v="0"/>
    <s v="0"/>
    <s v="0"/>
    <m/>
    <m/>
    <m/>
    <m/>
  </r>
  <r>
    <x v="3"/>
    <s v="0803212"/>
    <x v="10"/>
    <s v="J01FA10"/>
    <x v="16"/>
    <n v="23.33"/>
    <s v="0"/>
    <s v="0"/>
    <s v="0"/>
    <s v="0"/>
    <s v="0"/>
    <m/>
    <m/>
    <m/>
    <m/>
  </r>
  <r>
    <x v="3"/>
    <s v="0803212"/>
    <x v="10"/>
    <s v="J01FF01"/>
    <x v="4"/>
    <n v="62"/>
    <n v="16"/>
    <n v="5"/>
    <s v="0"/>
    <s v="0"/>
    <s v="0"/>
    <m/>
    <m/>
    <m/>
    <m/>
  </r>
  <r>
    <x v="3"/>
    <s v="0803212"/>
    <x v="10"/>
    <s v="J01MA02"/>
    <x v="12"/>
    <n v="334"/>
    <n v="239"/>
    <n v="91"/>
    <s v="0"/>
    <s v="0"/>
    <s v="0"/>
    <m/>
    <m/>
    <m/>
    <m/>
  </r>
  <r>
    <x v="3"/>
    <s v="0803212"/>
    <x v="10"/>
    <s v="J01XE01"/>
    <x v="13"/>
    <n v="101.25"/>
    <n v="112.5"/>
    <n v="117.5"/>
    <s v="0"/>
    <s v="0"/>
    <s v="0"/>
    <m/>
    <m/>
    <m/>
    <m/>
  </r>
  <r>
    <x v="2"/>
    <s v="0803214"/>
    <x v="11"/>
    <s v="J01AA02"/>
    <x v="0"/>
    <s v="0"/>
    <n v="10"/>
    <s v="0"/>
    <s v="0"/>
    <s v="0"/>
    <s v="0"/>
    <m/>
    <m/>
    <m/>
    <m/>
  </r>
  <r>
    <x v="2"/>
    <s v="0803214"/>
    <x v="11"/>
    <s v="J01CA08"/>
    <x v="6"/>
    <s v="0"/>
    <n v="5"/>
    <s v="0"/>
    <s v="0"/>
    <s v="0"/>
    <s v="0"/>
    <m/>
    <m/>
    <m/>
    <m/>
  </r>
  <r>
    <x v="2"/>
    <s v="0803214"/>
    <x v="11"/>
    <s v="J01CF05"/>
    <x v="3"/>
    <s v="0"/>
    <n v="10.5"/>
    <s v="0"/>
    <s v="0"/>
    <s v="0"/>
    <s v="0"/>
    <m/>
    <m/>
    <m/>
    <m/>
  </r>
  <r>
    <x v="2"/>
    <s v="0803214"/>
    <x v="11"/>
    <s v="J01DB05"/>
    <x v="8"/>
    <s v="0"/>
    <n v="5"/>
    <n v="10"/>
    <s v="0"/>
    <s v="0"/>
    <s v="0"/>
    <m/>
    <m/>
    <m/>
    <m/>
  </r>
  <r>
    <x v="2"/>
    <s v="0803214"/>
    <x v="11"/>
    <s v="J01FF01"/>
    <x v="4"/>
    <s v="0"/>
    <n v="7.5"/>
    <s v="0"/>
    <s v="0"/>
    <s v="0"/>
    <s v="0"/>
    <m/>
    <m/>
    <m/>
    <m/>
  </r>
  <r>
    <x v="2"/>
    <s v="0803214"/>
    <x v="11"/>
    <s v="J01XE01"/>
    <x v="13"/>
    <s v="0"/>
    <n v="50"/>
    <n v="50"/>
    <s v="0"/>
    <s v="0"/>
    <s v="0"/>
    <m/>
    <m/>
    <m/>
    <m/>
  </r>
  <r>
    <x v="3"/>
    <s v="0803215"/>
    <x v="12"/>
    <s v="J01AA02"/>
    <x v="0"/>
    <s v="0"/>
    <s v="0"/>
    <n v="85"/>
    <n v="1562.4"/>
    <n v="1084.8"/>
    <n v="210"/>
    <n v="250"/>
    <n v="525"/>
    <n v="475"/>
    <n v="610"/>
  </r>
  <r>
    <x v="3"/>
    <s v="0803215"/>
    <x v="12"/>
    <s v="J01AA04"/>
    <x v="5"/>
    <s v="0"/>
    <s v="0"/>
    <n v="200"/>
    <n v="400"/>
    <n v="650"/>
    <n v="800"/>
    <n v="350"/>
    <n v="600"/>
    <n v="300"/>
    <n v="350"/>
  </r>
  <r>
    <x v="3"/>
    <s v="0803215"/>
    <x v="12"/>
    <s v="J01AA07"/>
    <x v="14"/>
    <s v="0"/>
    <s v="0"/>
    <s v="0"/>
    <n v="25"/>
    <s v="0"/>
    <s v="0"/>
    <m/>
    <m/>
    <m/>
    <m/>
  </r>
  <r>
    <x v="3"/>
    <s v="0803215"/>
    <x v="12"/>
    <s v="J01CA04"/>
    <x v="1"/>
    <s v="0"/>
    <s v="0"/>
    <n v="56"/>
    <n v="204.67"/>
    <n v="280"/>
    <n v="118.34"/>
    <n v="244.67"/>
    <n v="148.99"/>
    <n v="127"/>
    <n v="155.69999999999999"/>
  </r>
  <r>
    <x v="3"/>
    <s v="0803215"/>
    <x v="12"/>
    <s v="J01CA08"/>
    <x v="6"/>
    <s v="0"/>
    <s v="0"/>
    <n v="73.350000000000009"/>
    <n v="568.14"/>
    <n v="431.73000000000008"/>
    <n v="278.38000000000011"/>
    <n v="336.68"/>
    <n v="215.02"/>
    <n v="340.03000000000009"/>
    <n v="428.41000000000008"/>
  </r>
  <r>
    <x v="3"/>
    <s v="0803215"/>
    <x v="12"/>
    <s v="J01CE02"/>
    <x v="2"/>
    <s v="0"/>
    <s v="0"/>
    <n v="523.93000000000006"/>
    <n v="2687.98"/>
    <n v="1898"/>
    <n v="1205.6300000000001"/>
    <n v="1595.97"/>
    <n v="1756.75"/>
    <n v="1546"/>
    <n v="1007.25"/>
  </r>
  <r>
    <x v="3"/>
    <s v="0803215"/>
    <x v="12"/>
    <s v="J01CF05"/>
    <x v="3"/>
    <s v="0"/>
    <s v="0"/>
    <n v="174.88"/>
    <n v="396.51"/>
    <n v="593.5"/>
    <n v="315.5"/>
    <n v="544"/>
    <n v="827"/>
    <n v="463.5"/>
    <n v="483"/>
  </r>
  <r>
    <x v="3"/>
    <s v="0803215"/>
    <x v="12"/>
    <s v="J01CR02"/>
    <x v="7"/>
    <s v="0"/>
    <s v="0"/>
    <s v="0"/>
    <n v="64.92"/>
    <n v="31.67"/>
    <n v="16.34"/>
    <n v="57.5"/>
    <n v="49.01"/>
    <n v="21.99"/>
    <n v="38.659999999999997"/>
  </r>
  <r>
    <x v="3"/>
    <s v="0803215"/>
    <x v="12"/>
    <s v="J01DB05"/>
    <x v="8"/>
    <s v="0"/>
    <s v="0"/>
    <s v="0"/>
    <n v="22.5"/>
    <n v="30"/>
    <n v="13"/>
    <n v="34"/>
    <n v="13"/>
    <n v="10"/>
    <n v="59.5"/>
  </r>
  <r>
    <x v="3"/>
    <s v="0803215"/>
    <x v="12"/>
    <s v="J01DD01"/>
    <x v="21"/>
    <s v="0"/>
    <s v="0"/>
    <s v="0"/>
    <n v="22.5"/>
    <s v="0"/>
    <s v="0"/>
    <m/>
    <m/>
    <m/>
    <m/>
  </r>
  <r>
    <x v="3"/>
    <s v="0803215"/>
    <x v="12"/>
    <s v="J01EA01"/>
    <x v="9"/>
    <s v="0"/>
    <s v="0"/>
    <n v="7.5"/>
    <n v="97.899999999999991"/>
    <n v="97.3"/>
    <n v="41.8"/>
    <n v="63"/>
    <n v="38.700000000000003"/>
    <n v="16.2"/>
    <n v="63.7"/>
  </r>
  <r>
    <x v="3"/>
    <s v="0803215"/>
    <x v="12"/>
    <s v="J01EE01"/>
    <x v="10"/>
    <s v="0"/>
    <s v="0"/>
    <n v="25"/>
    <n v="115"/>
    <n v="125"/>
    <n v="35"/>
    <n v="85"/>
    <n v="20"/>
    <n v="111"/>
    <n v="10"/>
  </r>
  <r>
    <x v="3"/>
    <s v="0803215"/>
    <x v="12"/>
    <s v="J01FA01"/>
    <x v="11"/>
    <s v="0"/>
    <s v="0"/>
    <n v="67.5"/>
    <n v="187.5"/>
    <n v="65"/>
    <n v="17.5"/>
    <m/>
    <n v="10"/>
    <n v="30"/>
    <m/>
  </r>
  <r>
    <x v="3"/>
    <s v="0803215"/>
    <x v="12"/>
    <s v="J01FA09"/>
    <x v="15"/>
    <s v="0"/>
    <s v="0"/>
    <s v="0"/>
    <n v="65.5"/>
    <n v="79"/>
    <n v="98"/>
    <n v="266"/>
    <n v="126"/>
    <n v="84"/>
    <n v="161"/>
  </r>
  <r>
    <x v="3"/>
    <s v="0803215"/>
    <x v="12"/>
    <s v="J01FA10"/>
    <x v="16"/>
    <s v="0"/>
    <s v="0"/>
    <s v="0"/>
    <n v="30"/>
    <s v="0"/>
    <n v="5"/>
    <n v="15"/>
    <n v="10"/>
    <n v="5"/>
    <m/>
  </r>
  <r>
    <x v="3"/>
    <s v="0803215"/>
    <x v="12"/>
    <s v="J01FF01"/>
    <x v="4"/>
    <s v="0"/>
    <s v="0"/>
    <n v="5.75"/>
    <n v="312.99"/>
    <n v="215.25"/>
    <n v="54.75"/>
    <n v="28.5"/>
    <n v="103.5"/>
    <n v="110.25"/>
    <n v="30.5"/>
  </r>
  <r>
    <x v="3"/>
    <s v="0803215"/>
    <x v="12"/>
    <s v="J01MA02"/>
    <x v="12"/>
    <s v="0"/>
    <s v="0"/>
    <n v="120"/>
    <n v="621.5"/>
    <n v="333"/>
    <n v="196"/>
    <n v="278"/>
    <n v="123"/>
    <n v="143"/>
    <n v="146"/>
  </r>
  <r>
    <x v="3"/>
    <s v="0803215"/>
    <x v="12"/>
    <s v="J01XE01"/>
    <x v="13"/>
    <s v="0"/>
    <s v="0"/>
    <n v="23.75"/>
    <n v="446.25"/>
    <n v="252.5"/>
    <n v="176.25"/>
    <n v="82.5"/>
    <n v="211.25"/>
    <n v="258.75"/>
    <n v="108.75"/>
  </r>
  <r>
    <x v="1"/>
    <s v="0803216"/>
    <x v="13"/>
    <s v="J01CE02"/>
    <x v="2"/>
    <s v="0"/>
    <s v="0"/>
    <s v="0"/>
    <s v="0"/>
    <n v="50"/>
    <n v="20"/>
    <n v="30"/>
    <m/>
    <m/>
    <m/>
  </r>
  <r>
    <x v="1"/>
    <s v="0803216"/>
    <x v="13"/>
    <s v="J01CF05"/>
    <x v="3"/>
    <s v="0"/>
    <s v="0"/>
    <s v="0"/>
    <s v="0"/>
    <n v="15"/>
    <s v="0"/>
    <m/>
    <m/>
    <m/>
    <m/>
  </r>
  <r>
    <x v="1"/>
    <s v="0803216"/>
    <x v="13"/>
    <s v="J01EA01"/>
    <x v="9"/>
    <s v="0"/>
    <s v="0"/>
    <s v="0"/>
    <s v="0"/>
    <s v="0"/>
    <n v="5.6"/>
    <m/>
    <m/>
    <m/>
    <m/>
  </r>
  <r>
    <x v="1"/>
    <s v="0803216"/>
    <x v="13"/>
    <s v="J01EE01"/>
    <x v="10"/>
    <s v="0"/>
    <s v="0"/>
    <s v="0"/>
    <s v="0"/>
    <s v="0"/>
    <n v="10"/>
    <m/>
    <m/>
    <m/>
    <m/>
  </r>
  <r>
    <x v="1"/>
    <s v="0803216"/>
    <x v="13"/>
    <s v="J01XE01"/>
    <x v="13"/>
    <s v="0"/>
    <s v="0"/>
    <s v="0"/>
    <s v="0"/>
    <n v="3.75"/>
    <s v="0"/>
    <m/>
    <m/>
    <m/>
    <m/>
  </r>
  <r>
    <x v="1"/>
    <s v="0803217"/>
    <x v="14"/>
    <s v="J01AA02"/>
    <x v="0"/>
    <s v="0"/>
    <s v="0"/>
    <s v="0"/>
    <s v="0"/>
    <s v="0"/>
    <n v="10"/>
    <n v="30"/>
    <n v="35"/>
    <n v="20"/>
    <n v="95"/>
  </r>
  <r>
    <x v="1"/>
    <s v="0803217"/>
    <x v="14"/>
    <s v="J01CE02"/>
    <x v="2"/>
    <s v="0"/>
    <s v="0"/>
    <s v="0"/>
    <s v="0"/>
    <n v="32"/>
    <n v="30"/>
    <n v="90.25"/>
    <n v="348.88"/>
    <n v="122.26"/>
    <n v="281.11"/>
  </r>
  <r>
    <x v="1"/>
    <s v="0803217"/>
    <x v="14"/>
    <s v="J01CF05"/>
    <x v="3"/>
    <s v="0"/>
    <s v="0"/>
    <s v="0"/>
    <s v="0"/>
    <s v="0"/>
    <n v="15"/>
    <n v="55.5"/>
    <n v="25.5"/>
    <n v="10.5"/>
    <n v="40.5"/>
  </r>
  <r>
    <x v="1"/>
    <s v="0803217"/>
    <x v="14"/>
    <s v="J01MA02"/>
    <x v="12"/>
    <s v="0"/>
    <s v="0"/>
    <s v="0"/>
    <s v="0"/>
    <n v="20"/>
    <s v="0"/>
    <n v="10"/>
    <n v="35"/>
    <n v="35"/>
    <m/>
  </r>
  <r>
    <x v="1"/>
    <s v="0803217"/>
    <x v="14"/>
    <s v="J01XE01"/>
    <x v="13"/>
    <s v="0"/>
    <s v="0"/>
    <s v="0"/>
    <s v="0"/>
    <s v="0"/>
    <n v="3.75"/>
    <n v="7.5"/>
    <n v="26.25"/>
    <n v="11.25"/>
    <n v="26.25"/>
  </r>
  <r>
    <x v="2"/>
    <s v="0803251"/>
    <x v="15"/>
    <s v="J01CE02"/>
    <x v="2"/>
    <s v="0"/>
    <n v="10"/>
    <n v="35"/>
    <n v="15"/>
    <n v="20"/>
    <s v="0"/>
    <n v="15"/>
    <m/>
    <m/>
    <m/>
  </r>
  <r>
    <x v="2"/>
    <s v="0803251"/>
    <x v="15"/>
    <s v="J01CF05"/>
    <x v="3"/>
    <n v="5"/>
    <s v="0"/>
    <s v="0"/>
    <s v="0"/>
    <s v="0"/>
    <s v="0"/>
    <m/>
    <m/>
    <m/>
    <m/>
  </r>
  <r>
    <x v="2"/>
    <s v="0803251"/>
    <x v="15"/>
    <s v="J01XE01"/>
    <x v="13"/>
    <s v="0"/>
    <s v="0"/>
    <s v="0"/>
    <n v="3.75"/>
    <s v="0"/>
    <s v="0"/>
    <m/>
    <m/>
    <m/>
    <m/>
  </r>
  <r>
    <x v="3"/>
    <s v="0803252"/>
    <x v="16"/>
    <s v="J01AA02"/>
    <x v="0"/>
    <n v="1280"/>
    <n v="870"/>
    <n v="130"/>
    <n v="30"/>
    <n v="50"/>
    <n v="30"/>
    <n v="20"/>
    <m/>
    <m/>
    <m/>
  </r>
  <r>
    <x v="3"/>
    <s v="0803252"/>
    <x v="16"/>
    <s v="J01AA07"/>
    <x v="14"/>
    <s v="0"/>
    <n v="25"/>
    <s v="0"/>
    <s v="0"/>
    <s v="0"/>
    <s v="0"/>
    <m/>
    <m/>
    <m/>
    <m/>
  </r>
  <r>
    <x v="3"/>
    <s v="0803252"/>
    <x v="16"/>
    <s v="J01CA04"/>
    <x v="1"/>
    <n v="94"/>
    <n v="79"/>
    <s v="0"/>
    <s v="0"/>
    <s v="0"/>
    <s v="0"/>
    <m/>
    <m/>
    <m/>
    <m/>
  </r>
  <r>
    <x v="3"/>
    <s v="0803252"/>
    <x v="16"/>
    <s v="J01CA08"/>
    <x v="6"/>
    <n v="248.08"/>
    <n v="271.42000000000007"/>
    <n v="46.680000000000007"/>
    <s v="0"/>
    <s v="0"/>
    <s v="0"/>
    <m/>
    <m/>
    <m/>
    <m/>
  </r>
  <r>
    <x v="3"/>
    <s v="0803252"/>
    <x v="16"/>
    <s v="J01CE02"/>
    <x v="2"/>
    <n v="544.5"/>
    <n v="475"/>
    <n v="85"/>
    <n v="40"/>
    <n v="20"/>
    <s v="0"/>
    <m/>
    <m/>
    <m/>
    <m/>
  </r>
  <r>
    <x v="3"/>
    <s v="0803252"/>
    <x v="16"/>
    <s v="J01CF05"/>
    <x v="3"/>
    <n v="93"/>
    <n v="33.75"/>
    <s v="0"/>
    <s v="0"/>
    <s v="0"/>
    <s v="0"/>
    <m/>
    <m/>
    <m/>
    <m/>
  </r>
  <r>
    <x v="3"/>
    <s v="0803252"/>
    <x v="16"/>
    <s v="J01CR02"/>
    <x v="7"/>
    <n v="20"/>
    <s v="0"/>
    <s v="0"/>
    <s v="0"/>
    <s v="0"/>
    <s v="0"/>
    <m/>
    <m/>
    <m/>
    <m/>
  </r>
  <r>
    <x v="3"/>
    <s v="0803252"/>
    <x v="16"/>
    <s v="J01EA01"/>
    <x v="9"/>
    <n v="8"/>
    <n v="47.2"/>
    <n v="8"/>
    <s v="0"/>
    <n v="5.6"/>
    <s v="0"/>
    <m/>
    <m/>
    <m/>
    <m/>
  </r>
  <r>
    <x v="3"/>
    <s v="0803252"/>
    <x v="16"/>
    <s v="J01EE01"/>
    <x v="10"/>
    <s v="0"/>
    <n v="70"/>
    <s v="0"/>
    <s v="0"/>
    <s v="0"/>
    <s v="0"/>
    <m/>
    <m/>
    <m/>
    <m/>
  </r>
  <r>
    <x v="3"/>
    <s v="0803252"/>
    <x v="16"/>
    <s v="J01FA01"/>
    <x v="11"/>
    <n v="26.25"/>
    <n v="10"/>
    <s v="0"/>
    <s v="0"/>
    <s v="0"/>
    <s v="0"/>
    <m/>
    <m/>
    <m/>
    <m/>
  </r>
  <r>
    <x v="3"/>
    <s v="0803252"/>
    <x v="16"/>
    <s v="J01FA10"/>
    <x v="16"/>
    <n v="6.66"/>
    <s v="0"/>
    <s v="0"/>
    <s v="0"/>
    <s v="0"/>
    <s v="0"/>
    <m/>
    <m/>
    <m/>
    <m/>
  </r>
  <r>
    <x v="3"/>
    <s v="0803252"/>
    <x v="16"/>
    <s v="J01FF01"/>
    <x v="4"/>
    <n v="42.75"/>
    <n v="37.5"/>
    <n v="13"/>
    <s v="0"/>
    <s v="0"/>
    <s v="0"/>
    <m/>
    <m/>
    <m/>
    <m/>
  </r>
  <r>
    <x v="3"/>
    <s v="0803252"/>
    <x v="16"/>
    <s v="J01MA02"/>
    <x v="12"/>
    <n v="215"/>
    <n v="180"/>
    <s v="0"/>
    <s v="0"/>
    <s v="0"/>
    <s v="0"/>
    <m/>
    <m/>
    <m/>
    <m/>
  </r>
  <r>
    <x v="3"/>
    <s v="0803252"/>
    <x v="16"/>
    <s v="J01XE01"/>
    <x v="13"/>
    <n v="11.25"/>
    <n v="37.5"/>
    <n v="3.75"/>
    <s v="0"/>
    <s v="0"/>
    <s v="0"/>
    <m/>
    <m/>
    <m/>
    <m/>
  </r>
  <r>
    <x v="3"/>
    <s v="0803254"/>
    <x v="17"/>
    <s v="J01AA02"/>
    <x v="0"/>
    <n v="460"/>
    <n v="100"/>
    <n v="130"/>
    <n v="90"/>
    <s v="0"/>
    <n v="40"/>
    <m/>
    <n v="10"/>
    <n v="40"/>
    <m/>
  </r>
  <r>
    <x v="3"/>
    <s v="0803254"/>
    <x v="17"/>
    <s v="J01AA04"/>
    <x v="5"/>
    <n v="50"/>
    <s v="0"/>
    <s v="0"/>
    <s v="0"/>
    <n v="100"/>
    <s v="0"/>
    <m/>
    <n v="50"/>
    <m/>
    <m/>
  </r>
  <r>
    <x v="3"/>
    <s v="0803254"/>
    <x v="17"/>
    <s v="J01CA04"/>
    <x v="1"/>
    <n v="266.33"/>
    <n v="119.66"/>
    <n v="10"/>
    <n v="24"/>
    <s v="0"/>
    <n v="10"/>
    <n v="9.33"/>
    <m/>
    <m/>
    <m/>
  </r>
  <r>
    <x v="3"/>
    <s v="0803254"/>
    <x v="17"/>
    <s v="J01CA08"/>
    <x v="6"/>
    <n v="1033.06"/>
    <n v="738"/>
    <n v="869.7399999999999"/>
    <n v="517.1"/>
    <n v="515.07000000000005"/>
    <n v="486.76"/>
    <n v="498.42"/>
    <n v="468.38"/>
    <n v="496.7"/>
    <n v="343.37999999999988"/>
  </r>
  <r>
    <x v="3"/>
    <s v="0803254"/>
    <x v="17"/>
    <s v="J01CE02"/>
    <x v="2"/>
    <n v="1352.86"/>
    <n v="1357.24"/>
    <n v="1683.34"/>
    <n v="1522.28"/>
    <n v="573.4"/>
    <n v="428.13"/>
    <n v="662.9"/>
    <n v="473.65"/>
    <n v="472.02"/>
    <n v="678.4"/>
  </r>
  <r>
    <x v="3"/>
    <s v="0803254"/>
    <x v="17"/>
    <s v="J01CF05"/>
    <x v="3"/>
    <n v="551.5"/>
    <n v="224.25"/>
    <n v="186"/>
    <n v="57"/>
    <n v="52.5"/>
    <n v="51"/>
    <n v="21"/>
    <n v="21"/>
    <n v="31.5"/>
    <n v="60"/>
  </r>
  <r>
    <x v="3"/>
    <s v="0803254"/>
    <x v="17"/>
    <s v="J01CR02"/>
    <x v="7"/>
    <s v="0"/>
    <s v="0"/>
    <s v="0"/>
    <n v="11.67"/>
    <s v="0"/>
    <s v="0"/>
    <m/>
    <n v="10"/>
    <n v="48.66"/>
    <n v="10"/>
  </r>
  <r>
    <x v="3"/>
    <s v="0803254"/>
    <x v="17"/>
    <s v="J01DB05"/>
    <x v="8"/>
    <s v="0"/>
    <n v="6.5"/>
    <s v="0"/>
    <s v="0"/>
    <s v="0"/>
    <s v="0"/>
    <m/>
    <n v="3.5"/>
    <m/>
    <m/>
  </r>
  <r>
    <x v="3"/>
    <s v="0803254"/>
    <x v="17"/>
    <s v="J01EA01"/>
    <x v="9"/>
    <n v="5.6"/>
    <n v="19.2"/>
    <n v="16.8"/>
    <n v="5.6"/>
    <n v="19.2"/>
    <n v="16.8"/>
    <n v="5.6"/>
    <n v="22.4"/>
    <n v="5.6"/>
    <n v="5.6"/>
  </r>
  <r>
    <x v="3"/>
    <s v="0803254"/>
    <x v="17"/>
    <s v="J01EE01"/>
    <x v="10"/>
    <s v="0"/>
    <s v="0"/>
    <n v="10"/>
    <s v="0"/>
    <n v="10"/>
    <s v="0"/>
    <n v="20"/>
    <n v="30"/>
    <n v="10"/>
    <n v="20"/>
  </r>
  <r>
    <x v="3"/>
    <s v="0803254"/>
    <x v="17"/>
    <s v="J01FA01"/>
    <x v="11"/>
    <n v="5"/>
    <n v="3.75"/>
    <n v="3.75"/>
    <n v="5"/>
    <n v="5"/>
    <s v="0"/>
    <m/>
    <m/>
    <m/>
    <m/>
  </r>
  <r>
    <x v="3"/>
    <s v="0803254"/>
    <x v="17"/>
    <s v="J01FF01"/>
    <x v="4"/>
    <n v="48.75"/>
    <n v="19.25"/>
    <n v="47"/>
    <s v="0"/>
    <s v="0"/>
    <s v="0"/>
    <m/>
    <m/>
    <n v="5"/>
    <n v="8"/>
  </r>
  <r>
    <x v="3"/>
    <s v="0803254"/>
    <x v="17"/>
    <s v="J01MA02"/>
    <x v="12"/>
    <s v="0"/>
    <n v="10"/>
    <n v="5"/>
    <n v="8"/>
    <s v="0"/>
    <n v="8"/>
    <m/>
    <m/>
    <m/>
    <m/>
  </r>
  <r>
    <x v="3"/>
    <s v="0803254"/>
    <x v="17"/>
    <s v="J01XE01"/>
    <x v="13"/>
    <n v="20"/>
    <n v="61.25"/>
    <n v="41.25"/>
    <n v="22.5"/>
    <n v="8.75"/>
    <n v="12.5"/>
    <n v="10"/>
    <n v="15"/>
    <n v="22.5"/>
    <n v="110.75"/>
  </r>
  <r>
    <x v="3"/>
    <s v="0803256"/>
    <x v="18"/>
    <s v="J01AA02"/>
    <x v="0"/>
    <n v="140"/>
    <n v="100"/>
    <n v="210"/>
    <n v="40"/>
    <n v="185"/>
    <n v="50"/>
    <n v="90"/>
    <n v="50"/>
    <n v="100"/>
    <n v="100"/>
  </r>
  <r>
    <x v="3"/>
    <s v="0803256"/>
    <x v="18"/>
    <s v="J01AA04"/>
    <x v="5"/>
    <n v="100"/>
    <n v="50"/>
    <n v="100"/>
    <n v="50"/>
    <s v="0"/>
    <n v="100"/>
    <n v="50"/>
    <n v="50"/>
    <m/>
    <m/>
  </r>
  <r>
    <x v="3"/>
    <s v="0803256"/>
    <x v="18"/>
    <s v="J01CA04"/>
    <x v="1"/>
    <n v="28.66"/>
    <n v="18.66"/>
    <n v="44.67"/>
    <n v="20"/>
    <n v="20"/>
    <n v="10"/>
    <n v="35"/>
    <m/>
    <n v="15"/>
    <n v="15"/>
  </r>
  <r>
    <x v="3"/>
    <s v="0803256"/>
    <x v="18"/>
    <s v="J01CA08"/>
    <x v="6"/>
    <n v="203.74"/>
    <n v="254.4"/>
    <n v="300.44"/>
    <n v="308.08"/>
    <n v="193.35"/>
    <n v="160.01"/>
    <n v="211.69"/>
    <n v="245.02"/>
    <n v="201.7"/>
    <n v="191.68"/>
  </r>
  <r>
    <x v="3"/>
    <s v="0803256"/>
    <x v="18"/>
    <s v="J01CE02"/>
    <x v="2"/>
    <n v="553.25"/>
    <n v="655"/>
    <n v="590.5"/>
    <n v="746.88"/>
    <n v="557.5"/>
    <n v="206.25"/>
    <n v="382"/>
    <n v="520"/>
    <n v="422.75"/>
    <n v="526.75"/>
  </r>
  <r>
    <x v="3"/>
    <s v="0803256"/>
    <x v="18"/>
    <s v="J01CF05"/>
    <x v="3"/>
    <n v="349.75"/>
    <n v="168.5"/>
    <n v="232.5"/>
    <n v="267.5"/>
    <n v="253.76"/>
    <n v="160"/>
    <n v="159"/>
    <n v="147"/>
    <n v="118"/>
    <n v="259"/>
  </r>
  <r>
    <x v="3"/>
    <s v="0803256"/>
    <x v="18"/>
    <s v="J01CR02"/>
    <x v="7"/>
    <s v="0"/>
    <n v="31.19"/>
    <n v="10"/>
    <s v="0"/>
    <n v="39.840000000000003"/>
    <n v="36.659999999999997"/>
    <n v="20"/>
    <n v="10"/>
    <n v="16.649999999999999"/>
    <n v="10"/>
  </r>
  <r>
    <x v="3"/>
    <s v="0803256"/>
    <x v="18"/>
    <s v="J01DB05"/>
    <x v="8"/>
    <n v="5"/>
    <n v="5"/>
    <n v="3.5"/>
    <s v="0"/>
    <s v="0"/>
    <s v="0"/>
    <m/>
    <m/>
    <n v="20.5"/>
    <m/>
  </r>
  <r>
    <x v="3"/>
    <s v="0803256"/>
    <x v="18"/>
    <s v="J01DD14"/>
    <x v="17"/>
    <s v="0"/>
    <n v="10"/>
    <s v="0"/>
    <s v="0"/>
    <s v="0"/>
    <s v="0"/>
    <m/>
    <m/>
    <m/>
    <m/>
  </r>
  <r>
    <x v="3"/>
    <s v="0803256"/>
    <x v="18"/>
    <s v="J01EA01"/>
    <x v="9"/>
    <n v="11.2"/>
    <n v="24.8"/>
    <n v="16.8"/>
    <n v="11.2"/>
    <n v="19.2"/>
    <n v="39.200000000000003"/>
    <n v="28"/>
    <n v="11.2"/>
    <n v="5.6"/>
    <n v="28"/>
  </r>
  <r>
    <x v="3"/>
    <s v="0803256"/>
    <x v="18"/>
    <s v="J01EE01"/>
    <x v="10"/>
    <s v="0"/>
    <s v="0"/>
    <s v="0"/>
    <s v="0"/>
    <s v="0"/>
    <n v="10"/>
    <n v="20"/>
    <n v="20"/>
    <m/>
    <m/>
  </r>
  <r>
    <x v="3"/>
    <s v="0803256"/>
    <x v="18"/>
    <s v="J01FA01"/>
    <x v="11"/>
    <n v="10"/>
    <s v="0"/>
    <n v="13.75"/>
    <s v="0"/>
    <s v="0"/>
    <s v="0"/>
    <m/>
    <m/>
    <m/>
    <m/>
  </r>
  <r>
    <x v="3"/>
    <s v="0803256"/>
    <x v="18"/>
    <s v="J01FF01"/>
    <x v="4"/>
    <n v="13"/>
    <n v="34"/>
    <n v="7.5"/>
    <n v="5"/>
    <n v="8"/>
    <n v="18.63"/>
    <m/>
    <m/>
    <n v="3.75"/>
    <m/>
  </r>
  <r>
    <x v="3"/>
    <s v="0803256"/>
    <x v="18"/>
    <s v="J01MA02"/>
    <x v="12"/>
    <n v="36"/>
    <n v="35"/>
    <n v="8"/>
    <n v="31"/>
    <n v="8"/>
    <n v="23"/>
    <m/>
    <m/>
    <n v="20"/>
    <n v="7"/>
  </r>
  <r>
    <x v="3"/>
    <s v="0803256"/>
    <x v="18"/>
    <s v="J01XE01"/>
    <x v="13"/>
    <n v="71.25"/>
    <n v="100"/>
    <n v="53.75"/>
    <n v="93.75"/>
    <n v="78.75"/>
    <n v="75"/>
    <n v="52.5"/>
    <n v="78.75"/>
    <n v="120"/>
    <n v="71.25"/>
  </r>
  <r>
    <x v="2"/>
    <s v="0803259"/>
    <x v="19"/>
    <s v="J01AA02"/>
    <x v="0"/>
    <s v="0"/>
    <s v="0"/>
    <s v="0"/>
    <n v="95"/>
    <s v="0"/>
    <n v="15"/>
    <m/>
    <n v="30"/>
    <n v="70"/>
    <n v="80"/>
  </r>
  <r>
    <x v="2"/>
    <s v="0803259"/>
    <x v="19"/>
    <s v="J01CA04"/>
    <x v="1"/>
    <s v="0"/>
    <s v="0"/>
    <n v="45"/>
    <n v="143"/>
    <n v="74"/>
    <n v="100"/>
    <n v="102.32"/>
    <n v="130"/>
    <n v="265"/>
    <n v="120"/>
  </r>
  <r>
    <x v="2"/>
    <s v="0803259"/>
    <x v="19"/>
    <s v="J01CA08"/>
    <x v="6"/>
    <s v="0"/>
    <s v="0"/>
    <s v="0"/>
    <s v="0"/>
    <n v="10"/>
    <n v="26.67"/>
    <m/>
    <m/>
    <m/>
    <m/>
  </r>
  <r>
    <x v="2"/>
    <s v="0803259"/>
    <x v="19"/>
    <s v="J01CE02"/>
    <x v="2"/>
    <s v="0"/>
    <s v="0"/>
    <s v="0"/>
    <n v="40"/>
    <n v="40"/>
    <n v="20"/>
    <n v="40"/>
    <n v="22.5"/>
    <m/>
    <m/>
  </r>
  <r>
    <x v="2"/>
    <s v="0803259"/>
    <x v="19"/>
    <s v="J01CF05"/>
    <x v="3"/>
    <s v="0"/>
    <s v="0"/>
    <n v="18.75"/>
    <n v="56.25"/>
    <n v="11.25"/>
    <n v="73.75"/>
    <n v="18.75"/>
    <m/>
    <n v="15"/>
    <m/>
  </r>
  <r>
    <x v="2"/>
    <s v="0803259"/>
    <x v="19"/>
    <s v="J01CR02"/>
    <x v="7"/>
    <s v="0"/>
    <s v="0"/>
    <s v="0"/>
    <s v="0"/>
    <s v="0"/>
    <n v="10"/>
    <m/>
    <m/>
    <m/>
    <m/>
  </r>
  <r>
    <x v="2"/>
    <s v="0803259"/>
    <x v="19"/>
    <s v="J01DB05"/>
    <x v="8"/>
    <s v="0"/>
    <s v="0"/>
    <s v="0"/>
    <n v="5"/>
    <s v="0"/>
    <s v="0"/>
    <m/>
    <m/>
    <m/>
    <m/>
  </r>
  <r>
    <x v="2"/>
    <s v="0803259"/>
    <x v="19"/>
    <s v="J01FA01"/>
    <x v="11"/>
    <s v="0"/>
    <s v="0"/>
    <s v="0"/>
    <n v="30"/>
    <s v="0"/>
    <n v="8.75"/>
    <n v="12.5"/>
    <m/>
    <m/>
    <m/>
  </r>
  <r>
    <x v="2"/>
    <s v="0803259"/>
    <x v="19"/>
    <s v="J01FA09"/>
    <x v="15"/>
    <s v="0"/>
    <s v="0"/>
    <s v="0"/>
    <n v="41"/>
    <n v="49"/>
    <n v="41.5"/>
    <n v="42"/>
    <n v="20"/>
    <n v="70"/>
    <n v="42"/>
  </r>
  <r>
    <x v="2"/>
    <s v="0803259"/>
    <x v="19"/>
    <s v="J01FF01"/>
    <x v="4"/>
    <s v="0"/>
    <s v="0"/>
    <s v="0"/>
    <s v="0"/>
    <s v="0"/>
    <n v="16"/>
    <m/>
    <m/>
    <n v="7.5"/>
    <n v="5"/>
  </r>
  <r>
    <x v="2"/>
    <s v="0803259"/>
    <x v="19"/>
    <s v="J01MA02"/>
    <x v="12"/>
    <s v="0"/>
    <s v="0"/>
    <s v="0"/>
    <s v="0"/>
    <s v="0"/>
    <n v="15"/>
    <n v="30"/>
    <n v="20"/>
    <m/>
    <m/>
  </r>
  <r>
    <x v="2"/>
    <s v="0803259"/>
    <x v="19"/>
    <s v="J01XC01"/>
    <x v="19"/>
    <s v="0"/>
    <s v="0"/>
    <s v="0"/>
    <s v="0"/>
    <s v="0"/>
    <n v="16.649999999999999"/>
    <m/>
    <m/>
    <m/>
    <m/>
  </r>
  <r>
    <x v="3"/>
    <s v="0803260"/>
    <x v="20"/>
    <s v="J01AA02"/>
    <x v="0"/>
    <s v="0"/>
    <s v="0"/>
    <s v="0"/>
    <n v="580"/>
    <n v="430"/>
    <n v="430"/>
    <n v="270"/>
    <n v="460"/>
    <n v="440"/>
    <n v="1060"/>
  </r>
  <r>
    <x v="3"/>
    <s v="0803260"/>
    <x v="20"/>
    <s v="J01AA04"/>
    <x v="5"/>
    <s v="0"/>
    <s v="0"/>
    <s v="0"/>
    <n v="200"/>
    <n v="300"/>
    <n v="250"/>
    <n v="500"/>
    <n v="500"/>
    <n v="510"/>
    <n v="500"/>
  </r>
  <r>
    <x v="3"/>
    <s v="0803260"/>
    <x v="20"/>
    <s v="J01AA07"/>
    <x v="14"/>
    <s v="0"/>
    <s v="0"/>
    <s v="0"/>
    <n v="150"/>
    <n v="275"/>
    <n v="550"/>
    <n v="400"/>
    <n v="225"/>
    <m/>
    <m/>
  </r>
  <r>
    <x v="3"/>
    <s v="0803260"/>
    <x v="20"/>
    <s v="J01CA04"/>
    <x v="1"/>
    <s v="0"/>
    <s v="0"/>
    <s v="0"/>
    <n v="95"/>
    <n v="209.33"/>
    <n v="245"/>
    <n v="253.66"/>
    <n v="167.67"/>
    <n v="164.68"/>
    <n v="150.66999999999999"/>
  </r>
  <r>
    <x v="3"/>
    <s v="0803260"/>
    <x v="20"/>
    <s v="J01CA08"/>
    <x v="6"/>
    <s v="0"/>
    <s v="0"/>
    <s v="0"/>
    <n v="399.36000000000013"/>
    <n v="631.68000000000006"/>
    <n v="515.01"/>
    <n v="546.68000000000006"/>
    <n v="700.03"/>
    <n v="646.70000000000005"/>
    <n v="761.72"/>
  </r>
  <r>
    <x v="3"/>
    <s v="0803260"/>
    <x v="20"/>
    <s v="J01CE02"/>
    <x v="2"/>
    <s v="0"/>
    <s v="0"/>
    <s v="0"/>
    <n v="1032.3800000000001"/>
    <n v="1753.38"/>
    <n v="1283.2"/>
    <n v="1465.1"/>
    <n v="1563.35"/>
    <n v="1984.85"/>
    <n v="1979"/>
  </r>
  <r>
    <x v="3"/>
    <s v="0803260"/>
    <x v="20"/>
    <s v="J01CF05"/>
    <x v="3"/>
    <s v="0"/>
    <s v="0"/>
    <s v="0"/>
    <n v="209.5"/>
    <n v="322.5"/>
    <n v="320"/>
    <n v="408"/>
    <n v="428.5"/>
    <n v="1216.75"/>
    <n v="627"/>
  </r>
  <r>
    <x v="3"/>
    <s v="0803260"/>
    <x v="20"/>
    <s v="J01CR02"/>
    <x v="7"/>
    <s v="0"/>
    <s v="0"/>
    <s v="0"/>
    <n v="71.67"/>
    <n v="121.67"/>
    <n v="81.67"/>
    <n v="59.84"/>
    <n v="70.84"/>
    <n v="151.02000000000001"/>
    <n v="188.68"/>
  </r>
  <r>
    <x v="3"/>
    <s v="0803260"/>
    <x v="20"/>
    <s v="J01DB05"/>
    <x v="8"/>
    <s v="0"/>
    <s v="0"/>
    <s v="0"/>
    <n v="13.5"/>
    <n v="10"/>
    <n v="5"/>
    <n v="5"/>
    <n v="23"/>
    <n v="25"/>
    <n v="33"/>
  </r>
  <r>
    <x v="3"/>
    <s v="0803260"/>
    <x v="20"/>
    <s v="J01EA01"/>
    <x v="9"/>
    <s v="0"/>
    <s v="0"/>
    <s v="0"/>
    <n v="52.2"/>
    <n v="64.099999999999994"/>
    <n v="36.1"/>
    <n v="83.399999999999991"/>
    <n v="97.100000000000009"/>
    <n v="135.9"/>
    <n v="82.3"/>
  </r>
  <r>
    <x v="3"/>
    <s v="0803260"/>
    <x v="20"/>
    <s v="J01EE01"/>
    <x v="10"/>
    <s v="0"/>
    <s v="0"/>
    <s v="0"/>
    <n v="20"/>
    <n v="10"/>
    <n v="20"/>
    <n v="40"/>
    <n v="60"/>
    <n v="95"/>
    <n v="60"/>
  </r>
  <r>
    <x v="3"/>
    <s v="0803260"/>
    <x v="20"/>
    <s v="J01FA01"/>
    <x v="11"/>
    <s v="0"/>
    <s v="0"/>
    <s v="0"/>
    <n v="3.75"/>
    <n v="28.75"/>
    <n v="7.5"/>
    <n v="28.75"/>
    <m/>
    <n v="20"/>
    <n v="35"/>
  </r>
  <r>
    <x v="3"/>
    <s v="0803260"/>
    <x v="20"/>
    <s v="J01FA09"/>
    <x v="15"/>
    <s v="0"/>
    <s v="0"/>
    <s v="0"/>
    <s v="0"/>
    <s v="0"/>
    <n v="42"/>
    <n v="56"/>
    <n v="70"/>
    <n v="154"/>
    <n v="196"/>
  </r>
  <r>
    <x v="3"/>
    <s v="0803260"/>
    <x v="20"/>
    <s v="J01FA10"/>
    <x v="16"/>
    <s v="0"/>
    <s v="0"/>
    <s v="0"/>
    <n v="13.33"/>
    <s v="0"/>
    <n v="5"/>
    <n v="71"/>
    <n v="85"/>
    <n v="55"/>
    <n v="75"/>
  </r>
  <r>
    <x v="3"/>
    <s v="0803260"/>
    <x v="20"/>
    <s v="J01FF01"/>
    <x v="4"/>
    <s v="0"/>
    <s v="0"/>
    <s v="0"/>
    <n v="32.5"/>
    <n v="70.25"/>
    <n v="46.25"/>
    <n v="41.5"/>
    <n v="40.25"/>
    <n v="93"/>
    <n v="142.25"/>
  </r>
  <r>
    <x v="3"/>
    <s v="0803260"/>
    <x v="20"/>
    <s v="J01MA02"/>
    <x v="12"/>
    <s v="0"/>
    <s v="0"/>
    <s v="0"/>
    <n v="71"/>
    <n v="77"/>
    <n v="156"/>
    <n v="170"/>
    <n v="52"/>
    <n v="138"/>
    <n v="152"/>
  </r>
  <r>
    <x v="3"/>
    <s v="0803260"/>
    <x v="20"/>
    <s v="J01MA12"/>
    <x v="18"/>
    <s v="0"/>
    <s v="0"/>
    <s v="0"/>
    <n v="14"/>
    <n v="27"/>
    <s v="0"/>
    <m/>
    <m/>
    <m/>
    <m/>
  </r>
  <r>
    <x v="3"/>
    <s v="0803260"/>
    <x v="20"/>
    <s v="J01XE01"/>
    <x v="13"/>
    <s v="0"/>
    <s v="0"/>
    <s v="0"/>
    <n v="311.25"/>
    <n v="436.25"/>
    <n v="526.74787500000002"/>
    <n v="679.99987499999997"/>
    <n v="692.25"/>
    <n v="690.75"/>
    <n v="589.25"/>
  </r>
  <r>
    <x v="2"/>
    <s v="0803300"/>
    <x v="21"/>
    <s v="J01AA02"/>
    <x v="0"/>
    <n v="453"/>
    <n v="271"/>
    <s v="0"/>
    <s v="0"/>
    <s v="0"/>
    <s v="0"/>
    <m/>
    <m/>
    <m/>
    <m/>
  </r>
  <r>
    <x v="2"/>
    <s v="0803300"/>
    <x v="21"/>
    <s v="J01CA04"/>
    <x v="1"/>
    <n v="30"/>
    <s v="0"/>
    <s v="0"/>
    <s v="0"/>
    <s v="0"/>
    <s v="0"/>
    <m/>
    <m/>
    <m/>
    <m/>
  </r>
  <r>
    <x v="2"/>
    <s v="0803300"/>
    <x v="21"/>
    <s v="J01CA08"/>
    <x v="6"/>
    <n v="468.77"/>
    <n v="236.04"/>
    <s v="0"/>
    <s v="0"/>
    <s v="0"/>
    <s v="0"/>
    <m/>
    <m/>
    <m/>
    <m/>
  </r>
  <r>
    <x v="2"/>
    <s v="0803300"/>
    <x v="21"/>
    <s v="J01CE02"/>
    <x v="2"/>
    <n v="5"/>
    <s v="0"/>
    <s v="0"/>
    <s v="0"/>
    <s v="0"/>
    <s v="0"/>
    <m/>
    <m/>
    <m/>
    <m/>
  </r>
  <r>
    <x v="2"/>
    <s v="0803300"/>
    <x v="21"/>
    <s v="J01CF05"/>
    <x v="3"/>
    <n v="87.75"/>
    <n v="15"/>
    <s v="0"/>
    <s v="0"/>
    <s v="0"/>
    <s v="0"/>
    <m/>
    <m/>
    <m/>
    <m/>
  </r>
  <r>
    <x v="2"/>
    <s v="0803300"/>
    <x v="21"/>
    <s v="J01EA01"/>
    <x v="9"/>
    <n v="459.7"/>
    <n v="153.6"/>
    <s v="0"/>
    <s v="0"/>
    <s v="0"/>
    <s v="0"/>
    <m/>
    <m/>
    <m/>
    <m/>
  </r>
  <r>
    <x v="2"/>
    <s v="0803300"/>
    <x v="21"/>
    <s v="J01EE01"/>
    <x v="10"/>
    <n v="10"/>
    <s v="0"/>
    <s v="0"/>
    <s v="0"/>
    <s v="0"/>
    <s v="0"/>
    <m/>
    <m/>
    <m/>
    <m/>
  </r>
  <r>
    <x v="2"/>
    <s v="0803300"/>
    <x v="21"/>
    <s v="J01MA02"/>
    <x v="12"/>
    <n v="191"/>
    <n v="75"/>
    <s v="0"/>
    <s v="0"/>
    <s v="0"/>
    <s v="0"/>
    <m/>
    <m/>
    <m/>
    <m/>
  </r>
  <r>
    <x v="2"/>
    <s v="0803300"/>
    <x v="21"/>
    <s v="J01MA06"/>
    <x v="22"/>
    <s v="0"/>
    <n v="15"/>
    <n v="15"/>
    <s v="0"/>
    <s v="0"/>
    <s v="0"/>
    <m/>
    <m/>
    <m/>
    <m/>
  </r>
  <r>
    <x v="2"/>
    <s v="0803300"/>
    <x v="21"/>
    <s v="J01MA14"/>
    <x v="20"/>
    <n v="7"/>
    <s v="0"/>
    <s v="0"/>
    <s v="0"/>
    <s v="0"/>
    <s v="0"/>
    <m/>
    <m/>
    <m/>
    <m/>
  </r>
  <r>
    <x v="2"/>
    <s v="0803300"/>
    <x v="21"/>
    <s v="J01XE01"/>
    <x v="13"/>
    <n v="70"/>
    <n v="37.5"/>
    <s v="0"/>
    <s v="0"/>
    <s v="0"/>
    <s v="0"/>
    <m/>
    <m/>
    <m/>
    <m/>
  </r>
  <r>
    <x v="2"/>
    <s v="0803301"/>
    <x v="22"/>
    <s v="J01AA02"/>
    <x v="0"/>
    <n v="3467"/>
    <n v="3652"/>
    <n v="2265"/>
    <n v="5200"/>
    <n v="4860"/>
    <n v="5435"/>
    <n v="6065"/>
    <n v="60"/>
    <m/>
    <m/>
  </r>
  <r>
    <x v="2"/>
    <s v="0803301"/>
    <x v="22"/>
    <s v="J01AA04"/>
    <x v="5"/>
    <s v="0"/>
    <s v="0"/>
    <s v="0"/>
    <s v="0"/>
    <n v="50"/>
    <s v="0"/>
    <n v="100"/>
    <n v="50"/>
    <m/>
    <m/>
  </r>
  <r>
    <x v="2"/>
    <s v="0803301"/>
    <x v="22"/>
    <s v="J01AA07"/>
    <x v="14"/>
    <s v="0"/>
    <s v="0"/>
    <s v="0"/>
    <n v="60"/>
    <s v="0"/>
    <s v="0"/>
    <m/>
    <m/>
    <m/>
    <m/>
  </r>
  <r>
    <x v="2"/>
    <s v="0803301"/>
    <x v="22"/>
    <s v="J01CA04"/>
    <x v="1"/>
    <n v="46.989999999999988"/>
    <n v="64.319999999999993"/>
    <n v="86.649999999999991"/>
    <n v="250.65"/>
    <n v="198.66"/>
    <n v="285.66000000000003"/>
    <n v="59.33"/>
    <m/>
    <m/>
    <m/>
  </r>
  <r>
    <x v="2"/>
    <s v="0803301"/>
    <x v="22"/>
    <s v="J01CA08"/>
    <x v="6"/>
    <n v="74.040000000000006"/>
    <n v="101.03"/>
    <n v="242.7"/>
    <n v="213.36"/>
    <n v="153.34"/>
    <n v="193.4"/>
    <n v="298.44000000000011"/>
    <m/>
    <m/>
    <m/>
  </r>
  <r>
    <x v="2"/>
    <s v="0803301"/>
    <x v="22"/>
    <s v="J01CE02"/>
    <x v="2"/>
    <n v="85"/>
    <n v="66"/>
    <n v="90"/>
    <n v="128"/>
    <n v="36.25"/>
    <n v="7"/>
    <n v="32"/>
    <n v="17"/>
    <m/>
    <m/>
  </r>
  <r>
    <x v="2"/>
    <s v="0803301"/>
    <x v="22"/>
    <s v="J01CF05"/>
    <x v="3"/>
    <n v="225"/>
    <n v="483.5"/>
    <n v="375"/>
    <n v="302.25"/>
    <n v="310.5"/>
    <n v="58.5"/>
    <n v="21"/>
    <m/>
    <m/>
    <m/>
  </r>
  <r>
    <x v="2"/>
    <s v="0803301"/>
    <x v="22"/>
    <s v="J01CR02"/>
    <x v="7"/>
    <s v="0"/>
    <n v="10"/>
    <s v="0"/>
    <s v="0"/>
    <s v="0"/>
    <s v="0"/>
    <m/>
    <m/>
    <m/>
    <m/>
  </r>
  <r>
    <x v="2"/>
    <s v="0803301"/>
    <x v="22"/>
    <s v="J01DB05"/>
    <x v="8"/>
    <n v="20"/>
    <n v="22"/>
    <s v="0"/>
    <n v="17"/>
    <n v="5"/>
    <n v="10"/>
    <n v="8.5"/>
    <m/>
    <m/>
    <m/>
  </r>
  <r>
    <x v="2"/>
    <s v="0803301"/>
    <x v="22"/>
    <s v="J01DD14"/>
    <x v="17"/>
    <s v="0"/>
    <n v="27"/>
    <s v="0"/>
    <s v="0"/>
    <s v="0"/>
    <s v="0"/>
    <m/>
    <m/>
    <m/>
    <m/>
  </r>
  <r>
    <x v="2"/>
    <s v="0803301"/>
    <x v="22"/>
    <s v="J01EA01"/>
    <x v="9"/>
    <n v="629.29999999999995"/>
    <n v="785.19999999999993"/>
    <n v="764.4"/>
    <n v="401.4"/>
    <n v="332.2"/>
    <n v="397"/>
    <n v="91.199999999999989"/>
    <m/>
    <m/>
    <m/>
  </r>
  <r>
    <x v="2"/>
    <s v="0803301"/>
    <x v="22"/>
    <s v="J01EE01"/>
    <x v="10"/>
    <n v="40"/>
    <n v="40"/>
    <n v="225"/>
    <n v="90"/>
    <n v="115"/>
    <n v="97.5"/>
    <n v="70"/>
    <m/>
    <m/>
    <m/>
  </r>
  <r>
    <x v="2"/>
    <s v="0803301"/>
    <x v="22"/>
    <s v="J01FA01"/>
    <x v="11"/>
    <s v="0"/>
    <s v="0"/>
    <s v="0"/>
    <s v="0"/>
    <s v="0"/>
    <n v="18.75"/>
    <m/>
    <m/>
    <m/>
    <m/>
  </r>
  <r>
    <x v="2"/>
    <s v="0803301"/>
    <x v="22"/>
    <s v="J01FA10"/>
    <x v="16"/>
    <s v="0"/>
    <s v="0"/>
    <n v="100"/>
    <n v="9.99"/>
    <s v="0"/>
    <s v="0"/>
    <m/>
    <m/>
    <m/>
    <m/>
  </r>
  <r>
    <x v="2"/>
    <s v="0803301"/>
    <x v="22"/>
    <s v="J01FF01"/>
    <x v="4"/>
    <n v="32"/>
    <n v="56.5"/>
    <n v="29.25"/>
    <n v="40"/>
    <n v="28.5"/>
    <s v="0"/>
    <m/>
    <m/>
    <m/>
    <m/>
  </r>
  <r>
    <x v="2"/>
    <s v="0803301"/>
    <x v="22"/>
    <s v="J01MA02"/>
    <x v="12"/>
    <n v="3585"/>
    <n v="2385"/>
    <n v="1990"/>
    <n v="1756"/>
    <n v="1540"/>
    <n v="1519"/>
    <n v="1704"/>
    <n v="10"/>
    <m/>
    <m/>
  </r>
  <r>
    <x v="2"/>
    <s v="0803301"/>
    <x v="22"/>
    <s v="J01MA06"/>
    <x v="22"/>
    <n v="150"/>
    <n v="90"/>
    <n v="150"/>
    <n v="75"/>
    <n v="105"/>
    <s v="0"/>
    <m/>
    <m/>
    <m/>
    <m/>
  </r>
  <r>
    <x v="2"/>
    <s v="0803301"/>
    <x v="22"/>
    <s v="J01XE01"/>
    <x v="13"/>
    <n v="396.25"/>
    <n v="277.5"/>
    <n v="661.25"/>
    <n v="415"/>
    <n v="310"/>
    <n v="293.75"/>
    <n v="372.5"/>
    <m/>
    <m/>
    <m/>
  </r>
  <r>
    <x v="2"/>
    <s v="0803301"/>
    <x v="22"/>
    <s v="J01XX08"/>
    <x v="23"/>
    <s v="0"/>
    <s v="0"/>
    <s v="0"/>
    <n v="10"/>
    <s v="0"/>
    <s v="0"/>
    <m/>
    <m/>
    <m/>
    <m/>
  </r>
  <r>
    <x v="2"/>
    <s v="0803304"/>
    <x v="23"/>
    <s v="J01CE02"/>
    <x v="2"/>
    <s v="0"/>
    <n v="20"/>
    <s v="0"/>
    <s v="0"/>
    <s v="0"/>
    <s v="0"/>
    <m/>
    <m/>
    <m/>
    <m/>
  </r>
  <r>
    <x v="2"/>
    <s v="0803304"/>
    <x v="23"/>
    <s v="J01MA02"/>
    <x v="12"/>
    <n v="10"/>
    <n v="10"/>
    <s v="0"/>
    <s v="0"/>
    <s v="0"/>
    <s v="0"/>
    <m/>
    <m/>
    <m/>
    <m/>
  </r>
  <r>
    <x v="2"/>
    <s v="0803305"/>
    <x v="24"/>
    <s v="J01AA02"/>
    <x v="0"/>
    <n v="105"/>
    <n v="40"/>
    <n v="90"/>
    <n v="65"/>
    <n v="30"/>
    <n v="55"/>
    <m/>
    <n v="30"/>
    <n v="35"/>
    <n v="25"/>
  </r>
  <r>
    <x v="2"/>
    <s v="0803305"/>
    <x v="24"/>
    <s v="J01AA04"/>
    <x v="5"/>
    <s v="0"/>
    <s v="0"/>
    <s v="0"/>
    <n v="20"/>
    <n v="100"/>
    <n v="150"/>
    <m/>
    <m/>
    <m/>
    <m/>
  </r>
  <r>
    <x v="2"/>
    <s v="0803305"/>
    <x v="24"/>
    <s v="J01CA04"/>
    <x v="1"/>
    <n v="47"/>
    <s v="0"/>
    <s v="0"/>
    <s v="0"/>
    <s v="0"/>
    <s v="0"/>
    <n v="9.33"/>
    <m/>
    <n v="15"/>
    <m/>
  </r>
  <r>
    <x v="2"/>
    <s v="0803305"/>
    <x v="24"/>
    <s v="J01CA08"/>
    <x v="6"/>
    <n v="118.02"/>
    <n v="107.7"/>
    <n v="73.350000000000009"/>
    <n v="64.67"/>
    <n v="130.02000000000001"/>
    <n v="90.01"/>
    <n v="58.34"/>
    <n v="41.67"/>
    <n v="55"/>
    <n v="35"/>
  </r>
  <r>
    <x v="2"/>
    <s v="0803305"/>
    <x v="24"/>
    <s v="J01CE02"/>
    <x v="2"/>
    <n v="39"/>
    <s v="0"/>
    <s v="0"/>
    <s v="0"/>
    <n v="20"/>
    <n v="25"/>
    <n v="10"/>
    <n v="15"/>
    <n v="46"/>
    <m/>
  </r>
  <r>
    <x v="2"/>
    <s v="0803305"/>
    <x v="24"/>
    <s v="J01CF05"/>
    <x v="3"/>
    <n v="7.5"/>
    <s v="0"/>
    <s v="0"/>
    <s v="0"/>
    <s v="0"/>
    <n v="25.5"/>
    <m/>
    <m/>
    <m/>
    <m/>
  </r>
  <r>
    <x v="2"/>
    <s v="0803305"/>
    <x v="24"/>
    <s v="J01DB05"/>
    <x v="8"/>
    <s v="0"/>
    <n v="5"/>
    <s v="0"/>
    <n v="3.5"/>
    <n v="3.5"/>
    <n v="5"/>
    <n v="10"/>
    <m/>
    <m/>
    <m/>
  </r>
  <r>
    <x v="2"/>
    <s v="0803305"/>
    <x v="24"/>
    <s v="J01EA01"/>
    <x v="9"/>
    <n v="102.6"/>
    <n v="24.8"/>
    <n v="11.2"/>
    <s v="0"/>
    <n v="5.6"/>
    <n v="13.6"/>
    <m/>
    <m/>
    <n v="11.2"/>
    <n v="11.2"/>
  </r>
  <r>
    <x v="2"/>
    <s v="0803305"/>
    <x v="24"/>
    <s v="J01FA01"/>
    <x v="11"/>
    <n v="15"/>
    <s v="0"/>
    <s v="0"/>
    <s v="0"/>
    <s v="0"/>
    <s v="0"/>
    <m/>
    <m/>
    <m/>
    <m/>
  </r>
  <r>
    <x v="2"/>
    <s v="0803305"/>
    <x v="24"/>
    <s v="J01FA10"/>
    <x v="16"/>
    <s v="0"/>
    <s v="0"/>
    <n v="10"/>
    <n v="10"/>
    <s v="0"/>
    <s v="0"/>
    <n v="5"/>
    <m/>
    <m/>
    <m/>
  </r>
  <r>
    <x v="2"/>
    <s v="0803305"/>
    <x v="24"/>
    <s v="J01MA02"/>
    <x v="12"/>
    <n v="229.5"/>
    <n v="240"/>
    <n v="120"/>
    <n v="164"/>
    <n v="88"/>
    <n v="20"/>
    <n v="60"/>
    <m/>
    <n v="40"/>
    <n v="20"/>
  </r>
  <r>
    <x v="2"/>
    <s v="0803305"/>
    <x v="24"/>
    <s v="J01XE01"/>
    <x v="13"/>
    <n v="121.25"/>
    <n v="156.25"/>
    <n v="237.5"/>
    <n v="113.75"/>
    <n v="55"/>
    <n v="127.5"/>
    <n v="131.25"/>
    <n v="113.75"/>
    <n v="80"/>
    <n v="56.25"/>
  </r>
  <r>
    <x v="2"/>
    <s v="0803309"/>
    <x v="25"/>
    <s v="J01AA02"/>
    <x v="0"/>
    <n v="1310"/>
    <n v="1080"/>
    <n v="230"/>
    <s v="0"/>
    <s v="0"/>
    <s v="0"/>
    <m/>
    <m/>
    <m/>
    <m/>
  </r>
  <r>
    <x v="2"/>
    <s v="0803309"/>
    <x v="25"/>
    <s v="J01AA04"/>
    <x v="5"/>
    <n v="350"/>
    <n v="400"/>
    <n v="450"/>
    <s v="0"/>
    <s v="0"/>
    <s v="0"/>
    <m/>
    <m/>
    <m/>
    <m/>
  </r>
  <r>
    <x v="2"/>
    <s v="0803309"/>
    <x v="25"/>
    <s v="J01CA04"/>
    <x v="1"/>
    <n v="10"/>
    <s v="0"/>
    <s v="0"/>
    <s v="0"/>
    <s v="0"/>
    <s v="0"/>
    <m/>
    <m/>
    <m/>
    <m/>
  </r>
  <r>
    <x v="2"/>
    <s v="0803309"/>
    <x v="25"/>
    <s v="J01CA08"/>
    <x v="6"/>
    <n v="50"/>
    <n v="40"/>
    <n v="90"/>
    <n v="30"/>
    <s v="0"/>
    <s v="0"/>
    <m/>
    <m/>
    <m/>
    <m/>
  </r>
  <r>
    <x v="2"/>
    <s v="0803309"/>
    <x v="25"/>
    <s v="J01CE02"/>
    <x v="2"/>
    <n v="160"/>
    <n v="150"/>
    <n v="10"/>
    <s v="0"/>
    <n v="32"/>
    <s v="0"/>
    <m/>
    <m/>
    <m/>
    <m/>
  </r>
  <r>
    <x v="2"/>
    <s v="0803309"/>
    <x v="25"/>
    <s v="J01CF05"/>
    <x v="3"/>
    <n v="141"/>
    <n v="127.5"/>
    <n v="30"/>
    <s v="0"/>
    <s v="0"/>
    <s v="0"/>
    <m/>
    <m/>
    <m/>
    <m/>
  </r>
  <r>
    <x v="2"/>
    <s v="0803309"/>
    <x v="25"/>
    <s v="J01EA01"/>
    <x v="9"/>
    <n v="5.6"/>
    <n v="16.8"/>
    <n v="5.6"/>
    <s v="0"/>
    <s v="0"/>
    <s v="0"/>
    <m/>
    <m/>
    <m/>
    <m/>
  </r>
  <r>
    <x v="2"/>
    <s v="0803309"/>
    <x v="25"/>
    <s v="J01EE01"/>
    <x v="10"/>
    <n v="45"/>
    <n v="10"/>
    <s v="0"/>
    <s v="0"/>
    <s v="0"/>
    <s v="0"/>
    <m/>
    <m/>
    <m/>
    <m/>
  </r>
  <r>
    <x v="2"/>
    <s v="0803309"/>
    <x v="25"/>
    <s v="J01FA01"/>
    <x v="11"/>
    <n v="22.5"/>
    <s v="0"/>
    <s v="0"/>
    <s v="0"/>
    <n v="4"/>
    <s v="0"/>
    <m/>
    <m/>
    <m/>
    <m/>
  </r>
  <r>
    <x v="2"/>
    <s v="0803309"/>
    <x v="25"/>
    <s v="J01MA02"/>
    <x v="12"/>
    <n v="55"/>
    <n v="10"/>
    <s v="0"/>
    <n v="10"/>
    <s v="0"/>
    <s v="0"/>
    <m/>
    <m/>
    <m/>
    <m/>
  </r>
  <r>
    <x v="2"/>
    <s v="0803309"/>
    <x v="25"/>
    <s v="J01MA06"/>
    <x v="22"/>
    <s v="0"/>
    <n v="15"/>
    <s v="0"/>
    <s v="0"/>
    <s v="0"/>
    <s v="0"/>
    <m/>
    <m/>
    <m/>
    <m/>
  </r>
  <r>
    <x v="2"/>
    <s v="0803309"/>
    <x v="25"/>
    <s v="J01XE01"/>
    <x v="13"/>
    <n v="25"/>
    <s v="0"/>
    <s v="0"/>
    <s v="0"/>
    <s v="0"/>
    <s v="0"/>
    <m/>
    <m/>
    <m/>
    <m/>
  </r>
  <r>
    <x v="2"/>
    <s v="0803310"/>
    <x v="26"/>
    <s v="J01AA02"/>
    <x v="0"/>
    <s v="0"/>
    <s v="0"/>
    <n v="40"/>
    <s v="0"/>
    <n v="10"/>
    <n v="20"/>
    <m/>
    <m/>
    <m/>
    <m/>
  </r>
  <r>
    <x v="2"/>
    <s v="0803310"/>
    <x v="26"/>
    <s v="J01CE02"/>
    <x v="2"/>
    <s v="0"/>
    <s v="0"/>
    <n v="15"/>
    <s v="0"/>
    <s v="0"/>
    <s v="0"/>
    <n v="10"/>
    <m/>
    <m/>
    <m/>
  </r>
  <r>
    <x v="2"/>
    <s v="0803310"/>
    <x v="26"/>
    <s v="J01CF05"/>
    <x v="3"/>
    <s v="0"/>
    <s v="0"/>
    <s v="0"/>
    <n v="15"/>
    <s v="0"/>
    <s v="0"/>
    <m/>
    <m/>
    <m/>
    <m/>
  </r>
  <r>
    <x v="2"/>
    <s v="0803312"/>
    <x v="27"/>
    <s v="J01CE02"/>
    <x v="2"/>
    <s v="0"/>
    <s v="0"/>
    <n v="15"/>
    <s v="0"/>
    <s v="0"/>
    <s v="0"/>
    <m/>
    <m/>
    <m/>
    <m/>
  </r>
  <r>
    <x v="2"/>
    <s v="0803313"/>
    <x v="28"/>
    <s v="J01AA02"/>
    <x v="0"/>
    <n v="816.8"/>
    <n v="268.8"/>
    <s v="0"/>
    <s v="0"/>
    <s v="0"/>
    <s v="0"/>
    <m/>
    <m/>
    <m/>
    <m/>
  </r>
  <r>
    <x v="2"/>
    <s v="0803313"/>
    <x v="28"/>
    <s v="J01AA04"/>
    <x v="5"/>
    <n v="4838"/>
    <n v="3750"/>
    <n v="4125"/>
    <s v="0"/>
    <s v="0"/>
    <s v="0"/>
    <m/>
    <m/>
    <m/>
    <m/>
  </r>
  <r>
    <x v="2"/>
    <s v="0803313"/>
    <x v="28"/>
    <s v="J01AA07"/>
    <x v="14"/>
    <n v="50"/>
    <n v="75"/>
    <s v="0"/>
    <s v="0"/>
    <s v="0"/>
    <s v="0"/>
    <m/>
    <m/>
    <m/>
    <m/>
  </r>
  <r>
    <x v="2"/>
    <s v="0803313"/>
    <x v="28"/>
    <s v="J01CE02"/>
    <x v="2"/>
    <n v="45"/>
    <n v="60"/>
    <n v="30"/>
    <s v="0"/>
    <s v="0"/>
    <s v="0"/>
    <m/>
    <m/>
    <m/>
    <m/>
  </r>
  <r>
    <x v="2"/>
    <s v="0803313"/>
    <x v="28"/>
    <s v="J01CF05"/>
    <x v="3"/>
    <n v="106.89"/>
    <n v="216.75"/>
    <n v="85.5"/>
    <s v="0"/>
    <s v="0"/>
    <s v="0"/>
    <m/>
    <m/>
    <m/>
    <m/>
  </r>
  <r>
    <x v="2"/>
    <s v="0803313"/>
    <x v="28"/>
    <s v="J01CR02"/>
    <x v="7"/>
    <n v="11.67"/>
    <s v="0"/>
    <s v="0"/>
    <s v="0"/>
    <s v="0"/>
    <s v="0"/>
    <m/>
    <m/>
    <m/>
    <m/>
  </r>
  <r>
    <x v="2"/>
    <s v="0803313"/>
    <x v="28"/>
    <s v="J01FA01"/>
    <x v="11"/>
    <s v="0"/>
    <s v="0"/>
    <n v="62.5"/>
    <s v="0"/>
    <s v="0"/>
    <s v="0"/>
    <m/>
    <m/>
    <m/>
    <m/>
  </r>
  <r>
    <x v="2"/>
    <s v="0803313"/>
    <x v="28"/>
    <s v="J01FF01"/>
    <x v="4"/>
    <n v="28.5"/>
    <n v="8"/>
    <n v="8"/>
    <s v="0"/>
    <s v="0"/>
    <s v="0"/>
    <m/>
    <m/>
    <m/>
    <m/>
  </r>
  <r>
    <x v="2"/>
    <s v="0803313"/>
    <x v="28"/>
    <s v="J01MA02"/>
    <x v="12"/>
    <s v="0"/>
    <s v="0"/>
    <n v="30"/>
    <s v="0"/>
    <s v="0"/>
    <s v="0"/>
    <m/>
    <m/>
    <m/>
    <m/>
  </r>
  <r>
    <x v="2"/>
    <s v="0803313"/>
    <x v="28"/>
    <s v="J01XC01"/>
    <x v="19"/>
    <n v="3.33"/>
    <s v="0"/>
    <s v="0"/>
    <s v="0"/>
    <s v="0"/>
    <s v="0"/>
    <m/>
    <m/>
    <m/>
    <m/>
  </r>
  <r>
    <x v="2"/>
    <s v="0803315"/>
    <x v="29"/>
    <s v="J01AA02"/>
    <x v="0"/>
    <n v="30"/>
    <s v="0"/>
    <n v="60"/>
    <s v="0"/>
    <n v="40"/>
    <n v="40"/>
    <m/>
    <m/>
    <m/>
    <m/>
  </r>
  <r>
    <x v="2"/>
    <s v="0803315"/>
    <x v="29"/>
    <s v="J01CA08"/>
    <x v="6"/>
    <s v="0"/>
    <s v="0"/>
    <n v="20"/>
    <n v="16.670000000000002"/>
    <s v="0"/>
    <s v="0"/>
    <m/>
    <m/>
    <m/>
    <m/>
  </r>
  <r>
    <x v="2"/>
    <s v="0803315"/>
    <x v="29"/>
    <s v="J01CE02"/>
    <x v="2"/>
    <n v="45"/>
    <n v="10"/>
    <n v="93"/>
    <n v="48"/>
    <n v="60"/>
    <n v="45"/>
    <n v="30"/>
    <n v="45"/>
    <n v="30"/>
    <m/>
  </r>
  <r>
    <x v="2"/>
    <s v="0803315"/>
    <x v="29"/>
    <s v="J01CF05"/>
    <x v="3"/>
    <s v="0"/>
    <s v="0"/>
    <s v="0"/>
    <s v="0"/>
    <s v="0"/>
    <n v="30"/>
    <m/>
    <m/>
    <m/>
    <m/>
  </r>
  <r>
    <x v="2"/>
    <s v="0803315"/>
    <x v="29"/>
    <s v="J01EA01"/>
    <x v="9"/>
    <n v="21.6"/>
    <s v="0"/>
    <n v="74"/>
    <s v="0"/>
    <n v="8"/>
    <n v="16"/>
    <m/>
    <m/>
    <n v="11.2"/>
    <m/>
  </r>
  <r>
    <x v="2"/>
    <s v="0803317"/>
    <x v="30"/>
    <s v="J01AA02"/>
    <x v="0"/>
    <n v="15"/>
    <s v="0"/>
    <s v="0"/>
    <s v="0"/>
    <n v="100"/>
    <s v="0"/>
    <m/>
    <n v="10"/>
    <n v="20"/>
    <m/>
  </r>
  <r>
    <x v="2"/>
    <s v="0803317"/>
    <x v="30"/>
    <s v="J01AA04"/>
    <x v="5"/>
    <n v="10.5"/>
    <n v="50"/>
    <n v="100"/>
    <n v="50"/>
    <s v="0"/>
    <s v="0"/>
    <m/>
    <m/>
    <m/>
    <m/>
  </r>
  <r>
    <x v="2"/>
    <s v="0803317"/>
    <x v="30"/>
    <s v="J01CA08"/>
    <x v="6"/>
    <n v="9.67"/>
    <n v="9.67"/>
    <s v="0"/>
    <s v="0"/>
    <n v="5"/>
    <s v="0"/>
    <m/>
    <m/>
    <n v="6.67"/>
    <n v="6.67"/>
  </r>
  <r>
    <x v="2"/>
    <s v="0803317"/>
    <x v="30"/>
    <s v="J01CF05"/>
    <x v="3"/>
    <n v="21"/>
    <s v="0"/>
    <n v="40.5"/>
    <n v="42"/>
    <n v="7.5"/>
    <n v="10.5"/>
    <n v="10.5"/>
    <n v="10.5"/>
    <m/>
    <m/>
  </r>
  <r>
    <x v="2"/>
    <s v="0803317"/>
    <x v="30"/>
    <s v="J01DB05"/>
    <x v="8"/>
    <s v="0"/>
    <s v="0"/>
    <s v="0"/>
    <s v="0"/>
    <n v="3.5"/>
    <s v="0"/>
    <m/>
    <m/>
    <m/>
    <m/>
  </r>
  <r>
    <x v="2"/>
    <s v="0803317"/>
    <x v="30"/>
    <s v="J01XE01"/>
    <x v="13"/>
    <s v="0"/>
    <n v="3.75"/>
    <n v="7.5"/>
    <s v="0"/>
    <s v="0"/>
    <s v="0"/>
    <m/>
    <m/>
    <m/>
    <m/>
  </r>
  <r>
    <x v="2"/>
    <s v="0803318"/>
    <x v="31"/>
    <s v="J01AA02"/>
    <x v="0"/>
    <s v="0"/>
    <s v="0"/>
    <s v="0"/>
    <s v="0"/>
    <n v="200"/>
    <n v="722.4"/>
    <n v="661.99999999999989"/>
    <n v="731.19999999999993"/>
    <n v="464"/>
    <n v="426.8"/>
  </r>
  <r>
    <x v="2"/>
    <s v="0803318"/>
    <x v="31"/>
    <s v="J01AA04"/>
    <x v="5"/>
    <s v="0"/>
    <s v="0"/>
    <s v="0"/>
    <s v="0"/>
    <n v="16010.5"/>
    <n v="12050"/>
    <n v="12950"/>
    <n v="10450"/>
    <n v="8550"/>
    <n v="6750"/>
  </r>
  <r>
    <x v="2"/>
    <s v="0803318"/>
    <x v="31"/>
    <s v="J01CA04"/>
    <x v="1"/>
    <s v="0"/>
    <s v="0"/>
    <s v="0"/>
    <s v="0"/>
    <n v="15"/>
    <s v="0"/>
    <n v="9.33"/>
    <m/>
    <m/>
    <m/>
  </r>
  <r>
    <x v="2"/>
    <s v="0803318"/>
    <x v="31"/>
    <s v="J01CA08"/>
    <x v="6"/>
    <s v="0"/>
    <s v="0"/>
    <s v="0"/>
    <s v="0"/>
    <s v="0"/>
    <n v="10"/>
    <n v="5"/>
    <m/>
    <m/>
    <m/>
  </r>
  <r>
    <x v="2"/>
    <s v="0803318"/>
    <x v="31"/>
    <s v="J01CF05"/>
    <x v="3"/>
    <s v="0"/>
    <s v="0"/>
    <s v="0"/>
    <s v="0"/>
    <n v="96"/>
    <n v="52.5"/>
    <n v="150.5"/>
    <n v="84"/>
    <n v="136.5"/>
    <n v="84"/>
  </r>
  <r>
    <x v="2"/>
    <s v="0803318"/>
    <x v="31"/>
    <s v="J01FA01"/>
    <x v="11"/>
    <s v="0"/>
    <s v="0"/>
    <s v="0"/>
    <s v="0"/>
    <n v="105"/>
    <n v="130"/>
    <n v="110"/>
    <m/>
    <m/>
    <m/>
  </r>
  <r>
    <x v="2"/>
    <s v="0803318"/>
    <x v="31"/>
    <s v="J01FF01"/>
    <x v="4"/>
    <s v="0"/>
    <s v="0"/>
    <s v="0"/>
    <s v="0"/>
    <n v="12.5"/>
    <n v="48.5"/>
    <n v="42.5"/>
    <n v="26.25"/>
    <n v="18"/>
    <n v="18"/>
  </r>
  <r>
    <x v="2"/>
    <s v="0803318"/>
    <x v="31"/>
    <s v="J01MA02"/>
    <x v="12"/>
    <s v="0"/>
    <s v="0"/>
    <s v="0"/>
    <s v="0"/>
    <s v="0"/>
    <n v="16"/>
    <m/>
    <n v="8"/>
    <m/>
    <m/>
  </r>
  <r>
    <x v="2"/>
    <s v="0803318"/>
    <x v="31"/>
    <s v="J01XE01"/>
    <x v="13"/>
    <s v="0"/>
    <s v="0"/>
    <s v="0"/>
    <s v="0"/>
    <s v="0"/>
    <n v="3.75"/>
    <m/>
    <m/>
    <m/>
    <m/>
  </r>
  <r>
    <x v="2"/>
    <s v="0803319"/>
    <x v="32"/>
    <s v="J01AA02"/>
    <x v="0"/>
    <s v="0"/>
    <s v="0"/>
    <s v="0"/>
    <n v="200"/>
    <n v="600"/>
    <n v="725"/>
    <n v="675"/>
    <n v="660"/>
    <n v="220"/>
    <n v="160"/>
  </r>
  <r>
    <x v="2"/>
    <s v="0803319"/>
    <x v="32"/>
    <s v="J01CA04"/>
    <x v="1"/>
    <s v="0"/>
    <s v="0"/>
    <s v="0"/>
    <s v="0"/>
    <n v="10"/>
    <n v="10"/>
    <m/>
    <m/>
    <m/>
    <m/>
  </r>
  <r>
    <x v="2"/>
    <s v="0803319"/>
    <x v="32"/>
    <s v="J01CA08"/>
    <x v="6"/>
    <s v="0"/>
    <s v="0"/>
    <s v="0"/>
    <n v="20"/>
    <n v="80.010000000000005"/>
    <n v="130.02000000000001"/>
    <n v="61.680000000000007"/>
    <n v="106.69"/>
    <n v="100.01"/>
    <n v="88.34"/>
  </r>
  <r>
    <x v="2"/>
    <s v="0803319"/>
    <x v="32"/>
    <s v="J01CE02"/>
    <x v="2"/>
    <s v="0"/>
    <s v="0"/>
    <s v="0"/>
    <s v="0"/>
    <n v="10"/>
    <n v="10"/>
    <m/>
    <n v="15"/>
    <m/>
    <m/>
  </r>
  <r>
    <x v="2"/>
    <s v="0803319"/>
    <x v="32"/>
    <s v="J01CF05"/>
    <x v="3"/>
    <s v="0"/>
    <s v="0"/>
    <s v="0"/>
    <s v="0"/>
    <s v="0"/>
    <n v="10.5"/>
    <n v="21"/>
    <n v="21"/>
    <m/>
    <m/>
  </r>
  <r>
    <x v="2"/>
    <s v="0803319"/>
    <x v="32"/>
    <s v="J01DB05"/>
    <x v="8"/>
    <s v="0"/>
    <s v="0"/>
    <s v="0"/>
    <s v="0"/>
    <n v="15"/>
    <n v="20"/>
    <n v="7.5"/>
    <n v="21"/>
    <n v="20"/>
    <m/>
  </r>
  <r>
    <x v="2"/>
    <s v="0803319"/>
    <x v="32"/>
    <s v="J01EA01"/>
    <x v="9"/>
    <s v="0"/>
    <s v="0"/>
    <s v="0"/>
    <s v="0"/>
    <n v="25"/>
    <n v="16.8"/>
    <n v="11.2"/>
    <n v="51.2"/>
    <n v="28"/>
    <n v="11.2"/>
  </r>
  <r>
    <x v="2"/>
    <s v="0803319"/>
    <x v="32"/>
    <s v="J01FA01"/>
    <x v="11"/>
    <s v="0"/>
    <s v="0"/>
    <s v="0"/>
    <s v="0"/>
    <n v="3.75"/>
    <s v="0"/>
    <m/>
    <m/>
    <m/>
    <m/>
  </r>
  <r>
    <x v="2"/>
    <s v="0803319"/>
    <x v="32"/>
    <s v="J01FA10"/>
    <x v="16"/>
    <s v="0"/>
    <s v="0"/>
    <s v="0"/>
    <n v="25"/>
    <n v="45"/>
    <n v="10"/>
    <n v="5"/>
    <n v="20"/>
    <n v="40"/>
    <n v="25"/>
  </r>
  <r>
    <x v="2"/>
    <s v="0803319"/>
    <x v="32"/>
    <s v="J01FF01"/>
    <x v="4"/>
    <s v="0"/>
    <s v="0"/>
    <s v="0"/>
    <n v="5"/>
    <n v="15"/>
    <n v="81.5"/>
    <n v="108.26"/>
    <n v="63.75"/>
    <n v="12.5"/>
    <n v="15.5"/>
  </r>
  <r>
    <x v="2"/>
    <s v="0803319"/>
    <x v="32"/>
    <s v="J01MA02"/>
    <x v="12"/>
    <s v="0"/>
    <s v="0"/>
    <s v="0"/>
    <s v="0"/>
    <n v="15"/>
    <s v="0"/>
    <m/>
    <n v="8"/>
    <m/>
    <m/>
  </r>
  <r>
    <x v="2"/>
    <s v="0803319"/>
    <x v="32"/>
    <s v="J01XE01"/>
    <x v="13"/>
    <s v="0"/>
    <s v="0"/>
    <s v="0"/>
    <n v="45"/>
    <n v="67.5"/>
    <n v="96.25"/>
    <n v="141.25"/>
    <n v="181.25"/>
    <n v="85"/>
    <n v="77.5"/>
  </r>
  <r>
    <x v="2"/>
    <s v="0803404"/>
    <x v="33"/>
    <s v="J01MA02"/>
    <x v="12"/>
    <s v="0"/>
    <s v="0"/>
    <n v="10"/>
    <s v="0"/>
    <n v="25"/>
    <s v="0"/>
    <m/>
    <m/>
    <m/>
    <m/>
  </r>
  <r>
    <x v="2"/>
    <s v="0803404"/>
    <x v="33"/>
    <s v="J01XE01"/>
    <x v="13"/>
    <s v="0"/>
    <s v="0"/>
    <n v="25"/>
    <s v="0"/>
    <s v="0"/>
    <s v="0"/>
    <m/>
    <m/>
    <m/>
    <m/>
  </r>
  <r>
    <x v="2"/>
    <s v="0803406"/>
    <x v="34"/>
    <s v="J01AA02"/>
    <x v="0"/>
    <n v="110"/>
    <n v="50"/>
    <s v="0"/>
    <s v="0"/>
    <s v="0"/>
    <s v="0"/>
    <m/>
    <m/>
    <m/>
    <m/>
  </r>
  <r>
    <x v="2"/>
    <s v="0803406"/>
    <x v="34"/>
    <s v="J01CA04"/>
    <x v="1"/>
    <n v="12"/>
    <s v="0"/>
    <s v="0"/>
    <n v="15"/>
    <n v="15"/>
    <s v="0"/>
    <m/>
    <m/>
    <m/>
    <m/>
  </r>
  <r>
    <x v="2"/>
    <s v="0803406"/>
    <x v="34"/>
    <s v="J01CA08"/>
    <x v="6"/>
    <n v="144.01"/>
    <n v="50"/>
    <n v="5"/>
    <s v="0"/>
    <s v="0"/>
    <s v="0"/>
    <m/>
    <m/>
    <m/>
    <m/>
  </r>
  <r>
    <x v="2"/>
    <s v="0803406"/>
    <x v="34"/>
    <s v="J01CE02"/>
    <x v="2"/>
    <n v="60"/>
    <n v="20"/>
    <n v="20"/>
    <n v="40"/>
    <s v="0"/>
    <s v="0"/>
    <m/>
    <m/>
    <m/>
    <m/>
  </r>
  <r>
    <x v="2"/>
    <s v="0803406"/>
    <x v="34"/>
    <s v="J01CF05"/>
    <x v="3"/>
    <s v="0"/>
    <n v="21"/>
    <s v="0"/>
    <s v="0"/>
    <s v="0"/>
    <s v="0"/>
    <m/>
    <m/>
    <m/>
    <m/>
  </r>
  <r>
    <x v="2"/>
    <s v="0803406"/>
    <x v="34"/>
    <s v="J01EA01"/>
    <x v="9"/>
    <n v="5.6"/>
    <n v="5.6"/>
    <s v="0"/>
    <s v="0"/>
    <s v="0"/>
    <s v="0"/>
    <m/>
    <m/>
    <m/>
    <m/>
  </r>
  <r>
    <x v="2"/>
    <s v="0803406"/>
    <x v="34"/>
    <s v="J01FA10"/>
    <x v="16"/>
    <n v="11.66"/>
    <s v="0"/>
    <s v="0"/>
    <s v="0"/>
    <s v="0"/>
    <s v="0"/>
    <m/>
    <m/>
    <m/>
    <m/>
  </r>
  <r>
    <x v="2"/>
    <s v="0803406"/>
    <x v="34"/>
    <s v="J01MA02"/>
    <x v="12"/>
    <n v="168"/>
    <n v="135"/>
    <s v="0"/>
    <s v="0"/>
    <s v="0"/>
    <s v="0"/>
    <m/>
    <m/>
    <m/>
    <m/>
  </r>
  <r>
    <x v="2"/>
    <s v="0803406"/>
    <x v="34"/>
    <s v="J01XE01"/>
    <x v="13"/>
    <n v="107.5"/>
    <n v="97.5"/>
    <s v="0"/>
    <s v="0"/>
    <s v="0"/>
    <s v="0"/>
    <m/>
    <m/>
    <m/>
    <m/>
  </r>
  <r>
    <x v="3"/>
    <s v="0804120"/>
    <x v="35"/>
    <s v="J01AA02"/>
    <x v="0"/>
    <n v="1360"/>
    <n v="1462.4"/>
    <n v="1479.6"/>
    <n v="1074.4000000000001"/>
    <n v="829.8"/>
    <n v="462.4"/>
    <n v="707.4"/>
    <n v="500"/>
    <n v="622.4"/>
    <n v="874.8"/>
  </r>
  <r>
    <x v="3"/>
    <s v="0804120"/>
    <x v="35"/>
    <s v="J01AA04"/>
    <x v="5"/>
    <n v="1341"/>
    <n v="2252.5"/>
    <n v="1860.5"/>
    <n v="1700"/>
    <n v="1400"/>
    <n v="1550"/>
    <n v="1300"/>
    <n v="1250"/>
    <n v="750"/>
    <n v="650"/>
  </r>
  <r>
    <x v="3"/>
    <s v="0804120"/>
    <x v="35"/>
    <s v="J01AA07"/>
    <x v="14"/>
    <n v="25"/>
    <n v="100"/>
    <n v="25"/>
    <n v="50"/>
    <n v="125"/>
    <n v="125"/>
    <n v="125"/>
    <m/>
    <m/>
    <m/>
  </r>
  <r>
    <x v="3"/>
    <s v="0804120"/>
    <x v="35"/>
    <s v="J01CA04"/>
    <x v="1"/>
    <n v="139"/>
    <n v="112.67"/>
    <n v="183.17"/>
    <n v="196"/>
    <n v="257.02"/>
    <n v="158.66"/>
    <n v="149"/>
    <n v="161"/>
    <n v="125.33"/>
    <n v="107.34"/>
  </r>
  <r>
    <x v="3"/>
    <s v="0804120"/>
    <x v="35"/>
    <s v="J01CA08"/>
    <x v="6"/>
    <n v="653.59000000000015"/>
    <n v="665.9"/>
    <n v="804.33000000000015"/>
    <n v="607.0899999999998"/>
    <n v="648.08000000000015"/>
    <n v="702.74"/>
    <n v="776.73"/>
    <n v="821.37999999999988"/>
    <n v="853.05000000000007"/>
    <n v="746.68999999999994"/>
  </r>
  <r>
    <x v="3"/>
    <s v="0804120"/>
    <x v="35"/>
    <s v="J01CE02"/>
    <x v="2"/>
    <n v="1988.76"/>
    <n v="2624.18"/>
    <n v="2766.13"/>
    <n v="2490.5"/>
    <n v="2838.88"/>
    <n v="1854.99"/>
    <n v="1726.38"/>
    <n v="1913.6"/>
    <n v="1933.52"/>
    <n v="1882.25"/>
  </r>
  <r>
    <x v="3"/>
    <s v="0804120"/>
    <x v="35"/>
    <s v="J01CF05"/>
    <x v="3"/>
    <n v="861.26"/>
    <n v="977.5"/>
    <n v="733.26"/>
    <n v="645.52"/>
    <n v="787.51"/>
    <n v="840.76"/>
    <n v="724.5"/>
    <n v="582"/>
    <n v="447.5"/>
    <n v="1033.5"/>
  </r>
  <r>
    <x v="3"/>
    <s v="0804120"/>
    <x v="35"/>
    <s v="J01CR02"/>
    <x v="7"/>
    <n v="43.33"/>
    <n v="23.34"/>
    <n v="43.34"/>
    <n v="46.34"/>
    <n v="20"/>
    <n v="10"/>
    <n v="16.34"/>
    <n v="18.170000000000002"/>
    <n v="10"/>
    <n v="121.69"/>
  </r>
  <r>
    <x v="3"/>
    <s v="0804120"/>
    <x v="35"/>
    <s v="J01DB05"/>
    <x v="8"/>
    <n v="73.5"/>
    <n v="105"/>
    <n v="34.5"/>
    <n v="20.5"/>
    <n v="15"/>
    <n v="20"/>
    <n v="40.5"/>
    <n v="8.5"/>
    <n v="36"/>
    <n v="19"/>
  </r>
  <r>
    <x v="3"/>
    <s v="0804120"/>
    <x v="35"/>
    <s v="J01DD14"/>
    <x v="17"/>
    <n v="10"/>
    <n v="15.4"/>
    <s v="0"/>
    <s v="0"/>
    <s v="0"/>
    <s v="0"/>
    <m/>
    <m/>
    <m/>
    <m/>
  </r>
  <r>
    <x v="3"/>
    <s v="0804120"/>
    <x v="35"/>
    <s v="J01EA01"/>
    <x v="9"/>
    <n v="219.05"/>
    <n v="102.9"/>
    <n v="196.4"/>
    <n v="41.6"/>
    <n v="52.8"/>
    <n v="44.8"/>
    <n v="216.55"/>
    <n v="132.1"/>
    <n v="110.15"/>
    <n v="63.7"/>
  </r>
  <r>
    <x v="3"/>
    <s v="0804120"/>
    <x v="35"/>
    <s v="J01EE01"/>
    <x v="10"/>
    <s v="0"/>
    <n v="2.5"/>
    <n v="32.5"/>
    <n v="102.5"/>
    <n v="150"/>
    <n v="105"/>
    <n v="77.5"/>
    <n v="147.5"/>
    <n v="80"/>
    <n v="55"/>
  </r>
  <r>
    <x v="3"/>
    <s v="0804120"/>
    <x v="35"/>
    <s v="J01FA01"/>
    <x v="11"/>
    <n v="15"/>
    <n v="30"/>
    <n v="35"/>
    <n v="17.5"/>
    <n v="26.25"/>
    <n v="3.75"/>
    <n v="32.5"/>
    <m/>
    <n v="15"/>
    <n v="30"/>
  </r>
  <r>
    <x v="3"/>
    <s v="0804120"/>
    <x v="35"/>
    <s v="J01FA09"/>
    <x v="15"/>
    <s v="0"/>
    <s v="0"/>
    <s v="0"/>
    <s v="0"/>
    <n v="60.5"/>
    <n v="70"/>
    <n v="112"/>
    <n v="28"/>
    <n v="14"/>
    <n v="77"/>
  </r>
  <r>
    <x v="3"/>
    <s v="0804120"/>
    <x v="35"/>
    <s v="J01FA10"/>
    <x v="16"/>
    <n v="3.33"/>
    <n v="5"/>
    <s v="0"/>
    <s v="0"/>
    <s v="0"/>
    <s v="0"/>
    <m/>
    <n v="10"/>
    <n v="5"/>
    <n v="15"/>
  </r>
  <r>
    <x v="3"/>
    <s v="0804120"/>
    <x v="35"/>
    <s v="J01FF01"/>
    <x v="4"/>
    <n v="223"/>
    <n v="154.5"/>
    <n v="194.5"/>
    <n v="98"/>
    <n v="70"/>
    <n v="73.38"/>
    <n v="53.75"/>
    <n v="55"/>
    <n v="94.5"/>
    <n v="130.25"/>
  </r>
  <r>
    <x v="3"/>
    <s v="0804120"/>
    <x v="35"/>
    <s v="J01MA02"/>
    <x v="12"/>
    <n v="353"/>
    <n v="237"/>
    <n v="265"/>
    <n v="177"/>
    <n v="172"/>
    <n v="180"/>
    <n v="243"/>
    <n v="247"/>
    <n v="226"/>
    <n v="314"/>
  </r>
  <r>
    <x v="3"/>
    <s v="0804120"/>
    <x v="35"/>
    <s v="J01MA12"/>
    <x v="18"/>
    <s v="0"/>
    <n v="7"/>
    <s v="0"/>
    <s v="0"/>
    <s v="0"/>
    <s v="0"/>
    <m/>
    <m/>
    <m/>
    <m/>
  </r>
  <r>
    <x v="3"/>
    <s v="0804120"/>
    <x v="35"/>
    <s v="J01MA14"/>
    <x v="20"/>
    <s v="0"/>
    <n v="7"/>
    <s v="0"/>
    <s v="0"/>
    <s v="0"/>
    <s v="0"/>
    <m/>
    <m/>
    <n v="7"/>
    <m/>
  </r>
  <r>
    <x v="3"/>
    <s v="0804120"/>
    <x v="35"/>
    <s v="J01XE01"/>
    <x v="13"/>
    <n v="421.25"/>
    <n v="521.25"/>
    <n v="590"/>
    <n v="751.25"/>
    <n v="588.75"/>
    <n v="567.5"/>
    <n v="421.25"/>
    <n v="448.75"/>
    <n v="539.75"/>
    <n v="695.25"/>
  </r>
  <r>
    <x v="3"/>
    <s v="0804130"/>
    <x v="36"/>
    <s v="J01AA02"/>
    <x v="0"/>
    <n v="1823.4"/>
    <n v="1617"/>
    <n v="2912"/>
    <n v="2710"/>
    <n v="2550"/>
    <n v="1470"/>
    <n v="1260"/>
    <n v="1180"/>
    <n v="940"/>
    <n v="1927.4"/>
  </r>
  <r>
    <x v="3"/>
    <s v="0804130"/>
    <x v="36"/>
    <s v="J01AA04"/>
    <x v="5"/>
    <n v="1460.5"/>
    <n v="1400"/>
    <n v="2300"/>
    <n v="1800"/>
    <n v="2350"/>
    <n v="1500"/>
    <n v="1350"/>
    <n v="1750"/>
    <n v="2300"/>
    <n v="2150"/>
  </r>
  <r>
    <x v="3"/>
    <s v="0804130"/>
    <x v="36"/>
    <s v="J01AA07"/>
    <x v="14"/>
    <n v="100"/>
    <n v="175"/>
    <n v="50"/>
    <n v="400"/>
    <n v="325"/>
    <n v="450"/>
    <n v="325"/>
    <n v="350"/>
    <m/>
    <m/>
  </r>
  <r>
    <x v="3"/>
    <s v="0804130"/>
    <x v="36"/>
    <s v="J01CA04"/>
    <x v="1"/>
    <n v="341.31"/>
    <n v="232.99"/>
    <n v="491.01"/>
    <n v="264.66000000000003"/>
    <n v="368.01"/>
    <n v="204.67"/>
    <n v="162.66"/>
    <n v="155.66999999999999"/>
    <n v="114.33"/>
    <n v="123.01"/>
  </r>
  <r>
    <x v="3"/>
    <s v="0804130"/>
    <x v="36"/>
    <s v="J01CA08"/>
    <x v="6"/>
    <n v="973.3399999999998"/>
    <n v="904.24999999999989"/>
    <n v="1038.03"/>
    <n v="871.48"/>
    <n v="754.7399999999999"/>
    <n v="821.74"/>
    <n v="875.08999999999992"/>
    <n v="961.76"/>
    <n v="1098.4000000000001"/>
    <n v="1080.06"/>
  </r>
  <r>
    <x v="3"/>
    <s v="0804130"/>
    <x v="36"/>
    <s v="J01CE02"/>
    <x v="2"/>
    <n v="3270.6"/>
    <n v="3559.18"/>
    <n v="4627.1100000000006"/>
    <n v="3687.75"/>
    <n v="4638.63"/>
    <n v="3711.13"/>
    <n v="2760.25"/>
    <n v="3632.75"/>
    <n v="3654.75"/>
    <n v="3716.51"/>
  </r>
  <r>
    <x v="3"/>
    <s v="0804130"/>
    <x v="36"/>
    <s v="J01CF05"/>
    <x v="3"/>
    <n v="1038.5"/>
    <n v="785.51"/>
    <n v="679.5"/>
    <n v="827.01"/>
    <n v="885.26"/>
    <n v="812.5"/>
    <n v="1019.5"/>
    <n v="475.5"/>
    <n v="651.26"/>
    <n v="1412.76"/>
  </r>
  <r>
    <x v="3"/>
    <s v="0804130"/>
    <x v="36"/>
    <s v="J01CR02"/>
    <x v="7"/>
    <n v="22.46"/>
    <n v="30"/>
    <n v="93.02"/>
    <n v="166.54"/>
    <n v="69.680000000000007"/>
    <n v="20"/>
    <n v="65.010000000000005"/>
    <n v="71.17"/>
    <n v="46.83"/>
    <n v="100.81"/>
  </r>
  <r>
    <x v="3"/>
    <s v="0804130"/>
    <x v="36"/>
    <s v="J01DB05"/>
    <x v="8"/>
    <n v="21"/>
    <n v="15"/>
    <n v="20"/>
    <n v="37.5"/>
    <n v="45.5"/>
    <n v="44"/>
    <n v="32"/>
    <n v="13.5"/>
    <n v="24"/>
    <n v="8.5"/>
  </r>
  <r>
    <x v="3"/>
    <s v="0804130"/>
    <x v="36"/>
    <s v="J01DD04"/>
    <x v="24"/>
    <n v="2.5"/>
    <s v="0"/>
    <s v="0"/>
    <s v="0"/>
    <s v="0"/>
    <s v="0"/>
    <m/>
    <m/>
    <m/>
    <m/>
  </r>
  <r>
    <x v="3"/>
    <s v="0804130"/>
    <x v="36"/>
    <s v="J01DD14"/>
    <x v="17"/>
    <n v="37"/>
    <n v="20"/>
    <s v="0"/>
    <s v="0"/>
    <s v="0"/>
    <s v="0"/>
    <m/>
    <m/>
    <m/>
    <m/>
  </r>
  <r>
    <x v="3"/>
    <s v="0804130"/>
    <x v="36"/>
    <s v="J01EA01"/>
    <x v="9"/>
    <n v="234.5"/>
    <n v="152.80000000000001"/>
    <n v="185.8"/>
    <n v="130.4"/>
    <n v="205.4"/>
    <n v="127.1"/>
    <n v="352.9"/>
    <n v="65.900000000000006"/>
    <n v="54.400000000000013"/>
    <n v="38.5"/>
  </r>
  <r>
    <x v="3"/>
    <s v="0804130"/>
    <x v="36"/>
    <s v="J01EE01"/>
    <x v="10"/>
    <n v="95"/>
    <n v="107.5"/>
    <n v="50"/>
    <n v="75"/>
    <n v="40"/>
    <n v="62.5"/>
    <n v="35"/>
    <n v="98.5"/>
    <n v="132"/>
    <n v="30"/>
  </r>
  <r>
    <x v="3"/>
    <s v="0804130"/>
    <x v="36"/>
    <s v="J01FA01"/>
    <x v="11"/>
    <n v="17.5"/>
    <n v="46.25"/>
    <n v="66.25"/>
    <n v="32.5"/>
    <n v="10"/>
    <n v="12.5"/>
    <m/>
    <m/>
    <n v="25"/>
    <n v="52.5"/>
  </r>
  <r>
    <x v="3"/>
    <s v="0804130"/>
    <x v="36"/>
    <s v="J01FA09"/>
    <x v="15"/>
    <s v="0"/>
    <s v="0"/>
    <s v="0"/>
    <s v="0"/>
    <n v="14"/>
    <s v="0"/>
    <n v="14"/>
    <m/>
    <n v="14"/>
    <n v="14"/>
  </r>
  <r>
    <x v="3"/>
    <s v="0804130"/>
    <x v="36"/>
    <s v="J01FA10"/>
    <x v="16"/>
    <n v="5"/>
    <n v="55"/>
    <n v="50"/>
    <n v="65"/>
    <n v="5"/>
    <n v="120"/>
    <n v="210"/>
    <n v="155"/>
    <n v="10"/>
    <n v="5"/>
  </r>
  <r>
    <x v="3"/>
    <s v="0804130"/>
    <x v="36"/>
    <s v="J01FF01"/>
    <x v="4"/>
    <n v="205"/>
    <n v="300.25"/>
    <n v="353.5"/>
    <n v="256.5"/>
    <n v="239"/>
    <n v="258.5"/>
    <n v="78"/>
    <n v="69.25"/>
    <n v="115.25"/>
    <n v="82.5"/>
  </r>
  <r>
    <x v="3"/>
    <s v="0804130"/>
    <x v="36"/>
    <s v="J01MA02"/>
    <x v="12"/>
    <n v="314"/>
    <n v="376.5"/>
    <n v="291"/>
    <n v="336"/>
    <n v="297.5"/>
    <n v="287"/>
    <n v="418"/>
    <n v="348"/>
    <n v="325"/>
    <n v="210"/>
  </r>
  <r>
    <x v="3"/>
    <s v="0804130"/>
    <x v="36"/>
    <s v="J01MA06"/>
    <x v="22"/>
    <s v="0"/>
    <n v="15"/>
    <n v="15"/>
    <s v="0"/>
    <s v="0"/>
    <s v="0"/>
    <m/>
    <m/>
    <m/>
    <m/>
  </r>
  <r>
    <x v="3"/>
    <s v="0804130"/>
    <x v="36"/>
    <s v="J01MA12"/>
    <x v="18"/>
    <n v="7"/>
    <s v="0"/>
    <s v="0"/>
    <n v="7"/>
    <n v="14"/>
    <s v="0"/>
    <m/>
    <m/>
    <m/>
    <m/>
  </r>
  <r>
    <x v="3"/>
    <s v="0804130"/>
    <x v="36"/>
    <s v="J01XE01"/>
    <x v="13"/>
    <n v="879"/>
    <n v="726.25"/>
    <n v="912.49996250000004"/>
    <n v="802.5"/>
    <n v="858.75"/>
    <n v="1057.5"/>
    <n v="1061.75"/>
    <n v="725"/>
    <n v="705"/>
    <n v="803.25"/>
  </r>
  <r>
    <x v="3"/>
    <s v="0804130"/>
    <x v="36"/>
    <s v="J01XX08"/>
    <x v="23"/>
    <s v="0"/>
    <s v="0"/>
    <n v="10"/>
    <s v="0"/>
    <s v="0"/>
    <s v="0"/>
    <m/>
    <m/>
    <m/>
    <m/>
  </r>
  <r>
    <x v="0"/>
    <s v="0805100"/>
    <x v="37"/>
    <s v="J01AA02"/>
    <x v="0"/>
    <n v="256"/>
    <n v="135"/>
    <s v="0"/>
    <s v="0"/>
    <s v="0"/>
    <s v="0"/>
    <m/>
    <m/>
    <m/>
    <m/>
  </r>
  <r>
    <x v="0"/>
    <s v="0805100"/>
    <x v="37"/>
    <s v="J01CA04"/>
    <x v="1"/>
    <n v="1591.17"/>
    <n v="673.22"/>
    <n v="9.33"/>
    <s v="0"/>
    <s v="0"/>
    <s v="0"/>
    <m/>
    <m/>
    <m/>
    <m/>
  </r>
  <r>
    <x v="0"/>
    <s v="0805100"/>
    <x v="37"/>
    <s v="J01CA08"/>
    <x v="6"/>
    <n v="4.67"/>
    <s v="0"/>
    <s v="0"/>
    <s v="0"/>
    <s v="0"/>
    <s v="0"/>
    <m/>
    <m/>
    <m/>
    <m/>
  </r>
  <r>
    <x v="0"/>
    <s v="0805100"/>
    <x v="37"/>
    <s v="J01CE02"/>
    <x v="2"/>
    <n v="23094.46"/>
    <n v="9937.8000000000011"/>
    <n v="15"/>
    <s v="0"/>
    <s v="0"/>
    <s v="0"/>
    <m/>
    <m/>
    <m/>
    <m/>
  </r>
  <r>
    <x v="0"/>
    <s v="0805100"/>
    <x v="37"/>
    <s v="J01CF05"/>
    <x v="3"/>
    <n v="55.5"/>
    <n v="15"/>
    <s v="0"/>
    <s v="0"/>
    <s v="0"/>
    <s v="0"/>
    <m/>
    <m/>
    <m/>
    <m/>
  </r>
  <r>
    <x v="0"/>
    <s v="0805100"/>
    <x v="37"/>
    <s v="J01FA01"/>
    <x v="11"/>
    <n v="158.75"/>
    <n v="27.5"/>
    <s v="0"/>
    <s v="0"/>
    <s v="0"/>
    <s v="0"/>
    <m/>
    <m/>
    <m/>
    <m/>
  </r>
  <r>
    <x v="0"/>
    <s v="0805100"/>
    <x v="37"/>
    <s v="J01FA06"/>
    <x v="25"/>
    <n v="10"/>
    <s v="0"/>
    <s v="0"/>
    <s v="0"/>
    <s v="0"/>
    <s v="0"/>
    <m/>
    <m/>
    <m/>
    <m/>
  </r>
  <r>
    <x v="0"/>
    <s v="0805100"/>
    <x v="37"/>
    <s v="J01FA09"/>
    <x v="15"/>
    <n v="42"/>
    <s v="0"/>
    <s v="0"/>
    <s v="0"/>
    <s v="0"/>
    <s v="0"/>
    <m/>
    <m/>
    <m/>
    <m/>
  </r>
  <r>
    <x v="0"/>
    <s v="0805100"/>
    <x v="37"/>
    <s v="J01FF01"/>
    <x v="4"/>
    <n v="1081.25"/>
    <n v="622.25"/>
    <s v="0"/>
    <s v="0"/>
    <s v="0"/>
    <s v="0"/>
    <m/>
    <m/>
    <m/>
    <m/>
  </r>
  <r>
    <x v="0"/>
    <s v="0805100"/>
    <x v="37"/>
    <s v="J01MA02"/>
    <x v="12"/>
    <n v="15"/>
    <n v="5"/>
    <s v="0"/>
    <s v="0"/>
    <s v="0"/>
    <s v="0"/>
    <m/>
    <m/>
    <m/>
    <m/>
  </r>
  <r>
    <x v="0"/>
    <s v="0805101"/>
    <x v="38"/>
    <s v="J01AA02"/>
    <x v="0"/>
    <s v="0"/>
    <s v="0"/>
    <n v="100"/>
    <s v="0"/>
    <s v="0"/>
    <s v="0"/>
    <m/>
    <m/>
    <m/>
    <m/>
  </r>
  <r>
    <x v="0"/>
    <s v="0805101"/>
    <x v="38"/>
    <s v="J01CE02"/>
    <x v="2"/>
    <s v="0"/>
    <s v="0"/>
    <n v="40"/>
    <s v="0"/>
    <n v="50"/>
    <s v="0"/>
    <m/>
    <m/>
    <m/>
    <m/>
  </r>
  <r>
    <x v="0"/>
    <s v="0805101"/>
    <x v="38"/>
    <s v="J01MA06"/>
    <x v="22"/>
    <s v="0"/>
    <s v="0"/>
    <s v="0"/>
    <s v="0"/>
    <n v="15"/>
    <s v="0"/>
    <m/>
    <m/>
    <m/>
    <m/>
  </r>
  <r>
    <x v="0"/>
    <s v="0805102"/>
    <x v="39"/>
    <s v="J01AA02"/>
    <x v="0"/>
    <s v="0"/>
    <n v="15"/>
    <s v="0"/>
    <s v="0"/>
    <s v="0"/>
    <s v="0"/>
    <m/>
    <m/>
    <m/>
    <m/>
  </r>
  <r>
    <x v="0"/>
    <s v="0805102"/>
    <x v="39"/>
    <s v="J01CA04"/>
    <x v="1"/>
    <s v="0"/>
    <s v="0"/>
    <n v="9.33"/>
    <n v="26.33"/>
    <n v="28.66"/>
    <s v="0"/>
    <n v="9.33"/>
    <n v="25.67"/>
    <n v="15"/>
    <n v="25.67"/>
  </r>
  <r>
    <x v="0"/>
    <s v="0805102"/>
    <x v="39"/>
    <s v="J01CE02"/>
    <x v="2"/>
    <s v="0"/>
    <n v="880.6"/>
    <n v="1648"/>
    <n v="1451.6"/>
    <n v="1261.8599999999999"/>
    <n v="1547"/>
    <n v="1162"/>
    <n v="1584"/>
    <n v="1186"/>
    <n v="1673.5"/>
  </r>
  <r>
    <x v="0"/>
    <s v="0805102"/>
    <x v="39"/>
    <s v="J01FA01"/>
    <x v="11"/>
    <s v="0"/>
    <n v="20"/>
    <n v="43.75"/>
    <n v="13.75"/>
    <n v="10"/>
    <n v="15"/>
    <n v="12.5"/>
    <m/>
    <m/>
    <m/>
  </r>
  <r>
    <x v="0"/>
    <s v="0805102"/>
    <x v="39"/>
    <s v="J01FF01"/>
    <x v="4"/>
    <s v="0"/>
    <n v="24"/>
    <n v="16"/>
    <n v="33"/>
    <n v="3"/>
    <n v="27"/>
    <n v="17.5"/>
    <n v="30.25"/>
    <n v="35.75"/>
    <n v="16.75"/>
  </r>
  <r>
    <x v="0"/>
    <s v="0805103"/>
    <x v="40"/>
    <s v="J01CA04"/>
    <x v="1"/>
    <s v="0"/>
    <n v="232.66"/>
    <n v="240"/>
    <n v="72.66"/>
    <n v="77.989999999999995"/>
    <n v="53.319999999999993"/>
    <n v="63.32"/>
    <n v="87.33"/>
    <n v="50.67"/>
    <n v="86.67"/>
  </r>
  <r>
    <x v="0"/>
    <s v="0805103"/>
    <x v="40"/>
    <s v="J01CE02"/>
    <x v="2"/>
    <s v="0"/>
    <n v="223"/>
    <n v="579.79999999999995"/>
    <n v="560"/>
    <n v="476"/>
    <n v="1029.5999999999999"/>
    <n v="848"/>
    <n v="900"/>
    <n v="897.6"/>
    <n v="992"/>
  </r>
  <r>
    <x v="0"/>
    <s v="0805103"/>
    <x v="40"/>
    <s v="J01CF05"/>
    <x v="3"/>
    <s v="0"/>
    <s v="0"/>
    <n v="37.5"/>
    <s v="0"/>
    <s v="0"/>
    <s v="0"/>
    <m/>
    <m/>
    <m/>
    <m/>
  </r>
  <r>
    <x v="0"/>
    <s v="0805103"/>
    <x v="40"/>
    <s v="J01FA01"/>
    <x v="11"/>
    <s v="0"/>
    <n v="5"/>
    <s v="0"/>
    <s v="0"/>
    <s v="0"/>
    <s v="0"/>
    <m/>
    <m/>
    <m/>
    <m/>
  </r>
  <r>
    <x v="0"/>
    <s v="0805103"/>
    <x v="40"/>
    <s v="J01FF01"/>
    <x v="4"/>
    <s v="0"/>
    <n v="42.5"/>
    <n v="55"/>
    <n v="5"/>
    <n v="44.5"/>
    <n v="19.38"/>
    <n v="18"/>
    <n v="30.38"/>
    <n v="32.76"/>
    <n v="25"/>
  </r>
  <r>
    <x v="0"/>
    <s v="0805104"/>
    <x v="41"/>
    <s v="J01AA02"/>
    <x v="0"/>
    <s v="0"/>
    <s v="0"/>
    <s v="0"/>
    <n v="45"/>
    <s v="0"/>
    <s v="0"/>
    <m/>
    <m/>
    <n v="20"/>
    <n v="40"/>
  </r>
  <r>
    <x v="0"/>
    <s v="0805104"/>
    <x v="41"/>
    <s v="J01AA07"/>
    <x v="14"/>
    <s v="0"/>
    <n v="25"/>
    <s v="0"/>
    <s v="0"/>
    <s v="0"/>
    <s v="0"/>
    <m/>
    <m/>
    <m/>
    <m/>
  </r>
  <r>
    <x v="0"/>
    <s v="0805104"/>
    <x v="41"/>
    <s v="J01CA04"/>
    <x v="1"/>
    <s v="0"/>
    <n v="14"/>
    <n v="48"/>
    <n v="39.33"/>
    <n v="62.62"/>
    <n v="58.58"/>
    <n v="68.97"/>
    <n v="33.989999999999988"/>
    <m/>
    <m/>
  </r>
  <r>
    <x v="0"/>
    <s v="0805104"/>
    <x v="41"/>
    <s v="J01CE02"/>
    <x v="2"/>
    <s v="0"/>
    <n v="1013"/>
    <n v="2069.1999999999998"/>
    <n v="1641.5"/>
    <n v="443.25"/>
    <n v="1277"/>
    <n v="1165"/>
    <n v="1191"/>
    <n v="1267.5999999999999"/>
    <n v="1195.25"/>
  </r>
  <r>
    <x v="0"/>
    <s v="0805104"/>
    <x v="41"/>
    <s v="J01EA01"/>
    <x v="9"/>
    <s v="0"/>
    <s v="0"/>
    <s v="0"/>
    <s v="0"/>
    <s v="0"/>
    <n v="5.6"/>
    <m/>
    <m/>
    <m/>
    <m/>
  </r>
  <r>
    <x v="0"/>
    <s v="0805104"/>
    <x v="41"/>
    <s v="J01FA01"/>
    <x v="11"/>
    <s v="0"/>
    <s v="0"/>
    <n v="36.25"/>
    <n v="10"/>
    <s v="0"/>
    <s v="0"/>
    <m/>
    <m/>
    <m/>
    <m/>
  </r>
  <r>
    <x v="0"/>
    <s v="0805104"/>
    <x v="41"/>
    <s v="J01FF01"/>
    <x v="4"/>
    <s v="0"/>
    <n v="15"/>
    <n v="38"/>
    <n v="13"/>
    <n v="24"/>
    <n v="7.75"/>
    <n v="46"/>
    <n v="34.25"/>
    <n v="79.5"/>
    <n v="46.5"/>
  </r>
  <r>
    <x v="0"/>
    <s v="0805105"/>
    <x v="42"/>
    <s v="J01AA02"/>
    <x v="0"/>
    <s v="0"/>
    <s v="0"/>
    <s v="0"/>
    <s v="0"/>
    <n v="10"/>
    <s v="0"/>
    <m/>
    <m/>
    <m/>
    <m/>
  </r>
  <r>
    <x v="0"/>
    <s v="0805105"/>
    <x v="42"/>
    <s v="J01CA04"/>
    <x v="1"/>
    <s v="0"/>
    <s v="0"/>
    <n v="9.33"/>
    <s v="0"/>
    <s v="0"/>
    <n v="10"/>
    <m/>
    <m/>
    <m/>
    <m/>
  </r>
  <r>
    <x v="0"/>
    <s v="0805105"/>
    <x v="42"/>
    <s v="J01CE02"/>
    <x v="2"/>
    <s v="0"/>
    <n v="30"/>
    <n v="138"/>
    <n v="545"/>
    <n v="697.6"/>
    <n v="684"/>
    <n v="624"/>
    <n v="712"/>
    <n v="499.2"/>
    <n v="880"/>
  </r>
  <r>
    <x v="0"/>
    <s v="0805105"/>
    <x v="42"/>
    <s v="J01FA01"/>
    <x v="11"/>
    <s v="0"/>
    <n v="5"/>
    <s v="0"/>
    <s v="0"/>
    <s v="0"/>
    <s v="0"/>
    <m/>
    <m/>
    <m/>
    <m/>
  </r>
  <r>
    <x v="0"/>
    <s v="0805105"/>
    <x v="42"/>
    <s v="J01FF01"/>
    <x v="4"/>
    <s v="0"/>
    <s v="0"/>
    <n v="18"/>
    <n v="46.5"/>
    <n v="25.25"/>
    <n v="64.759999999999991"/>
    <n v="22.5"/>
    <n v="7.5"/>
    <n v="8"/>
    <n v="26.25"/>
  </r>
  <r>
    <x v="0"/>
    <s v="0805106"/>
    <x v="43"/>
    <s v="J01CE02"/>
    <x v="2"/>
    <s v="0"/>
    <n v="86"/>
    <n v="34"/>
    <n v="12"/>
    <n v="12"/>
    <s v="0"/>
    <m/>
    <n v="144"/>
    <n v="248"/>
    <n v="192"/>
  </r>
  <r>
    <x v="0"/>
    <s v="0805106"/>
    <x v="43"/>
    <s v="J01FF01"/>
    <x v="4"/>
    <s v="0"/>
    <s v="0"/>
    <n v="7.5"/>
    <n v="3.75"/>
    <s v="0"/>
    <n v="8"/>
    <m/>
    <m/>
    <m/>
    <m/>
  </r>
  <r>
    <x v="0"/>
    <s v="0805107"/>
    <x v="44"/>
    <s v="J01AA02"/>
    <x v="0"/>
    <s v="0"/>
    <s v="0"/>
    <s v="0"/>
    <s v="0"/>
    <n v="70"/>
    <s v="0"/>
    <m/>
    <m/>
    <m/>
    <m/>
  </r>
  <r>
    <x v="0"/>
    <s v="0805107"/>
    <x v="44"/>
    <s v="J01CA04"/>
    <x v="1"/>
    <s v="0"/>
    <s v="0"/>
    <s v="0"/>
    <n v="38.659999999999997"/>
    <n v="72"/>
    <n v="40"/>
    <n v="390"/>
    <n v="195"/>
    <n v="85"/>
    <m/>
  </r>
  <r>
    <x v="0"/>
    <s v="0805107"/>
    <x v="44"/>
    <s v="J01CE02"/>
    <x v="2"/>
    <s v="0"/>
    <n v="413.5"/>
    <n v="864"/>
    <n v="853.90000000000009"/>
    <n v="540.1"/>
    <n v="450.6"/>
    <n v="647.70000000000005"/>
    <n v="605"/>
    <n v="116"/>
    <m/>
  </r>
  <r>
    <x v="0"/>
    <s v="0805107"/>
    <x v="44"/>
    <s v="J01FF01"/>
    <x v="4"/>
    <s v="0"/>
    <n v="37.5"/>
    <n v="28.5"/>
    <n v="15"/>
    <n v="69.5"/>
    <n v="59.88"/>
    <n v="84.5"/>
    <n v="45.75"/>
    <n v="19.5"/>
    <m/>
  </r>
  <r>
    <x v="0"/>
    <s v="0805108"/>
    <x v="45"/>
    <s v="J01CE02"/>
    <x v="2"/>
    <s v="0"/>
    <n v="119.2"/>
    <n v="180.8"/>
    <n v="193.6"/>
    <n v="176"/>
    <n v="32"/>
    <m/>
    <m/>
    <m/>
    <m/>
  </r>
  <r>
    <x v="0"/>
    <s v="0805108"/>
    <x v="45"/>
    <s v="J01FF01"/>
    <x v="4"/>
    <s v="0"/>
    <s v="0"/>
    <s v="0"/>
    <n v="5"/>
    <s v="0"/>
    <s v="0"/>
    <m/>
    <m/>
    <m/>
    <m/>
  </r>
  <r>
    <x v="0"/>
    <s v="0805109"/>
    <x v="46"/>
    <s v="J01AA02"/>
    <x v="0"/>
    <s v="0"/>
    <s v="0"/>
    <s v="0"/>
    <s v="0"/>
    <s v="0"/>
    <n v="10"/>
    <m/>
    <m/>
    <m/>
    <m/>
  </r>
  <r>
    <x v="0"/>
    <s v="0805109"/>
    <x v="46"/>
    <s v="J01CA04"/>
    <x v="1"/>
    <s v="0"/>
    <s v="0"/>
    <n v="14"/>
    <n v="7"/>
    <n v="24"/>
    <s v="0"/>
    <n v="10"/>
    <n v="19.329999999999998"/>
    <m/>
    <m/>
  </r>
  <r>
    <x v="0"/>
    <s v="0805109"/>
    <x v="46"/>
    <s v="J01CE02"/>
    <x v="2"/>
    <s v="0"/>
    <n v="523"/>
    <n v="1281.5999999999999"/>
    <n v="1388"/>
    <n v="768"/>
    <n v="648"/>
    <n v="729.6"/>
    <n v="800"/>
    <n v="875.2"/>
    <n v="903.40000000000009"/>
  </r>
  <r>
    <x v="0"/>
    <s v="0805109"/>
    <x v="46"/>
    <s v="J01FF01"/>
    <x v="4"/>
    <s v="0"/>
    <n v="15"/>
    <n v="85"/>
    <n v="90"/>
    <n v="62"/>
    <n v="60.25"/>
    <n v="20"/>
    <n v="48.5"/>
    <n v="20.63"/>
    <n v="42.75"/>
  </r>
  <r>
    <x v="0"/>
    <s v="0805110"/>
    <x v="47"/>
    <s v="J01CA04"/>
    <x v="1"/>
    <s v="0"/>
    <n v="24.33"/>
    <n v="16.329999999999998"/>
    <n v="30"/>
    <n v="24.33"/>
    <n v="29.33"/>
    <n v="9.33"/>
    <n v="85"/>
    <n v="10"/>
    <m/>
  </r>
  <r>
    <x v="0"/>
    <s v="0805110"/>
    <x v="47"/>
    <s v="J01CE02"/>
    <x v="2"/>
    <s v="0"/>
    <n v="440"/>
    <n v="666"/>
    <n v="512"/>
    <n v="607"/>
    <n v="632"/>
    <n v="587"/>
    <n v="564"/>
    <n v="556"/>
    <n v="428"/>
  </r>
  <r>
    <x v="0"/>
    <s v="0805110"/>
    <x v="47"/>
    <s v="J01CR02"/>
    <x v="7"/>
    <s v="0"/>
    <n v="10"/>
    <s v="0"/>
    <s v="0"/>
    <s v="0"/>
    <s v="0"/>
    <m/>
    <m/>
    <m/>
    <m/>
  </r>
  <r>
    <x v="0"/>
    <s v="0805110"/>
    <x v="47"/>
    <s v="J01FA01"/>
    <x v="11"/>
    <s v="0"/>
    <s v="0"/>
    <s v="0"/>
    <s v="0"/>
    <s v="0"/>
    <n v="5"/>
    <n v="10"/>
    <m/>
    <m/>
    <m/>
  </r>
  <r>
    <x v="0"/>
    <s v="0805110"/>
    <x v="47"/>
    <s v="J01FF01"/>
    <x v="4"/>
    <s v="0"/>
    <n v="10"/>
    <n v="15.25"/>
    <n v="30"/>
    <n v="10"/>
    <n v="18.63"/>
    <n v="10.63"/>
    <n v="4"/>
    <m/>
    <m/>
  </r>
  <r>
    <x v="0"/>
    <s v="0805110"/>
    <x v="47"/>
    <s v="J01MA02"/>
    <x v="12"/>
    <s v="0"/>
    <s v="0"/>
    <s v="0"/>
    <s v="0"/>
    <s v="0"/>
    <n v="8"/>
    <m/>
    <m/>
    <m/>
    <m/>
  </r>
  <r>
    <x v="0"/>
    <s v="0805112"/>
    <x v="48"/>
    <s v="J01CA04"/>
    <x v="1"/>
    <s v="0"/>
    <n v="10"/>
    <s v="0"/>
    <s v="0"/>
    <s v="0"/>
    <n v="10"/>
    <m/>
    <m/>
    <n v="25.67"/>
    <m/>
  </r>
  <r>
    <x v="0"/>
    <s v="0805112"/>
    <x v="48"/>
    <s v="J01CE02"/>
    <x v="2"/>
    <s v="0"/>
    <n v="288"/>
    <n v="424"/>
    <n v="348"/>
    <n v="336"/>
    <n v="288"/>
    <n v="288"/>
    <n v="505.6"/>
    <n v="280"/>
    <n v="508"/>
  </r>
  <r>
    <x v="0"/>
    <s v="0805112"/>
    <x v="48"/>
    <s v="J01FF01"/>
    <x v="4"/>
    <s v="0"/>
    <s v="0"/>
    <s v="0"/>
    <n v="5"/>
    <n v="4"/>
    <n v="3.75"/>
    <m/>
    <n v="13.38"/>
    <n v="14.38"/>
    <m/>
  </r>
  <r>
    <x v="0"/>
    <s v="0805113"/>
    <x v="49"/>
    <s v="J01AA02"/>
    <x v="0"/>
    <s v="0"/>
    <s v="0"/>
    <s v="0"/>
    <s v="0"/>
    <n v="60"/>
    <s v="0"/>
    <m/>
    <m/>
    <m/>
    <m/>
  </r>
  <r>
    <x v="0"/>
    <s v="0805113"/>
    <x v="49"/>
    <s v="J01CA04"/>
    <x v="1"/>
    <s v="0"/>
    <s v="0"/>
    <s v="0"/>
    <s v="0"/>
    <n v="10"/>
    <s v="0"/>
    <m/>
    <m/>
    <m/>
    <m/>
  </r>
  <r>
    <x v="0"/>
    <s v="0805113"/>
    <x v="49"/>
    <s v="J01CE02"/>
    <x v="2"/>
    <s v="0"/>
    <s v="0"/>
    <n v="340"/>
    <n v="390"/>
    <n v="360"/>
    <n v="10"/>
    <m/>
    <m/>
    <m/>
    <m/>
  </r>
  <r>
    <x v="0"/>
    <s v="0805113"/>
    <x v="49"/>
    <s v="J01FA01"/>
    <x v="11"/>
    <s v="0"/>
    <s v="0"/>
    <s v="0"/>
    <n v="3.75"/>
    <n v="10"/>
    <s v="0"/>
    <m/>
    <m/>
    <m/>
    <m/>
  </r>
  <r>
    <x v="1"/>
    <s v="0806002"/>
    <x v="50"/>
    <s v="J01CR02"/>
    <x v="7"/>
    <s v="0"/>
    <n v="3.33"/>
    <s v="0"/>
    <s v="0"/>
    <s v="0"/>
    <s v="0"/>
    <m/>
    <m/>
    <m/>
    <m/>
  </r>
  <r>
    <x v="2"/>
    <s v="0806010"/>
    <x v="51"/>
    <s v="J01AA02"/>
    <x v="0"/>
    <n v="200"/>
    <n v="110"/>
    <n v="100"/>
    <n v="240"/>
    <n v="290"/>
    <n v="200"/>
    <m/>
    <m/>
    <m/>
    <m/>
  </r>
  <r>
    <x v="2"/>
    <s v="0806010"/>
    <x v="51"/>
    <s v="J01CA04"/>
    <x v="1"/>
    <s v="0"/>
    <s v="0"/>
    <s v="0"/>
    <n v="25"/>
    <s v="0"/>
    <s v="0"/>
    <m/>
    <m/>
    <m/>
    <m/>
  </r>
  <r>
    <x v="2"/>
    <s v="0806010"/>
    <x v="51"/>
    <s v="J01CA08"/>
    <x v="6"/>
    <n v="30"/>
    <n v="23.34"/>
    <n v="50.02"/>
    <n v="25"/>
    <n v="33.33"/>
    <n v="6.67"/>
    <n v="6.67"/>
    <m/>
    <m/>
    <m/>
  </r>
  <r>
    <x v="2"/>
    <s v="0806010"/>
    <x v="51"/>
    <s v="J01CE02"/>
    <x v="2"/>
    <n v="40"/>
    <s v="0"/>
    <n v="17"/>
    <n v="32"/>
    <n v="10"/>
    <n v="24"/>
    <m/>
    <m/>
    <m/>
    <m/>
  </r>
  <r>
    <x v="2"/>
    <s v="0806010"/>
    <x v="51"/>
    <s v="J01EA01"/>
    <x v="9"/>
    <n v="8"/>
    <s v="0"/>
    <s v="0"/>
    <s v="0"/>
    <s v="0"/>
    <s v="0"/>
    <m/>
    <m/>
    <m/>
    <m/>
  </r>
  <r>
    <x v="2"/>
    <s v="0806010"/>
    <x v="51"/>
    <s v="J01FF01"/>
    <x v="4"/>
    <s v="0"/>
    <s v="0"/>
    <s v="0"/>
    <n v="25"/>
    <n v="22.5"/>
    <s v="0"/>
    <m/>
    <m/>
    <m/>
    <m/>
  </r>
  <r>
    <x v="2"/>
    <s v="0806010"/>
    <x v="51"/>
    <s v="J01MA02"/>
    <x v="12"/>
    <s v="0"/>
    <s v="0"/>
    <s v="0"/>
    <s v="0"/>
    <s v="0"/>
    <n v="10"/>
    <n v="10"/>
    <m/>
    <n v="25"/>
    <m/>
  </r>
  <r>
    <x v="2"/>
    <s v="0806010"/>
    <x v="51"/>
    <s v="J01XE01"/>
    <x v="13"/>
    <n v="3.75"/>
    <s v="0"/>
    <n v="25"/>
    <s v="0"/>
    <s v="0"/>
    <s v="0"/>
    <m/>
    <m/>
    <m/>
    <m/>
  </r>
  <r>
    <x v="2"/>
    <s v="0806012"/>
    <x v="52"/>
    <s v="J01CE02"/>
    <x v="2"/>
    <n v="30"/>
    <n v="15"/>
    <n v="15"/>
    <s v="0"/>
    <s v="0"/>
    <s v="0"/>
    <m/>
    <m/>
    <m/>
    <m/>
  </r>
  <r>
    <x v="2"/>
    <s v="0806012"/>
    <x v="52"/>
    <s v="J01CF05"/>
    <x v="3"/>
    <n v="120"/>
    <n v="90"/>
    <n v="26.25"/>
    <s v="0"/>
    <s v="0"/>
    <s v="0"/>
    <m/>
    <m/>
    <m/>
    <m/>
  </r>
  <r>
    <x v="2"/>
    <s v="0806012"/>
    <x v="52"/>
    <s v="J01XE01"/>
    <x v="13"/>
    <s v="0"/>
    <s v="0"/>
    <n v="7.5"/>
    <n v="7.5"/>
    <s v="0"/>
    <s v="0"/>
    <m/>
    <m/>
    <m/>
    <m/>
  </r>
  <r>
    <x v="1"/>
    <s v="0806016"/>
    <x v="53"/>
    <s v="J01AA02"/>
    <x v="0"/>
    <s v="0"/>
    <s v="0"/>
    <s v="0"/>
    <n v="30"/>
    <s v="0"/>
    <s v="0"/>
    <n v="40"/>
    <m/>
    <n v="50"/>
    <n v="30"/>
  </r>
  <r>
    <x v="1"/>
    <s v="0806016"/>
    <x v="53"/>
    <s v="J01EA01"/>
    <x v="9"/>
    <n v="17.5"/>
    <n v="7"/>
    <s v="0"/>
    <s v="0"/>
    <s v="0"/>
    <s v="0"/>
    <m/>
    <m/>
    <m/>
    <m/>
  </r>
  <r>
    <x v="1"/>
    <s v="0806016"/>
    <x v="53"/>
    <s v="J01FA10"/>
    <x v="16"/>
    <s v="0"/>
    <s v="0"/>
    <s v="0"/>
    <s v="0"/>
    <s v="0"/>
    <n v="50"/>
    <m/>
    <m/>
    <m/>
    <m/>
  </r>
  <r>
    <x v="1"/>
    <s v="0806016"/>
    <x v="53"/>
    <s v="J01MA02"/>
    <x v="12"/>
    <n v="15"/>
    <s v="0"/>
    <s v="0"/>
    <s v="0"/>
    <s v="0"/>
    <s v="0"/>
    <m/>
    <m/>
    <m/>
    <m/>
  </r>
  <r>
    <x v="1"/>
    <s v="0806020"/>
    <x v="54"/>
    <s v="J01AA02"/>
    <x v="0"/>
    <s v="0"/>
    <n v="10"/>
    <s v="0"/>
    <s v="0"/>
    <s v="0"/>
    <n v="20"/>
    <m/>
    <m/>
    <m/>
    <m/>
  </r>
  <r>
    <x v="1"/>
    <s v="0806020"/>
    <x v="54"/>
    <s v="J01CE02"/>
    <x v="2"/>
    <s v="0"/>
    <n v="30"/>
    <s v="0"/>
    <s v="0"/>
    <n v="40"/>
    <s v="0"/>
    <m/>
    <m/>
    <m/>
    <m/>
  </r>
  <r>
    <x v="1"/>
    <s v="0806020"/>
    <x v="54"/>
    <s v="J01MA02"/>
    <x v="12"/>
    <n v="30"/>
    <s v="0"/>
    <s v="0"/>
    <s v="0"/>
    <s v="0"/>
    <s v="0"/>
    <m/>
    <m/>
    <m/>
    <m/>
  </r>
  <r>
    <x v="1"/>
    <s v="0806020"/>
    <x v="54"/>
    <s v="J01XE01"/>
    <x v="13"/>
    <n v="3.75"/>
    <s v="0"/>
    <s v="0"/>
    <s v="0"/>
    <s v="0"/>
    <s v="0"/>
    <m/>
    <m/>
    <m/>
    <m/>
  </r>
  <r>
    <x v="0"/>
    <s v="0806022"/>
    <x v="55"/>
    <s v="J01AA02"/>
    <x v="0"/>
    <n v="140"/>
    <n v="295"/>
    <n v="80"/>
    <n v="80"/>
    <n v="310"/>
    <n v="140"/>
    <n v="110"/>
    <n v="90"/>
    <n v="130"/>
    <n v="60"/>
  </r>
  <r>
    <x v="0"/>
    <s v="0806022"/>
    <x v="55"/>
    <s v="J01CA04"/>
    <x v="1"/>
    <s v="0"/>
    <s v="0"/>
    <n v="22"/>
    <n v="29"/>
    <n v="30"/>
    <n v="57"/>
    <n v="23"/>
    <m/>
    <n v="28.99"/>
    <n v="15"/>
  </r>
  <r>
    <x v="0"/>
    <s v="0806022"/>
    <x v="55"/>
    <s v="J01CA08"/>
    <x v="6"/>
    <s v="0"/>
    <s v="0"/>
    <s v="0"/>
    <n v="4.67"/>
    <s v="0"/>
    <s v="0"/>
    <m/>
    <n v="5"/>
    <m/>
    <m/>
  </r>
  <r>
    <x v="0"/>
    <s v="0806022"/>
    <x v="55"/>
    <s v="J01CE02"/>
    <x v="2"/>
    <s v="0"/>
    <n v="25"/>
    <n v="55"/>
    <n v="40"/>
    <s v="0"/>
    <s v="0"/>
    <n v="61"/>
    <n v="85"/>
    <n v="15"/>
    <m/>
  </r>
  <r>
    <x v="0"/>
    <s v="0806022"/>
    <x v="55"/>
    <s v="J01CF05"/>
    <x v="3"/>
    <s v="0"/>
    <n v="7.5"/>
    <s v="0"/>
    <s v="0"/>
    <n v="15"/>
    <s v="0"/>
    <n v="15"/>
    <m/>
    <m/>
    <m/>
  </r>
  <r>
    <x v="0"/>
    <s v="0806022"/>
    <x v="55"/>
    <s v="J01CR02"/>
    <x v="7"/>
    <s v="0"/>
    <s v="0"/>
    <s v="0"/>
    <n v="10"/>
    <s v="0"/>
    <s v="0"/>
    <m/>
    <m/>
    <m/>
    <m/>
  </r>
  <r>
    <x v="0"/>
    <s v="0806022"/>
    <x v="55"/>
    <s v="J01FA01"/>
    <x v="11"/>
    <s v="0"/>
    <n v="10"/>
    <n v="10"/>
    <n v="5"/>
    <s v="0"/>
    <s v="0"/>
    <m/>
    <n v="15"/>
    <m/>
    <m/>
  </r>
  <r>
    <x v="0"/>
    <s v="0806022"/>
    <x v="55"/>
    <s v="J01FF01"/>
    <x v="4"/>
    <s v="0"/>
    <s v="0"/>
    <s v="0"/>
    <s v="0"/>
    <n v="5"/>
    <s v="0"/>
    <n v="8"/>
    <m/>
    <m/>
    <m/>
  </r>
  <r>
    <x v="0"/>
    <s v="0806022"/>
    <x v="55"/>
    <s v="J01MA02"/>
    <x v="12"/>
    <s v="0"/>
    <s v="0"/>
    <s v="0"/>
    <n v="10"/>
    <n v="30"/>
    <s v="0"/>
    <m/>
    <m/>
    <m/>
    <m/>
  </r>
  <r>
    <x v="0"/>
    <s v="0806027"/>
    <x v="56"/>
    <s v="J01CA04"/>
    <x v="1"/>
    <s v="0"/>
    <s v="0"/>
    <s v="0"/>
    <s v="0"/>
    <s v="0"/>
    <n v="20"/>
    <n v="20"/>
    <m/>
    <n v="21.34"/>
    <n v="1.33"/>
  </r>
  <r>
    <x v="0"/>
    <s v="0806027"/>
    <x v="56"/>
    <s v="J01CE02"/>
    <x v="2"/>
    <s v="0"/>
    <s v="0"/>
    <s v="0"/>
    <s v="0"/>
    <s v="0"/>
    <n v="260"/>
    <n v="667"/>
    <n v="768"/>
    <n v="676"/>
    <n v="440"/>
  </r>
  <r>
    <x v="0"/>
    <s v="0806027"/>
    <x v="56"/>
    <s v="J01FF01"/>
    <x v="4"/>
    <s v="0"/>
    <s v="0"/>
    <s v="0"/>
    <s v="0"/>
    <s v="0"/>
    <n v="5"/>
    <n v="5.63"/>
    <n v="13.38"/>
    <n v="7.75"/>
    <m/>
  </r>
  <r>
    <x v="4"/>
    <s v="0810190"/>
    <x v="57"/>
    <s v="J01AA02"/>
    <x v="0"/>
    <n v="4515"/>
    <n v="5221"/>
    <n v="5295"/>
    <n v="4901"/>
    <n v="4715"/>
    <n v="2880"/>
    <n v="2890"/>
    <n v="3580"/>
    <n v="4485"/>
    <n v="4865"/>
  </r>
  <r>
    <x v="4"/>
    <s v="0810190"/>
    <x v="57"/>
    <s v="J01AA04"/>
    <x v="5"/>
    <n v="100"/>
    <n v="600"/>
    <n v="150"/>
    <n v="200"/>
    <n v="300"/>
    <n v="600"/>
    <n v="350"/>
    <n v="150"/>
    <n v="350"/>
    <n v="50"/>
  </r>
  <r>
    <x v="4"/>
    <s v="0810190"/>
    <x v="57"/>
    <s v="J01CA04"/>
    <x v="1"/>
    <n v="2623.11"/>
    <n v="2574.7800000000002"/>
    <n v="2395.21"/>
    <n v="2467.25"/>
    <n v="2493.9499999999998"/>
    <n v="2244.63"/>
    <n v="2395.62"/>
    <n v="1919.83"/>
    <n v="744.30000000000007"/>
    <n v="1073.07"/>
  </r>
  <r>
    <x v="4"/>
    <s v="0810190"/>
    <x v="57"/>
    <s v="J01CA08"/>
    <x v="6"/>
    <n v="797.5100000000001"/>
    <n v="968.16000000000008"/>
    <n v="841.5"/>
    <n v="852.11999999999989"/>
    <n v="691.74"/>
    <n v="788.38"/>
    <n v="868.41"/>
    <n v="843.38999999999987"/>
    <n v="680.09"/>
    <n v="723.42000000000007"/>
  </r>
  <r>
    <x v="4"/>
    <s v="0810190"/>
    <x v="57"/>
    <s v="J01CE01"/>
    <x v="26"/>
    <s v="0"/>
    <s v="0"/>
    <s v="0"/>
    <s v="0"/>
    <s v="0"/>
    <n v="66.64"/>
    <m/>
    <m/>
    <m/>
    <m/>
  </r>
  <r>
    <x v="4"/>
    <s v="0810190"/>
    <x v="57"/>
    <s v="J01CE02"/>
    <x v="2"/>
    <n v="3819.25"/>
    <n v="3958.1"/>
    <n v="3763.4"/>
    <n v="3289.85"/>
    <n v="3104.3"/>
    <n v="2280.85"/>
    <n v="2353.6"/>
    <n v="2875.6"/>
    <n v="2946.35"/>
    <n v="2551.3000000000002"/>
  </r>
  <r>
    <x v="4"/>
    <s v="0810190"/>
    <x v="57"/>
    <s v="J01CF05"/>
    <x v="3"/>
    <n v="2301"/>
    <n v="2398.25"/>
    <n v="2310.25"/>
    <n v="1872.25"/>
    <n v="1797"/>
    <n v="2736.5"/>
    <n v="1793.75"/>
    <n v="2573.75"/>
    <n v="2379.25"/>
    <n v="2755.75"/>
  </r>
  <r>
    <x v="4"/>
    <s v="0810190"/>
    <x v="57"/>
    <s v="J01CR02"/>
    <x v="7"/>
    <n v="1870.01"/>
    <n v="1609.78"/>
    <n v="1596.65"/>
    <n v="1542.85"/>
    <n v="1940.18"/>
    <n v="2130.309999999999"/>
    <n v="2275.84"/>
    <n v="2965.4500000000012"/>
    <n v="2537.42"/>
    <n v="2996.06"/>
  </r>
  <r>
    <x v="4"/>
    <s v="0810190"/>
    <x v="57"/>
    <s v="J01DB05"/>
    <x v="8"/>
    <n v="92.5"/>
    <n v="90"/>
    <n v="121"/>
    <n v="73.5"/>
    <n v="108.5"/>
    <n v="30.5"/>
    <n v="61.5"/>
    <n v="177"/>
    <n v="93.5"/>
    <n v="22.5"/>
  </r>
  <r>
    <x v="4"/>
    <s v="0810190"/>
    <x v="57"/>
    <s v="J01DD01"/>
    <x v="21"/>
    <s v="0"/>
    <s v="0"/>
    <s v="0"/>
    <s v="0"/>
    <s v="0"/>
    <n v="5"/>
    <m/>
    <m/>
    <m/>
    <m/>
  </r>
  <r>
    <x v="4"/>
    <s v="0810190"/>
    <x v="57"/>
    <s v="J01DD14"/>
    <x v="17"/>
    <n v="95"/>
    <n v="93.4"/>
    <n v="10"/>
    <s v="0"/>
    <s v="0"/>
    <s v="0"/>
    <m/>
    <m/>
    <m/>
    <m/>
  </r>
  <r>
    <x v="4"/>
    <s v="0810190"/>
    <x v="57"/>
    <s v="J01DH02"/>
    <x v="27"/>
    <s v="0"/>
    <s v="0"/>
    <s v="0"/>
    <s v="0"/>
    <n v="1.67"/>
    <s v="0"/>
    <m/>
    <m/>
    <n v="19.98"/>
    <m/>
  </r>
  <r>
    <x v="4"/>
    <s v="0810190"/>
    <x v="57"/>
    <s v="J01EA01"/>
    <x v="9"/>
    <n v="113.1"/>
    <n v="64.2"/>
    <n v="141.6"/>
    <n v="108.6"/>
    <n v="208.4"/>
    <n v="334.8"/>
    <n v="98.8"/>
    <n v="299.8"/>
    <n v="130.4"/>
    <n v="116.8"/>
  </r>
  <r>
    <x v="4"/>
    <s v="0810190"/>
    <x v="57"/>
    <s v="J01EE01"/>
    <x v="10"/>
    <n v="1545"/>
    <n v="2539.5"/>
    <n v="2104"/>
    <n v="2265"/>
    <n v="2877.5"/>
    <n v="3038.75"/>
    <n v="3850"/>
    <n v="5250"/>
    <n v="6396"/>
    <n v="6671"/>
  </r>
  <r>
    <x v="4"/>
    <s v="0810190"/>
    <x v="57"/>
    <s v="J01FA01"/>
    <x v="11"/>
    <n v="18.75"/>
    <n v="50"/>
    <n v="47.5"/>
    <n v="12.5"/>
    <n v="37.5"/>
    <n v="3.75"/>
    <n v="8.75"/>
    <m/>
    <m/>
    <m/>
  </r>
  <r>
    <x v="4"/>
    <s v="0810190"/>
    <x v="57"/>
    <s v="J01FA09"/>
    <x v="15"/>
    <s v="0"/>
    <n v="47"/>
    <n v="28"/>
    <n v="143"/>
    <n v="42.5"/>
    <n v="98"/>
    <n v="126"/>
    <n v="70"/>
    <n v="154"/>
    <n v="294"/>
  </r>
  <r>
    <x v="4"/>
    <s v="0810190"/>
    <x v="57"/>
    <s v="J01FA10"/>
    <x v="16"/>
    <n v="1478.33"/>
    <n v="1626.66"/>
    <n v="1644.99"/>
    <n v="844.99"/>
    <n v="1483.33"/>
    <n v="2975"/>
    <n v="3765"/>
    <n v="2365"/>
    <n v="3300"/>
    <n v="3795"/>
  </r>
  <r>
    <x v="4"/>
    <s v="0810190"/>
    <x v="57"/>
    <s v="J01FF01"/>
    <x v="4"/>
    <n v="1193.25"/>
    <n v="1627.25"/>
    <n v="1123.5"/>
    <n v="1626.5"/>
    <n v="981.01499999999999"/>
    <n v="1003"/>
    <n v="1374.13"/>
    <n v="1153.5"/>
    <n v="798.27"/>
    <n v="808.63"/>
  </r>
  <r>
    <x v="4"/>
    <s v="0810190"/>
    <x v="57"/>
    <s v="J01GB01"/>
    <x v="28"/>
    <s v="0"/>
    <s v="0"/>
    <s v="0"/>
    <s v="0"/>
    <s v="0"/>
    <n v="56"/>
    <n v="448"/>
    <n v="224"/>
    <n v="112"/>
    <n v="112"/>
  </r>
  <r>
    <x v="4"/>
    <s v="0810190"/>
    <x v="57"/>
    <s v="J01MA02"/>
    <x v="12"/>
    <n v="2413"/>
    <n v="2763.5"/>
    <n v="2813.5"/>
    <n v="2553"/>
    <n v="1950"/>
    <n v="2544.5"/>
    <n v="3352.5"/>
    <n v="3475"/>
    <n v="2856"/>
    <n v="2736.5"/>
  </r>
  <r>
    <x v="4"/>
    <s v="0810190"/>
    <x v="57"/>
    <s v="J01MA06"/>
    <x v="22"/>
    <n v="60"/>
    <n v="15"/>
    <s v="0"/>
    <s v="0"/>
    <s v="0"/>
    <s v="0"/>
    <m/>
    <m/>
    <m/>
    <m/>
  </r>
  <r>
    <x v="4"/>
    <s v="0810190"/>
    <x v="57"/>
    <s v="J01MA12"/>
    <x v="18"/>
    <n v="254.5"/>
    <n v="105"/>
    <n v="175"/>
    <n v="168"/>
    <n v="78.5"/>
    <n v="238"/>
    <n v="203"/>
    <n v="168"/>
    <n v="285"/>
    <n v="184"/>
  </r>
  <r>
    <x v="4"/>
    <s v="0810190"/>
    <x v="57"/>
    <s v="J01MA14"/>
    <x v="20"/>
    <n v="139"/>
    <n v="173"/>
    <n v="256"/>
    <n v="580"/>
    <n v="219"/>
    <n v="123"/>
    <n v="329"/>
    <n v="192"/>
    <n v="172"/>
    <n v="51"/>
  </r>
  <r>
    <x v="4"/>
    <s v="0810190"/>
    <x v="57"/>
    <s v="J01XA01"/>
    <x v="29"/>
    <s v="0"/>
    <s v="0"/>
    <n v="1.25"/>
    <s v="0"/>
    <s v="0"/>
    <s v="0"/>
    <m/>
    <m/>
    <m/>
    <m/>
  </r>
  <r>
    <x v="4"/>
    <s v="0810190"/>
    <x v="57"/>
    <s v="J01XB01"/>
    <x v="30"/>
    <s v="0"/>
    <s v="0"/>
    <n v="40"/>
    <n v="40"/>
    <s v="0"/>
    <s v="0"/>
    <m/>
    <m/>
    <n v="10"/>
    <n v="9.33"/>
  </r>
  <r>
    <x v="4"/>
    <s v="0810190"/>
    <x v="57"/>
    <s v="J01XC01"/>
    <x v="19"/>
    <s v="0"/>
    <n v="36.67"/>
    <s v="0"/>
    <n v="16.670000000000002"/>
    <s v="0"/>
    <s v="0"/>
    <m/>
    <m/>
    <m/>
    <m/>
  </r>
  <r>
    <x v="4"/>
    <s v="0810190"/>
    <x v="57"/>
    <s v="J01XE01"/>
    <x v="13"/>
    <n v="655"/>
    <n v="730"/>
    <n v="682.5"/>
    <n v="377.5"/>
    <n v="365"/>
    <n v="331.25"/>
    <n v="332.5"/>
    <n v="552.5"/>
    <n v="755.25"/>
    <n v="497.5"/>
  </r>
  <r>
    <x v="4"/>
    <s v="0810190"/>
    <x v="57"/>
    <s v="J01XX08"/>
    <x v="23"/>
    <s v="0"/>
    <n v="10"/>
    <s v="0"/>
    <s v="0"/>
    <s v="0"/>
    <s v="0"/>
    <m/>
    <n v="10"/>
    <n v="10"/>
    <m/>
  </r>
  <r>
    <x v="4"/>
    <s v="0810701"/>
    <x v="58"/>
    <s v="J01AA02"/>
    <x v="0"/>
    <n v="1366"/>
    <n v="1098.4000000000001"/>
    <n v="877.19999999999993"/>
    <n v="907.4"/>
    <n v="814.59999999999991"/>
    <n v="1137.4000000000001"/>
    <n v="1782.2"/>
    <n v="3294.6"/>
    <n v="3325"/>
    <n v="4649.8"/>
  </r>
  <r>
    <x v="4"/>
    <s v="0810701"/>
    <x v="58"/>
    <s v="J01AA04"/>
    <x v="5"/>
    <n v="18732"/>
    <n v="17638.5"/>
    <n v="11725"/>
    <n v="10975"/>
    <n v="9700"/>
    <n v="9860"/>
    <n v="11100"/>
    <n v="10612"/>
    <n v="9262.5"/>
    <n v="8548"/>
  </r>
  <r>
    <x v="4"/>
    <s v="0810701"/>
    <x v="58"/>
    <s v="J01AA07"/>
    <x v="14"/>
    <n v="75"/>
    <s v="0"/>
    <s v="0"/>
    <n v="125"/>
    <n v="250"/>
    <n v="125"/>
    <n v="100"/>
    <n v="125"/>
    <m/>
    <m/>
  </r>
  <r>
    <x v="4"/>
    <s v="0810701"/>
    <x v="58"/>
    <s v="J01CA04"/>
    <x v="1"/>
    <n v="18"/>
    <n v="12.33"/>
    <n v="9.33"/>
    <s v="0"/>
    <s v="0"/>
    <n v="10.67"/>
    <n v="60"/>
    <m/>
    <m/>
    <m/>
  </r>
  <r>
    <x v="4"/>
    <s v="0810701"/>
    <x v="58"/>
    <s v="J01CA08"/>
    <x v="6"/>
    <n v="26.67"/>
    <n v="18.010000000000002"/>
    <n v="28.34"/>
    <n v="5"/>
    <n v="16.670000000000002"/>
    <n v="13.34"/>
    <m/>
    <m/>
    <m/>
    <m/>
  </r>
  <r>
    <x v="4"/>
    <s v="0810701"/>
    <x v="58"/>
    <s v="J01CE02"/>
    <x v="2"/>
    <n v="193"/>
    <n v="199.5"/>
    <n v="537"/>
    <n v="322.5"/>
    <n v="472"/>
    <n v="350"/>
    <n v="471.75"/>
    <n v="292.25"/>
    <n v="307.5"/>
    <n v="340"/>
  </r>
  <r>
    <x v="4"/>
    <s v="0810701"/>
    <x v="58"/>
    <s v="J01CF05"/>
    <x v="3"/>
    <n v="1950.5"/>
    <n v="1609.39"/>
    <n v="1246.53"/>
    <n v="1001.26"/>
    <n v="624.5"/>
    <n v="832"/>
    <n v="876.54"/>
    <n v="1410.5"/>
    <n v="1040.26"/>
    <n v="1160.5"/>
  </r>
  <r>
    <x v="4"/>
    <s v="0810701"/>
    <x v="58"/>
    <s v="J01CR02"/>
    <x v="7"/>
    <s v="0"/>
    <s v="0"/>
    <n v="6.66"/>
    <s v="0"/>
    <s v="0"/>
    <n v="11.67"/>
    <m/>
    <m/>
    <m/>
    <m/>
  </r>
  <r>
    <x v="4"/>
    <s v="0810701"/>
    <x v="58"/>
    <s v="J01DB05"/>
    <x v="8"/>
    <n v="73"/>
    <n v="56"/>
    <n v="5"/>
    <n v="20"/>
    <n v="33.5"/>
    <n v="18.5"/>
    <n v="44.5"/>
    <n v="25"/>
    <m/>
    <m/>
  </r>
  <r>
    <x v="4"/>
    <s v="0810701"/>
    <x v="58"/>
    <s v="J01EA01"/>
    <x v="9"/>
    <n v="5.25"/>
    <s v="0"/>
    <s v="0"/>
    <n v="11.2"/>
    <s v="0"/>
    <s v="0"/>
    <m/>
    <m/>
    <m/>
    <m/>
  </r>
  <r>
    <x v="4"/>
    <s v="0810701"/>
    <x v="58"/>
    <s v="J01FA01"/>
    <x v="11"/>
    <n v="211.25"/>
    <n v="102.5"/>
    <n v="100"/>
    <n v="246.25"/>
    <n v="142.5"/>
    <n v="100"/>
    <n v="73.75"/>
    <m/>
    <m/>
    <m/>
  </r>
  <r>
    <x v="4"/>
    <s v="0810701"/>
    <x v="58"/>
    <s v="J01FA09"/>
    <x v="15"/>
    <s v="0"/>
    <s v="0"/>
    <s v="0"/>
    <s v="0"/>
    <s v="0"/>
    <n v="14"/>
    <m/>
    <n v="14"/>
    <n v="42"/>
    <m/>
  </r>
  <r>
    <x v="4"/>
    <s v="0810701"/>
    <x v="58"/>
    <s v="J01FA10"/>
    <x v="16"/>
    <n v="235"/>
    <n v="215"/>
    <n v="245"/>
    <n v="168.33"/>
    <n v="135"/>
    <n v="108.33"/>
    <n v="144"/>
    <n v="115"/>
    <n v="95"/>
    <n v="158.33000000000001"/>
  </r>
  <r>
    <x v="4"/>
    <s v="0810701"/>
    <x v="58"/>
    <s v="J01FF01"/>
    <x v="4"/>
    <n v="270.5"/>
    <n v="231.5"/>
    <n v="139.5"/>
    <n v="285.5"/>
    <n v="119.5"/>
    <n v="214.5"/>
    <n v="371.25"/>
    <n v="302.25"/>
    <n v="266.25"/>
    <n v="193.5"/>
  </r>
  <r>
    <x v="4"/>
    <s v="0810701"/>
    <x v="58"/>
    <s v="J01MA02"/>
    <x v="12"/>
    <s v="0"/>
    <n v="26"/>
    <n v="25"/>
    <n v="41"/>
    <n v="40"/>
    <n v="23"/>
    <n v="8"/>
    <n v="15"/>
    <m/>
    <m/>
  </r>
  <r>
    <x v="4"/>
    <s v="0810701"/>
    <x v="58"/>
    <s v="J01MA14"/>
    <x v="20"/>
    <n v="62"/>
    <n v="24"/>
    <n v="44"/>
    <n v="21"/>
    <n v="31"/>
    <n v="65"/>
    <n v="38"/>
    <n v="14"/>
    <n v="38"/>
    <n v="7"/>
  </r>
  <r>
    <x v="4"/>
    <s v="0810701"/>
    <x v="58"/>
    <s v="J01XE01"/>
    <x v="13"/>
    <s v="0"/>
    <s v="0"/>
    <s v="0"/>
    <n v="3.75"/>
    <n v="15"/>
    <s v="0"/>
    <m/>
    <m/>
    <m/>
    <m/>
  </r>
  <r>
    <x v="4"/>
    <s v="0811290"/>
    <x v="59"/>
    <s v="J01AA02"/>
    <x v="0"/>
    <n v="1481"/>
    <n v="1895"/>
    <n v="2560"/>
    <n v="2025"/>
    <n v="2120"/>
    <n v="1690"/>
    <n v="1400"/>
    <n v="2085"/>
    <n v="2645"/>
    <n v="2885"/>
  </r>
  <r>
    <x v="4"/>
    <s v="0811290"/>
    <x v="59"/>
    <s v="J01AA04"/>
    <x v="5"/>
    <n v="100"/>
    <s v="0"/>
    <n v="200"/>
    <s v="0"/>
    <s v="0"/>
    <s v="0"/>
    <m/>
    <m/>
    <n v="100"/>
    <m/>
  </r>
  <r>
    <x v="4"/>
    <s v="0811290"/>
    <x v="59"/>
    <s v="J01AA07"/>
    <x v="14"/>
    <s v="0"/>
    <s v="0"/>
    <n v="50"/>
    <s v="0"/>
    <s v="0"/>
    <s v="0"/>
    <m/>
    <m/>
    <m/>
    <m/>
  </r>
  <r>
    <x v="4"/>
    <s v="0811290"/>
    <x v="59"/>
    <s v="J01CA04"/>
    <x v="1"/>
    <n v="2455.9699999999998"/>
    <n v="2314.64"/>
    <n v="2445.2600000000002"/>
    <n v="2909.26"/>
    <n v="2560.33"/>
    <n v="1563.29"/>
    <n v="2068.29"/>
    <n v="2963.09"/>
    <n v="1214"/>
    <n v="1285.57"/>
  </r>
  <r>
    <x v="4"/>
    <s v="0811290"/>
    <x v="59"/>
    <s v="J01CA08"/>
    <x v="6"/>
    <n v="135.69"/>
    <n v="141.02000000000001"/>
    <n v="122.68"/>
    <n v="164.68"/>
    <n v="120.01"/>
    <n v="60.010000000000012"/>
    <n v="20"/>
    <n v="56.67"/>
    <n v="56.67"/>
    <n v="86.68"/>
  </r>
  <r>
    <x v="4"/>
    <s v="0811290"/>
    <x v="59"/>
    <s v="J01CE02"/>
    <x v="2"/>
    <n v="4200.6000000000004"/>
    <n v="3562.8"/>
    <n v="3255.13"/>
    <n v="3227.6"/>
    <n v="3167.2"/>
    <n v="3441.25"/>
    <n v="2526.13"/>
    <n v="2764"/>
    <n v="4180.95"/>
    <n v="5579"/>
  </r>
  <r>
    <x v="4"/>
    <s v="0811290"/>
    <x v="59"/>
    <s v="J01CF05"/>
    <x v="3"/>
    <n v="5214"/>
    <n v="6341.5"/>
    <n v="5284.25"/>
    <n v="5861.5"/>
    <n v="6534"/>
    <n v="3147.75"/>
    <n v="2167.5"/>
    <n v="3670.25"/>
    <n v="5514.25"/>
    <n v="6618.75"/>
  </r>
  <r>
    <x v="4"/>
    <s v="0811290"/>
    <x v="59"/>
    <s v="J01CR02"/>
    <x v="7"/>
    <n v="1443.07"/>
    <n v="965.69"/>
    <n v="740.9899999999999"/>
    <n v="1098.68"/>
    <n v="1073.25"/>
    <n v="1379.38"/>
    <n v="344.71"/>
    <n v="658.48"/>
    <n v="737.57999999999993"/>
    <n v="1990.33"/>
  </r>
  <r>
    <x v="4"/>
    <s v="0811290"/>
    <x v="59"/>
    <s v="J01DB05"/>
    <x v="8"/>
    <n v="98.5"/>
    <n v="28.5"/>
    <n v="27"/>
    <n v="10"/>
    <n v="5"/>
    <s v="0"/>
    <m/>
    <n v="7"/>
    <n v="59"/>
    <n v="12.5"/>
  </r>
  <r>
    <x v="4"/>
    <s v="0811290"/>
    <x v="59"/>
    <s v="J01DD04"/>
    <x v="24"/>
    <n v="15"/>
    <s v="0"/>
    <n v="20"/>
    <s v="0"/>
    <s v="0"/>
    <s v="0"/>
    <m/>
    <m/>
    <m/>
    <m/>
  </r>
  <r>
    <x v="4"/>
    <s v="0811290"/>
    <x v="59"/>
    <s v="J01DD14"/>
    <x v="17"/>
    <n v="260.39999999999998"/>
    <n v="29.4"/>
    <n v="2.7"/>
    <s v="0"/>
    <s v="0"/>
    <s v="0"/>
    <m/>
    <m/>
    <m/>
    <m/>
  </r>
  <r>
    <x v="4"/>
    <s v="0811290"/>
    <x v="59"/>
    <s v="J01EA01"/>
    <x v="9"/>
    <s v="0"/>
    <n v="11.2"/>
    <n v="56"/>
    <n v="156.19999999999999"/>
    <n v="95.6"/>
    <n v="8"/>
    <n v="155.6"/>
    <n v="5.6"/>
    <n v="91.8"/>
    <n v="36.200000000000003"/>
  </r>
  <r>
    <x v="4"/>
    <s v="0811290"/>
    <x v="59"/>
    <s v="J01EE01"/>
    <x v="10"/>
    <n v="190"/>
    <n v="185"/>
    <n v="425"/>
    <n v="755"/>
    <n v="510"/>
    <n v="450"/>
    <n v="410"/>
    <n v="635"/>
    <n v="1117.5"/>
    <n v="1832.5"/>
  </r>
  <r>
    <x v="4"/>
    <s v="0811290"/>
    <x v="59"/>
    <s v="J01FA01"/>
    <x v="11"/>
    <n v="46.25"/>
    <n v="21.25"/>
    <n v="32.5"/>
    <n v="15"/>
    <n v="46.25"/>
    <n v="7.5"/>
    <m/>
    <m/>
    <m/>
    <m/>
  </r>
  <r>
    <x v="4"/>
    <s v="0811290"/>
    <x v="59"/>
    <s v="J01FA09"/>
    <x v="15"/>
    <s v="0"/>
    <n v="140"/>
    <n v="196"/>
    <n v="392"/>
    <s v="0"/>
    <s v="0"/>
    <m/>
    <n v="14"/>
    <m/>
    <m/>
  </r>
  <r>
    <x v="4"/>
    <s v="0811290"/>
    <x v="59"/>
    <s v="J01FA10"/>
    <x v="16"/>
    <n v="50"/>
    <s v="0"/>
    <n v="200"/>
    <n v="265"/>
    <n v="220"/>
    <s v="0"/>
    <n v="500"/>
    <n v="550"/>
    <n v="688"/>
    <n v="550"/>
  </r>
  <r>
    <x v="4"/>
    <s v="0811290"/>
    <x v="59"/>
    <s v="J01FF01"/>
    <x v="4"/>
    <n v="2722.25"/>
    <n v="2160"/>
    <n v="1925.5"/>
    <n v="2620.5"/>
    <n v="2552.5100000000002"/>
    <n v="2221.91"/>
    <n v="1650.75"/>
    <n v="2621.59"/>
    <n v="3224.65"/>
    <n v="2901.41"/>
  </r>
  <r>
    <x v="4"/>
    <s v="0811290"/>
    <x v="59"/>
    <s v="J01GB06"/>
    <x v="31"/>
    <n v="75"/>
    <s v="0"/>
    <s v="0"/>
    <s v="0"/>
    <s v="0"/>
    <s v="0"/>
    <m/>
    <m/>
    <m/>
    <m/>
  </r>
  <r>
    <x v="4"/>
    <s v="0811290"/>
    <x v="59"/>
    <s v="J01MA02"/>
    <x v="12"/>
    <n v="2890.5"/>
    <n v="1878.5"/>
    <n v="2349"/>
    <n v="2277.5"/>
    <n v="2664"/>
    <n v="1717"/>
    <n v="1545"/>
    <n v="2683"/>
    <n v="3356"/>
    <n v="2468.5"/>
  </r>
  <r>
    <x v="4"/>
    <s v="0811290"/>
    <x v="59"/>
    <s v="J01MA12"/>
    <x v="18"/>
    <n v="1053"/>
    <n v="364"/>
    <n v="304"/>
    <n v="175"/>
    <n v="133"/>
    <n v="238"/>
    <n v="155"/>
    <n v="150"/>
    <n v="357"/>
    <n v="261.5"/>
  </r>
  <r>
    <x v="4"/>
    <s v="0811290"/>
    <x v="59"/>
    <s v="J01MA14"/>
    <x v="20"/>
    <n v="409"/>
    <n v="434"/>
    <n v="478"/>
    <n v="164"/>
    <n v="85"/>
    <n v="342"/>
    <n v="210"/>
    <n v="477"/>
    <n v="539"/>
    <n v="604"/>
  </r>
  <r>
    <x v="4"/>
    <s v="0811290"/>
    <x v="59"/>
    <s v="J01XA02"/>
    <x v="32"/>
    <n v="104"/>
    <n v="76"/>
    <n v="12"/>
    <s v="0"/>
    <s v="0"/>
    <s v="0"/>
    <m/>
    <m/>
    <m/>
    <m/>
  </r>
  <r>
    <x v="4"/>
    <s v="0811290"/>
    <x v="59"/>
    <s v="J01XC01"/>
    <x v="19"/>
    <n v="116.69"/>
    <n v="60"/>
    <n v="183.37"/>
    <n v="66.66"/>
    <n v="316.73000000000008"/>
    <n v="66.680000000000007"/>
    <n v="100.02"/>
    <m/>
    <m/>
    <m/>
  </r>
  <r>
    <x v="4"/>
    <s v="0811290"/>
    <x v="59"/>
    <s v="J01XE01"/>
    <x v="13"/>
    <n v="28.75"/>
    <n v="3.75"/>
    <n v="7.5"/>
    <n v="36.25"/>
    <n v="213"/>
    <n v="100"/>
    <n v="103.75"/>
    <n v="178.75"/>
    <n v="128.75"/>
    <n v="26.25"/>
  </r>
  <r>
    <x v="4"/>
    <s v="0811290"/>
    <x v="59"/>
    <s v="J01XX08"/>
    <x v="23"/>
    <n v="190"/>
    <n v="170"/>
    <n v="190"/>
    <n v="200"/>
    <n v="120"/>
    <n v="150"/>
    <n v="105"/>
    <n v="105"/>
    <n v="115"/>
    <n v="102.5"/>
  </r>
  <r>
    <x v="4"/>
    <s v="0811290"/>
    <x v="59"/>
    <s v="J01XX11"/>
    <x v="33"/>
    <s v="0"/>
    <n v="12"/>
    <n v="48"/>
    <s v="0"/>
    <n v="6"/>
    <s v="0"/>
    <m/>
    <m/>
    <m/>
    <m/>
  </r>
  <r>
    <x v="4"/>
    <s v="0811890"/>
    <x v="60"/>
    <s v="J01AA02"/>
    <x v="0"/>
    <n v="391"/>
    <n v="100"/>
    <n v="105"/>
    <n v="190"/>
    <n v="90"/>
    <n v="40"/>
    <m/>
    <n v="140"/>
    <n v="50"/>
    <n v="40"/>
  </r>
  <r>
    <x v="4"/>
    <s v="0811890"/>
    <x v="60"/>
    <s v="J01AA04"/>
    <x v="5"/>
    <s v="0"/>
    <s v="0"/>
    <s v="0"/>
    <s v="0"/>
    <s v="0"/>
    <n v="50"/>
    <m/>
    <m/>
    <m/>
    <m/>
  </r>
  <r>
    <x v="4"/>
    <s v="0811890"/>
    <x v="60"/>
    <s v="J01CA04"/>
    <x v="1"/>
    <n v="75.66"/>
    <n v="68.33"/>
    <n v="305.61"/>
    <n v="199"/>
    <n v="484"/>
    <n v="211.67"/>
    <n v="90"/>
    <n v="205.67"/>
    <n v="129.99"/>
    <n v="166.34"/>
  </r>
  <r>
    <x v="4"/>
    <s v="0811890"/>
    <x v="60"/>
    <s v="J01CA08"/>
    <x v="6"/>
    <n v="45.010000000000012"/>
    <n v="41.68"/>
    <n v="43.010000000000012"/>
    <n v="59.010000000000012"/>
    <n v="66.67"/>
    <n v="110.01"/>
    <n v="55"/>
    <n v="20"/>
    <n v="16.670000000000002"/>
    <n v="48.34"/>
  </r>
  <r>
    <x v="4"/>
    <s v="0811890"/>
    <x v="60"/>
    <s v="J01CE02"/>
    <x v="2"/>
    <n v="127"/>
    <n v="60"/>
    <n v="142"/>
    <n v="239"/>
    <n v="72"/>
    <n v="265"/>
    <n v="69"/>
    <n v="84"/>
    <n v="135"/>
    <n v="75"/>
  </r>
  <r>
    <x v="4"/>
    <s v="0811890"/>
    <x v="60"/>
    <s v="J01CF05"/>
    <x v="3"/>
    <n v="393"/>
    <n v="1337.25"/>
    <n v="981.25"/>
    <n v="584.5"/>
    <n v="942.25"/>
    <n v="398"/>
    <n v="553.25"/>
    <n v="1073.25"/>
    <n v="450.25"/>
    <n v="1644.75"/>
  </r>
  <r>
    <x v="4"/>
    <s v="0811890"/>
    <x v="60"/>
    <s v="J01CR02"/>
    <x v="7"/>
    <s v="0"/>
    <s v="0"/>
    <n v="40"/>
    <n v="210.02"/>
    <n v="79.680000000000007"/>
    <n v="18.16"/>
    <n v="129.1"/>
    <n v="41.5"/>
    <n v="38.17"/>
    <n v="115.03"/>
  </r>
  <r>
    <x v="4"/>
    <s v="0811890"/>
    <x v="60"/>
    <s v="J01DB05"/>
    <x v="8"/>
    <s v="0"/>
    <s v="0"/>
    <n v="3.5"/>
    <n v="10"/>
    <s v="0"/>
    <s v="0"/>
    <n v="15.5"/>
    <n v="5"/>
    <m/>
    <m/>
  </r>
  <r>
    <x v="4"/>
    <s v="0811890"/>
    <x v="60"/>
    <s v="J01DD01"/>
    <x v="21"/>
    <s v="0"/>
    <s v="0"/>
    <n v="2.5"/>
    <s v="0"/>
    <s v="0"/>
    <s v="0"/>
    <m/>
    <m/>
    <m/>
    <m/>
  </r>
  <r>
    <x v="4"/>
    <s v="0811890"/>
    <x v="60"/>
    <s v="J01DD04"/>
    <x v="24"/>
    <s v="0"/>
    <n v="1.5"/>
    <n v="19"/>
    <s v="0"/>
    <s v="0"/>
    <s v="0"/>
    <m/>
    <n v="30"/>
    <n v="40"/>
    <m/>
  </r>
  <r>
    <x v="4"/>
    <s v="0811890"/>
    <x v="60"/>
    <s v="J01EA01"/>
    <x v="9"/>
    <s v="0"/>
    <n v="62.75"/>
    <n v="14"/>
    <s v="0"/>
    <n v="42.25"/>
    <n v="103.05"/>
    <n v="5.6"/>
    <m/>
    <n v="96.45"/>
    <n v="52.350000000000009"/>
  </r>
  <r>
    <x v="4"/>
    <s v="0811890"/>
    <x v="60"/>
    <s v="J01EE01"/>
    <x v="10"/>
    <n v="20"/>
    <n v="20"/>
    <n v="30"/>
    <n v="20"/>
    <n v="20"/>
    <s v="0"/>
    <n v="37.5"/>
    <n v="63.5"/>
    <n v="20"/>
    <n v="30"/>
  </r>
  <r>
    <x v="4"/>
    <s v="0811890"/>
    <x v="60"/>
    <s v="J01FA01"/>
    <x v="11"/>
    <s v="0"/>
    <n v="5"/>
    <n v="5"/>
    <s v="0"/>
    <s v="0"/>
    <s v="0"/>
    <m/>
    <m/>
    <m/>
    <m/>
  </r>
  <r>
    <x v="4"/>
    <s v="0811890"/>
    <x v="60"/>
    <s v="J01FA09"/>
    <x v="15"/>
    <s v="0"/>
    <s v="0"/>
    <s v="0"/>
    <s v="0"/>
    <n v="14"/>
    <n v="14"/>
    <m/>
    <m/>
    <m/>
    <m/>
  </r>
  <r>
    <x v="4"/>
    <s v="0811890"/>
    <x v="60"/>
    <s v="J01FA10"/>
    <x v="16"/>
    <s v="0"/>
    <s v="0"/>
    <s v="0"/>
    <s v="0"/>
    <n v="35"/>
    <s v="0"/>
    <m/>
    <n v="3"/>
    <m/>
    <m/>
  </r>
  <r>
    <x v="4"/>
    <s v="0811890"/>
    <x v="60"/>
    <s v="J01FF01"/>
    <x v="4"/>
    <n v="207"/>
    <n v="224.25"/>
    <n v="172"/>
    <n v="317"/>
    <n v="103.88"/>
    <n v="308.5"/>
    <n v="568.75"/>
    <n v="75.39"/>
    <n v="266.75"/>
    <n v="263.125"/>
  </r>
  <r>
    <x v="4"/>
    <s v="0811890"/>
    <x v="60"/>
    <s v="J01MA02"/>
    <x v="12"/>
    <n v="643"/>
    <n v="464.5"/>
    <n v="185"/>
    <n v="716"/>
    <n v="157"/>
    <n v="74"/>
    <n v="367"/>
    <n v="145"/>
    <n v="329.5"/>
    <n v="87.5"/>
  </r>
  <r>
    <x v="4"/>
    <s v="0811890"/>
    <x v="60"/>
    <s v="J01MA12"/>
    <x v="18"/>
    <s v="0"/>
    <s v="0"/>
    <s v="0"/>
    <n v="21"/>
    <s v="0"/>
    <n v="14"/>
    <m/>
    <m/>
    <m/>
    <m/>
  </r>
  <r>
    <x v="4"/>
    <s v="0811890"/>
    <x v="60"/>
    <s v="J01XE01"/>
    <x v="13"/>
    <n v="15.5"/>
    <n v="55.5"/>
    <n v="18.75"/>
    <n v="57.249987500000003"/>
    <n v="47.5"/>
    <n v="11.25"/>
    <n v="7.5"/>
    <n v="28.75"/>
    <n v="15"/>
    <n v="15"/>
  </r>
  <r>
    <x v="4"/>
    <s v="0812190"/>
    <x v="61"/>
    <s v="J01AA02"/>
    <x v="0"/>
    <n v="922"/>
    <n v="965"/>
    <n v="1030"/>
    <n v="1370"/>
    <n v="1782"/>
    <n v="989.8"/>
    <n v="1080"/>
    <n v="725"/>
    <n v="670"/>
    <n v="637.4"/>
  </r>
  <r>
    <x v="4"/>
    <s v="0812190"/>
    <x v="61"/>
    <s v="J01AA04"/>
    <x v="5"/>
    <s v="0"/>
    <n v="200"/>
    <n v="100"/>
    <s v="0"/>
    <s v="0"/>
    <s v="0"/>
    <n v="150"/>
    <m/>
    <n v="50"/>
    <n v="350"/>
  </r>
  <r>
    <x v="4"/>
    <s v="0812190"/>
    <x v="61"/>
    <s v="J01AA07"/>
    <x v="14"/>
    <s v="0"/>
    <n v="50"/>
    <s v="0"/>
    <n v="100"/>
    <n v="100"/>
    <n v="25"/>
    <m/>
    <m/>
    <m/>
    <m/>
  </r>
  <r>
    <x v="4"/>
    <s v="0812190"/>
    <x v="61"/>
    <s v="J01CA04"/>
    <x v="1"/>
    <n v="1425.2"/>
    <n v="1870.45"/>
    <n v="2006.02"/>
    <n v="1444.26"/>
    <n v="2175.9299999999998"/>
    <n v="2252.23"/>
    <n v="2587.91"/>
    <n v="2572.66"/>
    <n v="1306.69"/>
    <n v="968.76"/>
  </r>
  <r>
    <x v="4"/>
    <s v="0812190"/>
    <x v="61"/>
    <s v="J01CA08"/>
    <x v="6"/>
    <n v="1423.37"/>
    <n v="1582.25"/>
    <n v="1659.589999999999"/>
    <n v="1657.94"/>
    <n v="1429.84"/>
    <n v="1415.16"/>
    <n v="1116.51"/>
    <n v="1368.57"/>
    <n v="1746.99"/>
    <n v="1429.95"/>
  </r>
  <r>
    <x v="4"/>
    <s v="0812190"/>
    <x v="61"/>
    <s v="J01CE02"/>
    <x v="2"/>
    <n v="867.05"/>
    <n v="657.26"/>
    <n v="511"/>
    <n v="546.5"/>
    <n v="620.45000000000005"/>
    <n v="457.5"/>
    <n v="599"/>
    <n v="720.26"/>
    <n v="492.5"/>
    <n v="797"/>
  </r>
  <r>
    <x v="4"/>
    <s v="0812190"/>
    <x v="61"/>
    <s v="J01CF05"/>
    <x v="3"/>
    <n v="1895.26"/>
    <n v="2185"/>
    <n v="2933.75"/>
    <n v="2037.14"/>
    <n v="2066.75"/>
    <n v="1851"/>
    <n v="1859.75"/>
    <n v="2548.5"/>
    <n v="2448.5"/>
    <n v="2390"/>
  </r>
  <r>
    <x v="4"/>
    <s v="0812190"/>
    <x v="61"/>
    <s v="J01CR02"/>
    <x v="7"/>
    <n v="743.47"/>
    <n v="695.05"/>
    <n v="421.41000000000008"/>
    <n v="594.5200000000001"/>
    <n v="896.95999999999981"/>
    <n v="666.61"/>
    <n v="729.49999999999989"/>
    <n v="601.69000000000005"/>
    <n v="548.05000000000007"/>
    <n v="1036.1099999999999"/>
  </r>
  <r>
    <x v="4"/>
    <s v="0812190"/>
    <x v="61"/>
    <s v="J01CR05"/>
    <x v="34"/>
    <s v="0"/>
    <s v="0"/>
    <n v="11.44"/>
    <s v="0"/>
    <s v="0"/>
    <s v="0"/>
    <m/>
    <m/>
    <m/>
    <m/>
  </r>
  <r>
    <x v="4"/>
    <s v="0812190"/>
    <x v="61"/>
    <s v="J01DB05"/>
    <x v="8"/>
    <n v="216"/>
    <n v="367.5"/>
    <n v="452.5"/>
    <n v="406"/>
    <n v="307"/>
    <n v="221"/>
    <n v="321"/>
    <n v="352"/>
    <n v="239"/>
    <n v="216.5"/>
  </r>
  <r>
    <x v="4"/>
    <s v="0812190"/>
    <x v="61"/>
    <s v="J01DD01"/>
    <x v="21"/>
    <n v="1.25"/>
    <s v="0"/>
    <s v="0"/>
    <s v="0"/>
    <s v="0"/>
    <s v="0"/>
    <m/>
    <m/>
    <n v="5"/>
    <m/>
  </r>
  <r>
    <x v="4"/>
    <s v="0812190"/>
    <x v="61"/>
    <s v="J01DD04"/>
    <x v="24"/>
    <s v="0"/>
    <s v="0"/>
    <s v="0"/>
    <n v="10"/>
    <n v="10"/>
    <s v="0"/>
    <m/>
    <n v="20"/>
    <m/>
    <m/>
  </r>
  <r>
    <x v="4"/>
    <s v="0812190"/>
    <x v="61"/>
    <s v="J01DD14"/>
    <x v="17"/>
    <n v="192.6"/>
    <n v="321.39999999999998"/>
    <n v="2.7"/>
    <s v="0"/>
    <s v="0"/>
    <s v="0"/>
    <m/>
    <m/>
    <m/>
    <m/>
  </r>
  <r>
    <x v="4"/>
    <s v="0812190"/>
    <x v="61"/>
    <s v="J01EA01"/>
    <x v="9"/>
    <n v="890.30000000000007"/>
    <n v="747.65"/>
    <n v="544.5"/>
    <n v="638.90000000000009"/>
    <n v="1000.8"/>
    <n v="933.9"/>
    <n v="968.99999999999989"/>
    <n v="1035"/>
    <n v="1288.2"/>
    <n v="776.10000000000014"/>
  </r>
  <r>
    <x v="4"/>
    <s v="0812190"/>
    <x v="61"/>
    <s v="J01EE01"/>
    <x v="10"/>
    <n v="3710"/>
    <n v="3602.5"/>
    <n v="2785"/>
    <n v="2755"/>
    <n v="3545"/>
    <n v="3322.5"/>
    <n v="3180"/>
    <n v="3252.5"/>
    <n v="4179"/>
    <n v="2725"/>
  </r>
  <r>
    <x v="4"/>
    <s v="0812190"/>
    <x v="61"/>
    <s v="J01FA01"/>
    <x v="11"/>
    <n v="36.25"/>
    <n v="26.25"/>
    <n v="21.25"/>
    <n v="5"/>
    <n v="13.75"/>
    <n v="60"/>
    <n v="50"/>
    <m/>
    <m/>
    <m/>
  </r>
  <r>
    <x v="4"/>
    <s v="0812190"/>
    <x v="61"/>
    <s v="J01FA06"/>
    <x v="25"/>
    <s v="0"/>
    <n v="10"/>
    <s v="0"/>
    <s v="0"/>
    <s v="0"/>
    <s v="0"/>
    <m/>
    <n v="10"/>
    <m/>
    <m/>
  </r>
  <r>
    <x v="4"/>
    <s v="0812190"/>
    <x v="61"/>
    <s v="J01FA09"/>
    <x v="15"/>
    <n v="77"/>
    <n v="139"/>
    <n v="133"/>
    <s v="0"/>
    <n v="532"/>
    <n v="958"/>
    <n v="1169"/>
    <n v="1337"/>
    <n v="1750"/>
    <n v="1617"/>
  </r>
  <r>
    <x v="4"/>
    <s v="0812190"/>
    <x v="61"/>
    <s v="J01FA10"/>
    <x v="16"/>
    <n v="23.33"/>
    <s v="0"/>
    <n v="60"/>
    <s v="0"/>
    <n v="25"/>
    <s v="0"/>
    <n v="10"/>
    <n v="10"/>
    <m/>
    <m/>
  </r>
  <r>
    <x v="4"/>
    <s v="0812190"/>
    <x v="61"/>
    <s v="J01FF01"/>
    <x v="4"/>
    <n v="2379.25"/>
    <n v="2142.5"/>
    <n v="1610"/>
    <n v="1474.5"/>
    <n v="1226.69"/>
    <n v="1672.25"/>
    <n v="1095"/>
    <n v="1261.1300000000001"/>
    <n v="1206.3800000000001"/>
    <n v="1348.75"/>
  </r>
  <r>
    <x v="4"/>
    <s v="0812190"/>
    <x v="61"/>
    <s v="J01MA02"/>
    <x v="12"/>
    <n v="10115.5"/>
    <n v="10384.5"/>
    <n v="8869.5"/>
    <n v="9230"/>
    <n v="9019"/>
    <n v="9712.5"/>
    <n v="9256"/>
    <n v="9354"/>
    <n v="8914.5"/>
    <n v="8136.5"/>
  </r>
  <r>
    <x v="4"/>
    <s v="0812190"/>
    <x v="61"/>
    <s v="J01MA12"/>
    <x v="18"/>
    <n v="42"/>
    <n v="35"/>
    <n v="127.5"/>
    <n v="56"/>
    <n v="35"/>
    <s v="0"/>
    <n v="70"/>
    <n v="31"/>
    <n v="35"/>
    <n v="17"/>
  </r>
  <r>
    <x v="4"/>
    <s v="0812190"/>
    <x v="61"/>
    <s v="J01MA14"/>
    <x v="20"/>
    <n v="17"/>
    <s v="0"/>
    <n v="44"/>
    <s v="0"/>
    <n v="7"/>
    <n v="24"/>
    <n v="37"/>
    <n v="37"/>
    <n v="290"/>
    <n v="151"/>
  </r>
  <r>
    <x v="4"/>
    <s v="0812190"/>
    <x v="61"/>
    <s v="J01XA01"/>
    <x v="29"/>
    <s v="0"/>
    <n v="8.5"/>
    <s v="0"/>
    <s v="0"/>
    <s v="0"/>
    <s v="0"/>
    <m/>
    <m/>
    <n v="10"/>
    <m/>
  </r>
  <r>
    <x v="4"/>
    <s v="0812190"/>
    <x v="61"/>
    <s v="J01XA02"/>
    <x v="32"/>
    <n v="7"/>
    <s v="0"/>
    <s v="0"/>
    <s v="0"/>
    <s v="0"/>
    <s v="0"/>
    <m/>
    <m/>
    <m/>
    <m/>
  </r>
  <r>
    <x v="4"/>
    <s v="0812190"/>
    <x v="61"/>
    <s v="J01XC01"/>
    <x v="19"/>
    <n v="46.66"/>
    <s v="0"/>
    <s v="0"/>
    <s v="0"/>
    <n v="50.010000000000012"/>
    <s v="0"/>
    <m/>
    <m/>
    <m/>
    <m/>
  </r>
  <r>
    <x v="4"/>
    <s v="0812190"/>
    <x v="61"/>
    <s v="J01XE01"/>
    <x v="13"/>
    <n v="825"/>
    <n v="838.75"/>
    <n v="1148.75"/>
    <n v="1188.5"/>
    <n v="1002.5"/>
    <n v="1262.5"/>
    <n v="1353.5"/>
    <n v="1610.25"/>
    <n v="1907.5"/>
    <n v="1412.5"/>
  </r>
  <r>
    <x v="4"/>
    <s v="0812490"/>
    <x v="62"/>
    <s v="J01AA02"/>
    <x v="0"/>
    <n v="70"/>
    <n v="155"/>
    <n v="135"/>
    <n v="135"/>
    <n v="100"/>
    <n v="105"/>
    <n v="190"/>
    <n v="60"/>
    <n v="140"/>
    <n v="115"/>
  </r>
  <r>
    <x v="4"/>
    <s v="0812490"/>
    <x v="62"/>
    <s v="J01CA04"/>
    <x v="1"/>
    <n v="650"/>
    <n v="615.32999999999993"/>
    <n v="607.66"/>
    <n v="693.32999999999993"/>
    <n v="939.65"/>
    <n v="460"/>
    <n v="864.95"/>
    <n v="894.41"/>
    <n v="1101.08"/>
    <n v="481.69"/>
  </r>
  <r>
    <x v="4"/>
    <s v="0812490"/>
    <x v="62"/>
    <s v="J01CA08"/>
    <x v="6"/>
    <n v="85.030000000000015"/>
    <n v="97.360000000000014"/>
    <n v="85.350000000000009"/>
    <n v="90.68"/>
    <n v="83.34"/>
    <n v="106.67"/>
    <n v="91.68"/>
    <n v="36.67"/>
    <n v="51.67"/>
    <n v="73.34"/>
  </r>
  <r>
    <x v="4"/>
    <s v="0812490"/>
    <x v="62"/>
    <s v="J01CE02"/>
    <x v="2"/>
    <n v="437.95"/>
    <n v="1202.98"/>
    <n v="784.1"/>
    <n v="324.60000000000002"/>
    <n v="864"/>
    <n v="756.25"/>
    <n v="785"/>
    <n v="397"/>
    <n v="501.5"/>
    <n v="271"/>
  </r>
  <r>
    <x v="4"/>
    <s v="0812490"/>
    <x v="62"/>
    <s v="J01CF05"/>
    <x v="3"/>
    <n v="5158.9000000000005"/>
    <n v="5869.3899999999994"/>
    <n v="6575.65"/>
    <n v="7328.01"/>
    <n v="7513.75"/>
    <n v="6913.38"/>
    <n v="9513.51"/>
    <n v="7984.89"/>
    <n v="9918.65"/>
    <n v="9582.27"/>
  </r>
  <r>
    <x v="4"/>
    <s v="0812490"/>
    <x v="62"/>
    <s v="J01CR02"/>
    <x v="7"/>
    <n v="1142.6600000000001"/>
    <n v="1308.3699999999999"/>
    <n v="925.96000000000015"/>
    <n v="1473.89"/>
    <n v="1101.01"/>
    <n v="691.12"/>
    <n v="1311.86"/>
    <n v="1682.28"/>
    <n v="763.56"/>
    <n v="1407.41"/>
  </r>
  <r>
    <x v="4"/>
    <s v="0812490"/>
    <x v="62"/>
    <s v="J01DB05"/>
    <x v="8"/>
    <n v="60.5"/>
    <n v="85"/>
    <n v="85"/>
    <n v="55"/>
    <n v="5"/>
    <n v="110"/>
    <n v="30"/>
    <n v="15"/>
    <n v="39"/>
    <n v="20"/>
  </r>
  <r>
    <x v="4"/>
    <s v="0812490"/>
    <x v="62"/>
    <s v="J01EA01"/>
    <x v="9"/>
    <s v="0"/>
    <n v="11.2"/>
    <n v="5.6"/>
    <s v="0"/>
    <n v="5.6"/>
    <s v="0"/>
    <m/>
    <m/>
    <n v="5.6"/>
    <m/>
  </r>
  <r>
    <x v="4"/>
    <s v="0812490"/>
    <x v="62"/>
    <s v="J01EE01"/>
    <x v="10"/>
    <n v="12.5"/>
    <n v="55"/>
    <n v="22.5"/>
    <n v="135"/>
    <n v="85"/>
    <n v="60"/>
    <n v="210"/>
    <n v="75"/>
    <n v="37.5"/>
    <n v="80"/>
  </r>
  <r>
    <x v="4"/>
    <s v="0812490"/>
    <x v="62"/>
    <s v="J01FF01"/>
    <x v="4"/>
    <n v="1565.25"/>
    <n v="1216.25"/>
    <n v="1668"/>
    <n v="1898"/>
    <n v="1583.75"/>
    <n v="1571.25"/>
    <n v="1906.41"/>
    <n v="1957.68"/>
    <n v="1620.38"/>
    <n v="1133.6400000000001"/>
  </r>
  <r>
    <x v="4"/>
    <s v="0812490"/>
    <x v="62"/>
    <s v="J01MA02"/>
    <x v="12"/>
    <n v="829"/>
    <n v="858"/>
    <n v="1631"/>
    <n v="1648.5"/>
    <n v="942"/>
    <n v="1011"/>
    <n v="2967"/>
    <n v="1274"/>
    <n v="1665"/>
    <n v="1686"/>
  </r>
  <r>
    <x v="4"/>
    <s v="0812490"/>
    <x v="62"/>
    <s v="J01MA06"/>
    <x v="22"/>
    <s v="0"/>
    <s v="0"/>
    <s v="0"/>
    <n v="15"/>
    <s v="0"/>
    <s v="0"/>
    <m/>
    <m/>
    <m/>
    <m/>
  </r>
  <r>
    <x v="4"/>
    <s v="0812490"/>
    <x v="62"/>
    <s v="J01MA12"/>
    <x v="18"/>
    <s v="0"/>
    <s v="0"/>
    <s v="0"/>
    <n v="42"/>
    <n v="147"/>
    <s v="0"/>
    <m/>
    <n v="56"/>
    <m/>
    <m/>
  </r>
  <r>
    <x v="4"/>
    <s v="0812490"/>
    <x v="62"/>
    <s v="J01MA14"/>
    <x v="20"/>
    <n v="20"/>
    <n v="107"/>
    <n v="90"/>
    <n v="190"/>
    <n v="35"/>
    <n v="130"/>
    <n v="117"/>
    <m/>
    <m/>
    <m/>
  </r>
  <r>
    <x v="4"/>
    <s v="0812490"/>
    <x v="62"/>
    <s v="J01XC01"/>
    <x v="19"/>
    <n v="186.7"/>
    <n v="20"/>
    <n v="150.03"/>
    <n v="16.670000000000002"/>
    <n v="16.670000000000002"/>
    <s v="0"/>
    <m/>
    <m/>
    <m/>
    <m/>
  </r>
  <r>
    <x v="4"/>
    <s v="0812490"/>
    <x v="62"/>
    <s v="J01XE01"/>
    <x v="13"/>
    <n v="7.5"/>
    <n v="7.5"/>
    <n v="30"/>
    <n v="22.5"/>
    <n v="30"/>
    <n v="26.25"/>
    <n v="26.25"/>
    <n v="30"/>
    <n v="32.5"/>
    <n v="3.75"/>
  </r>
  <r>
    <x v="4"/>
    <s v="0812490"/>
    <x v="62"/>
    <s v="J01XX08"/>
    <x v="23"/>
    <s v="0"/>
    <n v="50"/>
    <n v="5"/>
    <n v="15"/>
    <n v="55"/>
    <s v="0"/>
    <n v="90"/>
    <n v="115"/>
    <m/>
    <m/>
  </r>
  <r>
    <x v="4"/>
    <s v="0812490"/>
    <x v="62"/>
    <s v="J01XX11"/>
    <x v="33"/>
    <s v="0"/>
    <s v="0"/>
    <n v="18"/>
    <s v="0"/>
    <s v="0"/>
    <s v="0"/>
    <m/>
    <m/>
    <m/>
    <m/>
  </r>
  <r>
    <x v="4"/>
    <s v="0812790"/>
    <x v="63"/>
    <s v="J01AA02"/>
    <x v="0"/>
    <n v="475"/>
    <n v="269.8"/>
    <n v="501.19999999999987"/>
    <n v="528"/>
    <n v="388.8"/>
    <n v="588"/>
    <n v="301.2"/>
    <n v="254.4"/>
    <n v="1093.5999999999999"/>
    <n v="391.2"/>
  </r>
  <r>
    <x v="4"/>
    <s v="0812790"/>
    <x v="63"/>
    <s v="J01AA04"/>
    <x v="5"/>
    <s v="0"/>
    <n v="271"/>
    <s v="0"/>
    <s v="0"/>
    <n v="150"/>
    <n v="350"/>
    <n v="50"/>
    <n v="100"/>
    <n v="200"/>
    <n v="400"/>
  </r>
  <r>
    <x v="4"/>
    <s v="0812790"/>
    <x v="63"/>
    <s v="J01AA07"/>
    <x v="14"/>
    <s v="0"/>
    <s v="0"/>
    <s v="0"/>
    <s v="0"/>
    <n v="50"/>
    <n v="50"/>
    <n v="50"/>
    <m/>
    <m/>
    <m/>
  </r>
  <r>
    <x v="4"/>
    <s v="0812790"/>
    <x v="63"/>
    <s v="J01CA04"/>
    <x v="1"/>
    <n v="15"/>
    <s v="0"/>
    <n v="17"/>
    <n v="17"/>
    <s v="0"/>
    <s v="0"/>
    <n v="20"/>
    <n v="6.67"/>
    <m/>
    <m/>
  </r>
  <r>
    <x v="4"/>
    <s v="0812790"/>
    <x v="63"/>
    <s v="J01CA08"/>
    <x v="6"/>
    <s v="0"/>
    <s v="0"/>
    <s v="0"/>
    <n v="5"/>
    <s v="0"/>
    <n v="15"/>
    <n v="5"/>
    <n v="5"/>
    <m/>
    <m/>
  </r>
  <r>
    <x v="4"/>
    <s v="0812790"/>
    <x v="63"/>
    <s v="J01CE02"/>
    <x v="2"/>
    <n v="64"/>
    <n v="42"/>
    <n v="109"/>
    <n v="36"/>
    <n v="67.5"/>
    <n v="94"/>
    <n v="37"/>
    <n v="52.5"/>
    <n v="80"/>
    <n v="15"/>
  </r>
  <r>
    <x v="4"/>
    <s v="0812790"/>
    <x v="63"/>
    <s v="J01CF05"/>
    <x v="3"/>
    <n v="164.25"/>
    <n v="166.76"/>
    <n v="182.25"/>
    <n v="130.5"/>
    <n v="84"/>
    <n v="237"/>
    <n v="202.75"/>
    <n v="129.5"/>
    <n v="177.5"/>
    <n v="341"/>
  </r>
  <r>
    <x v="4"/>
    <s v="0812790"/>
    <x v="63"/>
    <s v="J01CR02"/>
    <x v="7"/>
    <n v="23.34"/>
    <s v="0"/>
    <n v="21.67"/>
    <n v="11.67"/>
    <s v="0"/>
    <s v="0"/>
    <n v="16.34"/>
    <n v="6.66"/>
    <n v="9.99"/>
    <n v="27.5"/>
  </r>
  <r>
    <x v="4"/>
    <s v="0812790"/>
    <x v="63"/>
    <s v="J01DB05"/>
    <x v="8"/>
    <s v="0"/>
    <s v="0"/>
    <s v="0"/>
    <n v="10"/>
    <s v="0"/>
    <s v="0"/>
    <m/>
    <m/>
    <m/>
    <m/>
  </r>
  <r>
    <x v="4"/>
    <s v="0812790"/>
    <x v="63"/>
    <s v="J01EE01"/>
    <x v="10"/>
    <n v="25"/>
    <s v="0"/>
    <n v="70"/>
    <n v="25"/>
    <s v="0"/>
    <s v="0"/>
    <n v="20"/>
    <m/>
    <m/>
    <m/>
  </r>
  <r>
    <x v="4"/>
    <s v="0812790"/>
    <x v="63"/>
    <s v="J01FA01"/>
    <x v="11"/>
    <s v="0"/>
    <n v="15"/>
    <n v="10"/>
    <n v="3.75"/>
    <s v="0"/>
    <s v="0"/>
    <m/>
    <n v="7.5"/>
    <m/>
    <m/>
  </r>
  <r>
    <x v="4"/>
    <s v="0812790"/>
    <x v="63"/>
    <s v="J01FA10"/>
    <x v="16"/>
    <n v="83.33"/>
    <n v="15"/>
    <n v="50"/>
    <n v="125"/>
    <n v="80"/>
    <n v="25"/>
    <n v="140"/>
    <n v="25"/>
    <n v="26"/>
    <n v="135"/>
  </r>
  <r>
    <x v="4"/>
    <s v="0812790"/>
    <x v="63"/>
    <s v="J01FF01"/>
    <x v="4"/>
    <n v="39"/>
    <n v="29"/>
    <n v="23.5"/>
    <n v="33.5"/>
    <n v="43.5"/>
    <n v="33.5"/>
    <n v="28.5"/>
    <n v="8"/>
    <n v="79.75"/>
    <n v="93.25"/>
  </r>
  <r>
    <x v="4"/>
    <s v="0812790"/>
    <x v="63"/>
    <s v="J01MA02"/>
    <x v="12"/>
    <n v="50"/>
    <n v="32.5"/>
    <n v="20"/>
    <s v="0"/>
    <s v="0"/>
    <s v="0"/>
    <m/>
    <m/>
    <n v="20"/>
    <m/>
  </r>
  <r>
    <x v="4"/>
    <s v="0812890"/>
    <x v="64"/>
    <s v="J01AA02"/>
    <x v="0"/>
    <n v="550"/>
    <n v="315"/>
    <n v="525"/>
    <n v="420"/>
    <n v="480"/>
    <n v="240"/>
    <n v="225"/>
    <n v="240"/>
    <n v="475"/>
    <n v="485"/>
  </r>
  <r>
    <x v="4"/>
    <s v="0812890"/>
    <x v="64"/>
    <s v="J01AA04"/>
    <x v="5"/>
    <n v="175"/>
    <s v="0"/>
    <n v="200"/>
    <n v="150"/>
    <n v="100"/>
    <n v="100"/>
    <n v="250"/>
    <n v="50"/>
    <n v="100"/>
    <n v="300"/>
  </r>
  <r>
    <x v="4"/>
    <s v="0812890"/>
    <x v="64"/>
    <s v="J01CA04"/>
    <x v="1"/>
    <n v="994.31000000000006"/>
    <n v="1167.6400000000001"/>
    <n v="987.97"/>
    <n v="770.35"/>
    <n v="859.71"/>
    <n v="561.36"/>
    <n v="736.34"/>
    <n v="381.73"/>
    <n v="480.66"/>
    <n v="326.83999999999997"/>
  </r>
  <r>
    <x v="4"/>
    <s v="0812890"/>
    <x v="64"/>
    <s v="J01CA08"/>
    <x v="6"/>
    <n v="31.67"/>
    <n v="26.34"/>
    <n v="14.67"/>
    <n v="11.34"/>
    <n v="15"/>
    <s v="0"/>
    <n v="5"/>
    <m/>
    <n v="5"/>
    <n v="10"/>
  </r>
  <r>
    <x v="4"/>
    <s v="0812890"/>
    <x v="64"/>
    <s v="J01CE02"/>
    <x v="2"/>
    <n v="2931.09"/>
    <n v="3170.45"/>
    <n v="3856.57"/>
    <n v="3438.55"/>
    <n v="3306.17"/>
    <n v="1477.83"/>
    <n v="1608.7"/>
    <n v="2679.34"/>
    <n v="4155.3"/>
    <n v="4185.16"/>
  </r>
  <r>
    <x v="4"/>
    <s v="0812890"/>
    <x v="64"/>
    <s v="J01CF05"/>
    <x v="3"/>
    <n v="1318.25"/>
    <n v="862.89"/>
    <n v="1120.25"/>
    <n v="1277.75"/>
    <n v="1360.5"/>
    <n v="1390"/>
    <n v="1509.25"/>
    <n v="1368.25"/>
    <n v="1994"/>
    <n v="1401.26"/>
  </r>
  <r>
    <x v="4"/>
    <s v="0812890"/>
    <x v="64"/>
    <s v="J01CR02"/>
    <x v="7"/>
    <n v="287.52999999999997"/>
    <n v="277.79000000000002"/>
    <n v="282.47000000000003"/>
    <n v="441.77"/>
    <n v="605.41"/>
    <n v="401.27"/>
    <n v="273.64"/>
    <n v="611.05000000000007"/>
    <n v="619.04999999999995"/>
    <n v="523.66999999999996"/>
  </r>
  <r>
    <x v="4"/>
    <s v="0812890"/>
    <x v="64"/>
    <s v="J01DB05"/>
    <x v="8"/>
    <n v="10"/>
    <s v="0"/>
    <n v="10"/>
    <n v="47.5"/>
    <n v="15"/>
    <s v="0"/>
    <n v="5"/>
    <n v="5"/>
    <m/>
    <m/>
  </r>
  <r>
    <x v="4"/>
    <s v="0812890"/>
    <x v="64"/>
    <s v="J01EA01"/>
    <x v="9"/>
    <s v="0"/>
    <n v="5.6"/>
    <s v="0"/>
    <s v="0"/>
    <s v="0"/>
    <s v="0"/>
    <n v="5.6"/>
    <m/>
    <n v="2.5"/>
    <m/>
  </r>
  <r>
    <x v="4"/>
    <s v="0812890"/>
    <x v="64"/>
    <s v="J01EE01"/>
    <x v="10"/>
    <n v="52.5"/>
    <n v="12.5"/>
    <n v="45"/>
    <n v="40"/>
    <n v="40"/>
    <n v="45"/>
    <n v="25"/>
    <n v="77.5"/>
    <n v="135"/>
    <n v="75"/>
  </r>
  <r>
    <x v="4"/>
    <s v="0812890"/>
    <x v="64"/>
    <s v="J01FA01"/>
    <x v="11"/>
    <n v="76.25"/>
    <n v="81.25"/>
    <n v="41.25"/>
    <n v="47.5"/>
    <n v="20"/>
    <n v="3.75"/>
    <m/>
    <m/>
    <n v="15"/>
    <n v="10"/>
  </r>
  <r>
    <x v="4"/>
    <s v="0812890"/>
    <x v="64"/>
    <s v="J01FA09"/>
    <x v="15"/>
    <s v="0"/>
    <s v="0"/>
    <s v="0"/>
    <n v="14"/>
    <s v="0"/>
    <s v="0"/>
    <m/>
    <n v="52.5"/>
    <n v="164.5"/>
    <n v="87.5"/>
  </r>
  <r>
    <x v="4"/>
    <s v="0812890"/>
    <x v="64"/>
    <s v="J01FA10"/>
    <x v="16"/>
    <s v="0"/>
    <n v="30"/>
    <n v="156.66"/>
    <n v="60"/>
    <s v="0"/>
    <s v="0"/>
    <m/>
    <n v="5"/>
    <m/>
    <m/>
  </r>
  <r>
    <x v="4"/>
    <s v="0812890"/>
    <x v="64"/>
    <s v="J01FF01"/>
    <x v="4"/>
    <n v="1473"/>
    <n v="1373.25"/>
    <n v="1214"/>
    <n v="1422.5"/>
    <n v="1521.88"/>
    <n v="1281.6400000000001"/>
    <n v="822.13"/>
    <n v="958.5"/>
    <n v="1501.38"/>
    <n v="689.5"/>
  </r>
  <r>
    <x v="4"/>
    <s v="0812890"/>
    <x v="64"/>
    <s v="J01GB06"/>
    <x v="31"/>
    <n v="5"/>
    <s v="0"/>
    <s v="0"/>
    <s v="0"/>
    <s v="0"/>
    <s v="0"/>
    <m/>
    <m/>
    <m/>
    <m/>
  </r>
  <r>
    <x v="4"/>
    <s v="0812890"/>
    <x v="64"/>
    <s v="J01MA02"/>
    <x v="12"/>
    <n v="170.5"/>
    <n v="203"/>
    <n v="246"/>
    <n v="157"/>
    <n v="107"/>
    <n v="152"/>
    <n v="231"/>
    <n v="276"/>
    <n v="64"/>
    <n v="31"/>
  </r>
  <r>
    <x v="4"/>
    <s v="0812890"/>
    <x v="64"/>
    <s v="J01MA06"/>
    <x v="22"/>
    <s v="0"/>
    <n v="15"/>
    <s v="0"/>
    <s v="0"/>
    <s v="0"/>
    <s v="0"/>
    <m/>
    <m/>
    <m/>
    <m/>
  </r>
  <r>
    <x v="4"/>
    <s v="0812890"/>
    <x v="64"/>
    <s v="J01MA12"/>
    <x v="18"/>
    <n v="322"/>
    <n v="315"/>
    <s v="0"/>
    <n v="7"/>
    <n v="14"/>
    <s v="0"/>
    <m/>
    <m/>
    <n v="10"/>
    <m/>
  </r>
  <r>
    <x v="4"/>
    <s v="0812890"/>
    <x v="64"/>
    <s v="J01MA14"/>
    <x v="20"/>
    <n v="10"/>
    <s v="0"/>
    <n v="7"/>
    <n v="24"/>
    <s v="0"/>
    <n v="7"/>
    <m/>
    <n v="10"/>
    <m/>
    <m/>
  </r>
  <r>
    <x v="4"/>
    <s v="0812890"/>
    <x v="64"/>
    <s v="J01XC01"/>
    <x v="19"/>
    <s v="0"/>
    <s v="0"/>
    <n v="16.670000000000002"/>
    <s v="0"/>
    <s v="0"/>
    <s v="0"/>
    <m/>
    <m/>
    <m/>
    <m/>
  </r>
  <r>
    <x v="4"/>
    <s v="0812890"/>
    <x v="64"/>
    <s v="J01XE01"/>
    <x v="13"/>
    <s v="0"/>
    <n v="7.5"/>
    <n v="3.75"/>
    <n v="15"/>
    <n v="3.75"/>
    <n v="3.75"/>
    <n v="25"/>
    <m/>
    <m/>
    <m/>
  </r>
  <r>
    <x v="4"/>
    <s v="0812890"/>
    <x v="64"/>
    <s v="J01XX08"/>
    <x v="23"/>
    <n v="90"/>
    <n v="90"/>
    <s v="0"/>
    <n v="15"/>
    <s v="0"/>
    <s v="0"/>
    <m/>
    <n v="45"/>
    <m/>
    <m/>
  </r>
  <r>
    <x v="5"/>
    <s v="0813090"/>
    <x v="65"/>
    <s v="J01AA02"/>
    <x v="0"/>
    <n v="10"/>
    <n v="20"/>
    <n v="140"/>
    <n v="15"/>
    <n v="30"/>
    <s v="0"/>
    <m/>
    <m/>
    <n v="15"/>
    <n v="20"/>
  </r>
  <r>
    <x v="5"/>
    <s v="0813090"/>
    <x v="65"/>
    <s v="J01AA04"/>
    <x v="5"/>
    <n v="150"/>
    <n v="200"/>
    <n v="250"/>
    <n v="350"/>
    <n v="100"/>
    <s v="0"/>
    <m/>
    <m/>
    <n v="50"/>
    <m/>
  </r>
  <r>
    <x v="5"/>
    <s v="0813090"/>
    <x v="65"/>
    <s v="J01CA04"/>
    <x v="1"/>
    <n v="9.33"/>
    <n v="8.33"/>
    <n v="10"/>
    <n v="12.66"/>
    <n v="19.329999999999998"/>
    <n v="30"/>
    <n v="7"/>
    <n v="20"/>
    <n v="15"/>
    <n v="15"/>
  </r>
  <r>
    <x v="5"/>
    <s v="0813090"/>
    <x v="65"/>
    <s v="J01CA08"/>
    <x v="6"/>
    <n v="5"/>
    <n v="39.680000000000007"/>
    <n v="5"/>
    <n v="36.340000000000003"/>
    <n v="5"/>
    <n v="6.67"/>
    <n v="5"/>
    <n v="21.67"/>
    <n v="15"/>
    <n v="11.67"/>
  </r>
  <r>
    <x v="5"/>
    <s v="0813090"/>
    <x v="65"/>
    <s v="J01CE02"/>
    <x v="2"/>
    <n v="57"/>
    <n v="89"/>
    <n v="35"/>
    <n v="31"/>
    <n v="65"/>
    <n v="20"/>
    <m/>
    <n v="15"/>
    <m/>
    <m/>
  </r>
  <r>
    <x v="5"/>
    <s v="0813090"/>
    <x v="65"/>
    <s v="J01CF05"/>
    <x v="3"/>
    <s v="0"/>
    <n v="55.5"/>
    <n v="36"/>
    <n v="10.5"/>
    <n v="51"/>
    <s v="0"/>
    <n v="11.25"/>
    <n v="29.25"/>
    <n v="10.5"/>
    <n v="29.25"/>
  </r>
  <r>
    <x v="5"/>
    <s v="0813090"/>
    <x v="65"/>
    <s v="J01CR02"/>
    <x v="7"/>
    <s v="0"/>
    <s v="0"/>
    <s v="0"/>
    <n v="10"/>
    <s v="0"/>
    <s v="0"/>
    <m/>
    <m/>
    <m/>
    <m/>
  </r>
  <r>
    <x v="5"/>
    <s v="0813090"/>
    <x v="65"/>
    <s v="J01DB05"/>
    <x v="8"/>
    <s v="0"/>
    <s v="0"/>
    <s v="0"/>
    <n v="3.5"/>
    <s v="0"/>
    <s v="0"/>
    <m/>
    <m/>
    <m/>
    <m/>
  </r>
  <r>
    <x v="5"/>
    <s v="0813090"/>
    <x v="65"/>
    <s v="J01EA01"/>
    <x v="9"/>
    <s v="0"/>
    <n v="5.6"/>
    <s v="0"/>
    <s v="0"/>
    <s v="0"/>
    <s v="0"/>
    <m/>
    <m/>
    <m/>
    <m/>
  </r>
  <r>
    <x v="5"/>
    <s v="0813090"/>
    <x v="65"/>
    <s v="J01FA10"/>
    <x v="16"/>
    <s v="0"/>
    <s v="0"/>
    <s v="0"/>
    <n v="6.66"/>
    <n v="5"/>
    <s v="0"/>
    <m/>
    <m/>
    <m/>
    <m/>
  </r>
  <r>
    <x v="5"/>
    <s v="0813090"/>
    <x v="65"/>
    <s v="J01FF01"/>
    <x v="4"/>
    <n v="11"/>
    <n v="8"/>
    <s v="0"/>
    <s v="0"/>
    <s v="0"/>
    <n v="16"/>
    <n v="5.25"/>
    <m/>
    <m/>
    <m/>
  </r>
  <r>
    <x v="5"/>
    <s v="0813090"/>
    <x v="65"/>
    <s v="J01MA02"/>
    <x v="12"/>
    <s v="0"/>
    <n v="30"/>
    <n v="5"/>
    <s v="0"/>
    <s v="0"/>
    <s v="0"/>
    <n v="16"/>
    <n v="10"/>
    <m/>
    <m/>
  </r>
  <r>
    <x v="5"/>
    <s v="0813090"/>
    <x v="65"/>
    <s v="J01XE01"/>
    <x v="13"/>
    <n v="11.25"/>
    <n v="11.25"/>
    <n v="7.5"/>
    <n v="7.5"/>
    <n v="3.75"/>
    <n v="11.25"/>
    <n v="11.25"/>
    <n v="22.5"/>
    <n v="3.75"/>
    <m/>
  </r>
  <r>
    <x v="5"/>
    <s v="0813590"/>
    <x v="66"/>
    <s v="J01AA02"/>
    <x v="0"/>
    <n v="10"/>
    <s v="0"/>
    <s v="0"/>
    <s v="0"/>
    <s v="0"/>
    <s v="0"/>
    <m/>
    <m/>
    <m/>
    <m/>
  </r>
  <r>
    <x v="5"/>
    <s v="0813590"/>
    <x v="66"/>
    <s v="J01AA04"/>
    <x v="5"/>
    <s v="0"/>
    <n v="100"/>
    <s v="0"/>
    <s v="0"/>
    <s v="0"/>
    <s v="0"/>
    <m/>
    <m/>
    <m/>
    <m/>
  </r>
  <r>
    <x v="5"/>
    <s v="0813590"/>
    <x v="66"/>
    <s v="J01CF05"/>
    <x v="3"/>
    <s v="0"/>
    <s v="0"/>
    <n v="7.5"/>
    <s v="0"/>
    <s v="0"/>
    <s v="0"/>
    <m/>
    <n v="18"/>
    <m/>
    <m/>
  </r>
  <r>
    <x v="5"/>
    <s v="0813590"/>
    <x v="66"/>
    <s v="J01CR02"/>
    <x v="7"/>
    <s v="0"/>
    <s v="0"/>
    <s v="0"/>
    <s v="0"/>
    <s v="0"/>
    <n v="20"/>
    <m/>
    <m/>
    <m/>
    <m/>
  </r>
  <r>
    <x v="5"/>
    <s v="0813590"/>
    <x v="66"/>
    <s v="J01FF01"/>
    <x v="4"/>
    <s v="0"/>
    <s v="0"/>
    <s v="0"/>
    <s v="0"/>
    <s v="0"/>
    <n v="5"/>
    <m/>
    <m/>
    <m/>
    <m/>
  </r>
  <r>
    <x v="4"/>
    <s v="0814190"/>
    <x v="67"/>
    <s v="J01AA02"/>
    <x v="0"/>
    <n v="413"/>
    <n v="586"/>
    <n v="500"/>
    <n v="364"/>
    <n v="363"/>
    <n v="469"/>
    <n v="322"/>
    <n v="291"/>
    <n v="360"/>
    <n v="790"/>
  </r>
  <r>
    <x v="4"/>
    <s v="0814190"/>
    <x v="67"/>
    <s v="J01AA04"/>
    <x v="5"/>
    <n v="450"/>
    <n v="400"/>
    <n v="250"/>
    <n v="750"/>
    <n v="650"/>
    <n v="300"/>
    <n v="450"/>
    <n v="250"/>
    <n v="400"/>
    <n v="250"/>
  </r>
  <r>
    <x v="4"/>
    <s v="0814190"/>
    <x v="67"/>
    <s v="J01CA04"/>
    <x v="1"/>
    <n v="874.43000000000006"/>
    <n v="941.57000000000016"/>
    <n v="811.92000000000007"/>
    <n v="1023.04"/>
    <n v="1071.68"/>
    <n v="534.19000000000005"/>
    <n v="584.39"/>
    <n v="1168.83"/>
    <n v="1483.97"/>
    <n v="1069.3900000000001"/>
  </r>
  <r>
    <x v="4"/>
    <s v="0814190"/>
    <x v="67"/>
    <s v="J01CA08"/>
    <x v="6"/>
    <n v="57.680000000000007"/>
    <n v="74.680000000000007"/>
    <n v="59.010000000000012"/>
    <n v="84.34"/>
    <n v="41.67"/>
    <n v="40"/>
    <n v="30"/>
    <n v="35"/>
    <n v="93.34"/>
    <n v="50"/>
  </r>
  <r>
    <x v="4"/>
    <s v="0814190"/>
    <x v="67"/>
    <s v="J01CE02"/>
    <x v="2"/>
    <n v="1160.05"/>
    <n v="1508.48"/>
    <n v="1674.46"/>
    <n v="1562.47"/>
    <n v="2019.66"/>
    <n v="988.16999999999985"/>
    <n v="995.82999999999993"/>
    <n v="1734.7"/>
    <n v="2423.29"/>
    <n v="2159.86"/>
  </r>
  <r>
    <x v="4"/>
    <s v="0814190"/>
    <x v="67"/>
    <s v="J01CF05"/>
    <x v="3"/>
    <n v="763.93"/>
    <n v="983.18"/>
    <n v="1316.44"/>
    <n v="899.07999999999993"/>
    <n v="722.20999999999992"/>
    <n v="529.54"/>
    <n v="869.9"/>
    <n v="1094.05"/>
    <n v="922.3599999999999"/>
    <n v="793.17"/>
  </r>
  <r>
    <x v="4"/>
    <s v="0814190"/>
    <x v="67"/>
    <s v="J01CR02"/>
    <x v="7"/>
    <n v="196.01"/>
    <n v="225.09"/>
    <n v="260.02"/>
    <n v="376.31999999999988"/>
    <n v="513.83000000000004"/>
    <n v="688.93000000000006"/>
    <n v="473.20999999999992"/>
    <n v="625.76"/>
    <n v="592.70999999999992"/>
    <n v="536.33999999999992"/>
  </r>
  <r>
    <x v="4"/>
    <s v="0814190"/>
    <x v="67"/>
    <s v="J01DB05"/>
    <x v="8"/>
    <n v="111.5"/>
    <n v="138.5"/>
    <n v="39"/>
    <n v="13.5"/>
    <n v="40"/>
    <n v="21.5"/>
    <n v="30.5"/>
    <n v="26"/>
    <n v="28.5"/>
    <n v="18.5"/>
  </r>
  <r>
    <x v="4"/>
    <s v="0814190"/>
    <x v="67"/>
    <s v="J01DD02"/>
    <x v="35"/>
    <n v="130"/>
    <s v="0"/>
    <n v="82.5"/>
    <n v="17.5"/>
    <s v="0"/>
    <s v="0"/>
    <m/>
    <m/>
    <m/>
    <m/>
  </r>
  <r>
    <x v="4"/>
    <s v="0814190"/>
    <x v="67"/>
    <s v="J01DD04"/>
    <x v="24"/>
    <n v="40"/>
    <n v="34"/>
    <n v="7"/>
    <s v="0"/>
    <n v="10"/>
    <s v="0"/>
    <m/>
    <m/>
    <m/>
    <m/>
  </r>
  <r>
    <x v="4"/>
    <s v="0814190"/>
    <x v="67"/>
    <s v="J01DD14"/>
    <x v="17"/>
    <n v="299.7"/>
    <n v="372.30000000000013"/>
    <n v="48.600000000000009"/>
    <s v="0"/>
    <s v="0"/>
    <s v="0"/>
    <m/>
    <m/>
    <m/>
    <m/>
  </r>
  <r>
    <x v="4"/>
    <s v="0814190"/>
    <x v="67"/>
    <s v="J01DH02"/>
    <x v="27"/>
    <n v="15.03"/>
    <s v="0"/>
    <s v="0"/>
    <s v="0"/>
    <s v="0"/>
    <s v="0"/>
    <m/>
    <m/>
    <m/>
    <m/>
  </r>
  <r>
    <x v="4"/>
    <s v="0814190"/>
    <x v="67"/>
    <s v="J01EA01"/>
    <x v="9"/>
    <n v="186.2"/>
    <n v="246.8"/>
    <n v="225"/>
    <n v="370.5"/>
    <n v="217.5"/>
    <n v="150.6"/>
    <n v="216.2"/>
    <n v="160.6"/>
    <n v="203.7"/>
    <n v="250.6"/>
  </r>
  <r>
    <x v="4"/>
    <s v="0814190"/>
    <x v="67"/>
    <s v="J01EE01"/>
    <x v="10"/>
    <n v="890"/>
    <n v="945"/>
    <n v="1047.5"/>
    <n v="770"/>
    <n v="980"/>
    <n v="1130"/>
    <n v="897.5"/>
    <n v="652.5"/>
    <n v="760"/>
    <n v="532.5"/>
  </r>
  <r>
    <x v="4"/>
    <s v="0814190"/>
    <x v="67"/>
    <s v="J01FA01"/>
    <x v="11"/>
    <n v="101.25"/>
    <n v="286.5"/>
    <n v="360"/>
    <n v="266.5"/>
    <n v="140"/>
    <n v="111.25"/>
    <n v="128"/>
    <n v="55"/>
    <n v="115"/>
    <n v="546.5"/>
  </r>
  <r>
    <x v="4"/>
    <s v="0814190"/>
    <x v="67"/>
    <s v="J01FA09"/>
    <x v="15"/>
    <n v="35.5"/>
    <n v="14"/>
    <n v="14"/>
    <n v="21"/>
    <n v="49"/>
    <n v="28"/>
    <n v="14"/>
    <n v="56"/>
    <n v="70"/>
    <n v="42"/>
  </r>
  <r>
    <x v="4"/>
    <s v="0814190"/>
    <x v="67"/>
    <s v="J01FA10"/>
    <x v="16"/>
    <n v="51"/>
    <n v="111"/>
    <n v="226"/>
    <n v="260"/>
    <n v="498"/>
    <n v="248"/>
    <n v="744"/>
    <n v="730"/>
    <n v="567"/>
    <n v="1034"/>
  </r>
  <r>
    <x v="4"/>
    <s v="0814190"/>
    <x v="67"/>
    <s v="J01FF01"/>
    <x v="4"/>
    <n v="229.25"/>
    <n v="162.5"/>
    <n v="175.75"/>
    <n v="102.25"/>
    <n v="167.13"/>
    <n v="106.89"/>
    <n v="158.51"/>
    <n v="130.63"/>
    <n v="166.25"/>
    <n v="143.38"/>
  </r>
  <r>
    <x v="4"/>
    <s v="0814190"/>
    <x v="67"/>
    <s v="J01GB01"/>
    <x v="28"/>
    <s v="0"/>
    <s v="0"/>
    <s v="0"/>
    <n v="56"/>
    <n v="168"/>
    <n v="168"/>
    <n v="112"/>
    <n v="168"/>
    <m/>
    <m/>
  </r>
  <r>
    <x v="4"/>
    <s v="0814190"/>
    <x v="67"/>
    <s v="J01MA02"/>
    <x v="12"/>
    <n v="200"/>
    <n v="127.5"/>
    <n v="170"/>
    <n v="415"/>
    <n v="265.5"/>
    <n v="209"/>
    <n v="343"/>
    <n v="187.5"/>
    <n v="92"/>
    <n v="285"/>
  </r>
  <r>
    <x v="4"/>
    <s v="0814190"/>
    <x v="67"/>
    <s v="J01MA12"/>
    <x v="18"/>
    <s v="0"/>
    <s v="0"/>
    <s v="0"/>
    <s v="0"/>
    <n v="56"/>
    <n v="168"/>
    <n v="224"/>
    <m/>
    <n v="84"/>
    <n v="14"/>
  </r>
  <r>
    <x v="4"/>
    <s v="0814190"/>
    <x v="67"/>
    <s v="J01XA01"/>
    <x v="29"/>
    <s v="0"/>
    <s v="0"/>
    <s v="0"/>
    <n v="7"/>
    <s v="0"/>
    <s v="0"/>
    <m/>
    <m/>
    <m/>
    <m/>
  </r>
  <r>
    <x v="4"/>
    <s v="0814190"/>
    <x v="67"/>
    <s v="J01XB01"/>
    <x v="30"/>
    <n v="10"/>
    <s v="0"/>
    <s v="0"/>
    <n v="115.98"/>
    <n v="190"/>
    <n v="134.63999999999999"/>
    <n v="194.64"/>
    <n v="133.09"/>
    <n v="434.42"/>
    <n v="549.83999999999992"/>
  </r>
  <r>
    <x v="4"/>
    <s v="0814190"/>
    <x v="67"/>
    <s v="J01XC01"/>
    <x v="19"/>
    <s v="0"/>
    <s v="0"/>
    <n v="49.97"/>
    <n v="50.010000000000012"/>
    <n v="16.670000000000002"/>
    <s v="0"/>
    <n v="33.340000000000003"/>
    <m/>
    <m/>
    <m/>
  </r>
  <r>
    <x v="4"/>
    <s v="0814190"/>
    <x v="67"/>
    <s v="J01XE01"/>
    <x v="13"/>
    <n v="298.75"/>
    <n v="282.5"/>
    <n v="325"/>
    <n v="215"/>
    <n v="208.75"/>
    <n v="168.75"/>
    <n v="167.5"/>
    <n v="86.25"/>
    <n v="46.25"/>
    <n v="123.75"/>
  </r>
  <r>
    <x v="4"/>
    <s v="0814390"/>
    <x v="68"/>
    <s v="J01AA02"/>
    <x v="0"/>
    <n v="858"/>
    <n v="1091"/>
    <n v="715"/>
    <n v="520"/>
    <n v="410"/>
    <n v="340"/>
    <n v="250"/>
    <n v="355"/>
    <n v="400"/>
    <n v="380"/>
  </r>
  <r>
    <x v="4"/>
    <s v="0814390"/>
    <x v="68"/>
    <s v="J01AA04"/>
    <x v="5"/>
    <s v="0"/>
    <n v="10.5"/>
    <s v="0"/>
    <n v="100"/>
    <s v="0"/>
    <s v="0"/>
    <m/>
    <m/>
    <n v="50"/>
    <m/>
  </r>
  <r>
    <x v="4"/>
    <s v="0814390"/>
    <x v="68"/>
    <s v="J01AA07"/>
    <x v="14"/>
    <s v="0"/>
    <n v="25"/>
    <s v="0"/>
    <s v="0"/>
    <s v="0"/>
    <s v="0"/>
    <m/>
    <m/>
    <m/>
    <m/>
  </r>
  <r>
    <x v="4"/>
    <s v="0814390"/>
    <x v="68"/>
    <s v="J01CA04"/>
    <x v="1"/>
    <n v="141.32"/>
    <n v="167"/>
    <n v="90.990000000000009"/>
    <n v="247.66"/>
    <n v="200"/>
    <n v="312"/>
    <n v="283.66000000000003"/>
    <n v="211.34"/>
    <n v="125"/>
    <n v="65"/>
  </r>
  <r>
    <x v="4"/>
    <s v="0814390"/>
    <x v="68"/>
    <s v="J01CA08"/>
    <x v="6"/>
    <n v="833.19000000000017"/>
    <n v="800.83"/>
    <n v="1014.53"/>
    <n v="709.4"/>
    <n v="763.36"/>
    <n v="903.34"/>
    <n v="696.68"/>
    <n v="921.66"/>
    <n v="786.67000000000007"/>
    <n v="711.67"/>
  </r>
  <r>
    <x v="4"/>
    <s v="0814390"/>
    <x v="68"/>
    <s v="J01CE02"/>
    <x v="2"/>
    <n v="249"/>
    <n v="212"/>
    <n v="249"/>
    <n v="375"/>
    <n v="156.25"/>
    <n v="115"/>
    <n v="111"/>
    <n v="136"/>
    <n v="132"/>
    <n v="154"/>
  </r>
  <r>
    <x v="4"/>
    <s v="0814390"/>
    <x v="68"/>
    <s v="J01CF05"/>
    <x v="3"/>
    <n v="725.5"/>
    <n v="414.14"/>
    <n v="470"/>
    <n v="533.5"/>
    <n v="482.75"/>
    <n v="396"/>
    <n v="475.5"/>
    <n v="565.5"/>
    <n v="798"/>
    <n v="537.75"/>
  </r>
  <r>
    <x v="4"/>
    <s v="0814390"/>
    <x v="68"/>
    <s v="J01CR02"/>
    <x v="7"/>
    <n v="20"/>
    <n v="136.52000000000001"/>
    <n v="161.35"/>
    <n v="230"/>
    <n v="387.37000000000012"/>
    <n v="575.88"/>
    <n v="449.37"/>
    <n v="797.58"/>
    <n v="617.89"/>
    <n v="960.05"/>
  </r>
  <r>
    <x v="4"/>
    <s v="0814390"/>
    <x v="68"/>
    <s v="J01DB05"/>
    <x v="8"/>
    <n v="972.5"/>
    <n v="1079.5"/>
    <n v="760.5"/>
    <n v="710.5"/>
    <n v="631.5"/>
    <n v="364.5"/>
    <n v="443"/>
    <n v="228"/>
    <n v="286.5"/>
    <n v="146.5"/>
  </r>
  <r>
    <x v="4"/>
    <s v="0814390"/>
    <x v="68"/>
    <s v="J01DD14"/>
    <x v="17"/>
    <n v="178"/>
    <n v="290"/>
    <s v="0"/>
    <s v="0"/>
    <s v="0"/>
    <s v="0"/>
    <m/>
    <m/>
    <m/>
    <m/>
  </r>
  <r>
    <x v="4"/>
    <s v="0814390"/>
    <x v="68"/>
    <s v="J01EA01"/>
    <x v="9"/>
    <n v="97.199999999999989"/>
    <n v="160.9"/>
    <n v="130.30000000000001"/>
    <n v="144.6"/>
    <n v="137.80000000000001"/>
    <n v="210.5"/>
    <n v="167.7"/>
    <n v="90.799999999999983"/>
    <n v="143.5"/>
    <n v="220.2"/>
  </r>
  <r>
    <x v="4"/>
    <s v="0814390"/>
    <x v="68"/>
    <s v="J01EE01"/>
    <x v="10"/>
    <n v="125"/>
    <n v="115"/>
    <n v="120"/>
    <n v="25"/>
    <n v="95"/>
    <n v="140"/>
    <n v="80"/>
    <n v="170"/>
    <n v="105"/>
    <n v="70"/>
  </r>
  <r>
    <x v="4"/>
    <s v="0814390"/>
    <x v="68"/>
    <s v="J01FA01"/>
    <x v="11"/>
    <n v="42.5"/>
    <n v="31.25"/>
    <n v="17.5"/>
    <n v="26.25"/>
    <n v="37.5"/>
    <n v="37.5"/>
    <n v="13.75"/>
    <m/>
    <m/>
    <m/>
  </r>
  <r>
    <x v="4"/>
    <s v="0814390"/>
    <x v="68"/>
    <s v="J01FA09"/>
    <x v="15"/>
    <s v="0"/>
    <n v="35.5"/>
    <s v="0"/>
    <s v="0"/>
    <s v="0"/>
    <s v="0"/>
    <n v="14"/>
    <n v="91"/>
    <n v="84"/>
    <n v="112"/>
  </r>
  <r>
    <x v="4"/>
    <s v="0814390"/>
    <x v="68"/>
    <s v="J01FA10"/>
    <x v="16"/>
    <n v="56.64"/>
    <n v="45"/>
    <n v="80"/>
    <n v="75"/>
    <n v="70"/>
    <n v="35"/>
    <n v="25"/>
    <n v="10"/>
    <n v="35"/>
    <n v="23.33"/>
  </r>
  <r>
    <x v="4"/>
    <s v="0814390"/>
    <x v="68"/>
    <s v="J01FF01"/>
    <x v="4"/>
    <n v="233.75"/>
    <n v="240"/>
    <n v="332.5"/>
    <n v="243"/>
    <n v="261.5"/>
    <n v="160.75"/>
    <n v="224.25"/>
    <n v="209"/>
    <n v="156.63"/>
    <n v="209.75"/>
  </r>
  <r>
    <x v="4"/>
    <s v="0814390"/>
    <x v="68"/>
    <s v="J01MA02"/>
    <x v="12"/>
    <n v="100"/>
    <n v="157"/>
    <n v="319.5"/>
    <n v="255"/>
    <n v="178"/>
    <n v="224"/>
    <n v="361"/>
    <n v="286"/>
    <n v="373"/>
    <n v="528"/>
  </r>
  <r>
    <x v="4"/>
    <s v="0814390"/>
    <x v="68"/>
    <s v="J01MA12"/>
    <x v="18"/>
    <s v="0"/>
    <s v="0"/>
    <s v="0"/>
    <s v="0"/>
    <s v="0"/>
    <n v="7"/>
    <m/>
    <n v="42"/>
    <m/>
    <m/>
  </r>
  <r>
    <x v="4"/>
    <s v="0814390"/>
    <x v="68"/>
    <s v="J01MA14"/>
    <x v="20"/>
    <s v="0"/>
    <s v="0"/>
    <s v="0"/>
    <n v="7"/>
    <s v="0"/>
    <s v="0"/>
    <n v="28"/>
    <m/>
    <m/>
    <m/>
  </r>
  <r>
    <x v="4"/>
    <s v="0814390"/>
    <x v="68"/>
    <s v="J01XE01"/>
    <x v="13"/>
    <n v="962.5"/>
    <n v="753.75"/>
    <n v="497.5"/>
    <n v="708.75"/>
    <n v="1095"/>
    <n v="823.75"/>
    <n v="1073.75"/>
    <n v="1163.75"/>
    <n v="1123.75"/>
    <n v="1431.25"/>
  </r>
  <r>
    <x v="4"/>
    <s v="0815101"/>
    <x v="69"/>
    <s v="J01AA02"/>
    <x v="0"/>
    <n v="100"/>
    <s v="0"/>
    <n v="60"/>
    <s v="0"/>
    <s v="0"/>
    <s v="0"/>
    <m/>
    <m/>
    <m/>
    <m/>
  </r>
  <r>
    <x v="4"/>
    <s v="0815101"/>
    <x v="69"/>
    <s v="J01CA04"/>
    <x v="1"/>
    <n v="7"/>
    <s v="0"/>
    <s v="0"/>
    <n v="8"/>
    <s v="0"/>
    <s v="0"/>
    <m/>
    <m/>
    <m/>
    <m/>
  </r>
  <r>
    <x v="4"/>
    <s v="0815101"/>
    <x v="69"/>
    <s v="J01CA08"/>
    <x v="6"/>
    <s v="0"/>
    <n v="15"/>
    <n v="11.34"/>
    <s v="0"/>
    <n v="5"/>
    <s v="0"/>
    <m/>
    <m/>
    <n v="5"/>
    <m/>
  </r>
  <r>
    <x v="4"/>
    <s v="0815101"/>
    <x v="69"/>
    <s v="J01CE02"/>
    <x v="2"/>
    <n v="70"/>
    <s v="0"/>
    <s v="0"/>
    <s v="0"/>
    <s v="0"/>
    <n v="40"/>
    <m/>
    <n v="67"/>
    <m/>
    <m/>
  </r>
  <r>
    <x v="4"/>
    <s v="0815101"/>
    <x v="69"/>
    <s v="J01CF05"/>
    <x v="3"/>
    <s v="0"/>
    <s v="0"/>
    <s v="0"/>
    <n v="15"/>
    <n v="15"/>
    <s v="0"/>
    <m/>
    <m/>
    <m/>
    <m/>
  </r>
  <r>
    <x v="4"/>
    <s v="0815101"/>
    <x v="69"/>
    <s v="J01DB05"/>
    <x v="8"/>
    <s v="0"/>
    <s v="0"/>
    <n v="10"/>
    <s v="0"/>
    <s v="0"/>
    <s v="0"/>
    <m/>
    <m/>
    <m/>
    <m/>
  </r>
  <r>
    <x v="4"/>
    <s v="0815101"/>
    <x v="69"/>
    <s v="J01FA01"/>
    <x v="11"/>
    <n v="8.75"/>
    <s v="0"/>
    <s v="0"/>
    <s v="0"/>
    <s v="0"/>
    <s v="0"/>
    <m/>
    <m/>
    <m/>
    <m/>
  </r>
  <r>
    <x v="4"/>
    <s v="0815101"/>
    <x v="69"/>
    <s v="J01FA09"/>
    <x v="15"/>
    <s v="0"/>
    <n v="21"/>
    <s v="0"/>
    <s v="0"/>
    <s v="0"/>
    <s v="0"/>
    <m/>
    <m/>
    <m/>
    <m/>
  </r>
  <r>
    <x v="4"/>
    <s v="0815101"/>
    <x v="69"/>
    <s v="J01FF01"/>
    <x v="4"/>
    <n v="25"/>
    <n v="36.5"/>
    <s v="0"/>
    <s v="0"/>
    <s v="0"/>
    <s v="0"/>
    <m/>
    <m/>
    <m/>
    <m/>
  </r>
  <r>
    <x v="4"/>
    <s v="0815101"/>
    <x v="69"/>
    <s v="J01MA02"/>
    <x v="12"/>
    <s v="0"/>
    <s v="0"/>
    <n v="10"/>
    <s v="0"/>
    <s v="0"/>
    <s v="0"/>
    <m/>
    <m/>
    <m/>
    <m/>
  </r>
  <r>
    <x v="4"/>
    <s v="0815101"/>
    <x v="69"/>
    <s v="J01XE01"/>
    <x v="13"/>
    <s v="0"/>
    <n v="7.5"/>
    <n v="15"/>
    <s v="0"/>
    <s v="0"/>
    <s v="0"/>
    <m/>
    <m/>
    <m/>
    <m/>
  </r>
  <r>
    <x v="4"/>
    <s v="0815550"/>
    <x v="70"/>
    <s v="J01AA02"/>
    <x v="0"/>
    <s v="0"/>
    <n v="50"/>
    <n v="30"/>
    <n v="20"/>
    <n v="10"/>
    <s v="0"/>
    <m/>
    <n v="20"/>
    <m/>
    <m/>
  </r>
  <r>
    <x v="4"/>
    <s v="0815550"/>
    <x v="70"/>
    <s v="J01CA04"/>
    <x v="1"/>
    <s v="0"/>
    <n v="25"/>
    <s v="0"/>
    <n v="10"/>
    <n v="10"/>
    <s v="0"/>
    <m/>
    <m/>
    <m/>
    <m/>
  </r>
  <r>
    <x v="4"/>
    <s v="0815550"/>
    <x v="70"/>
    <s v="J01CA08"/>
    <x v="6"/>
    <s v="0"/>
    <s v="0"/>
    <s v="0"/>
    <n v="10"/>
    <s v="0"/>
    <s v="0"/>
    <m/>
    <m/>
    <m/>
    <m/>
  </r>
  <r>
    <x v="4"/>
    <s v="0815550"/>
    <x v="70"/>
    <s v="J01CE02"/>
    <x v="2"/>
    <s v="0"/>
    <n v="12"/>
    <s v="0"/>
    <n v="10"/>
    <s v="0"/>
    <n v="15"/>
    <m/>
    <n v="15"/>
    <m/>
    <m/>
  </r>
  <r>
    <x v="4"/>
    <s v="0817020"/>
    <x v="71"/>
    <s v="J01AA02"/>
    <x v="0"/>
    <n v="10"/>
    <n v="10"/>
    <n v="15"/>
    <n v="40"/>
    <n v="30"/>
    <n v="50"/>
    <m/>
    <n v="15"/>
    <m/>
    <m/>
  </r>
  <r>
    <x v="4"/>
    <s v="0817020"/>
    <x v="71"/>
    <s v="J01AA04"/>
    <x v="5"/>
    <n v="100"/>
    <s v="0"/>
    <s v="0"/>
    <s v="0"/>
    <s v="0"/>
    <s v="0"/>
    <m/>
    <m/>
    <n v="50"/>
    <m/>
  </r>
  <r>
    <x v="4"/>
    <s v="0817020"/>
    <x v="71"/>
    <s v="J01CA04"/>
    <x v="1"/>
    <n v="64"/>
    <n v="27"/>
    <n v="53.33"/>
    <n v="26.67"/>
    <n v="28.33"/>
    <n v="10"/>
    <m/>
    <n v="34.33"/>
    <n v="27"/>
    <m/>
  </r>
  <r>
    <x v="4"/>
    <s v="0817020"/>
    <x v="71"/>
    <s v="J01CA08"/>
    <x v="6"/>
    <n v="4.67"/>
    <n v="16.670000000000002"/>
    <n v="11.67"/>
    <n v="19.34"/>
    <n v="15"/>
    <n v="15"/>
    <n v="15"/>
    <n v="15"/>
    <n v="26.67"/>
    <n v="30"/>
  </r>
  <r>
    <x v="4"/>
    <s v="0817020"/>
    <x v="71"/>
    <s v="J01CE02"/>
    <x v="2"/>
    <n v="30.25"/>
    <n v="57"/>
    <n v="105"/>
    <n v="66"/>
    <n v="64.599999999999994"/>
    <n v="15"/>
    <n v="91"/>
    <n v="35"/>
    <n v="59.5"/>
    <n v="57.5"/>
  </r>
  <r>
    <x v="4"/>
    <s v="0817020"/>
    <x v="71"/>
    <s v="J01CF05"/>
    <x v="3"/>
    <n v="383.25"/>
    <n v="140"/>
    <n v="403"/>
    <n v="337.5"/>
    <n v="402.63"/>
    <n v="294.25"/>
    <n v="78"/>
    <n v="357"/>
    <n v="382"/>
    <n v="639.25"/>
  </r>
  <r>
    <x v="4"/>
    <s v="0817020"/>
    <x v="71"/>
    <s v="J01CR02"/>
    <x v="7"/>
    <n v="10"/>
    <s v="0"/>
    <n v="35"/>
    <n v="11.67"/>
    <n v="33.33"/>
    <n v="31.67"/>
    <n v="29.84"/>
    <n v="29.84"/>
    <n v="10"/>
    <n v="10"/>
  </r>
  <r>
    <x v="4"/>
    <s v="0817020"/>
    <x v="71"/>
    <s v="J01DB05"/>
    <x v="8"/>
    <n v="10"/>
    <n v="20.5"/>
    <n v="25"/>
    <n v="5"/>
    <s v="0"/>
    <n v="5"/>
    <m/>
    <n v="5"/>
    <m/>
    <m/>
  </r>
  <r>
    <x v="4"/>
    <s v="0817020"/>
    <x v="71"/>
    <s v="J01EA01"/>
    <x v="9"/>
    <s v="0"/>
    <s v="0"/>
    <n v="25"/>
    <n v="5.6"/>
    <s v="0"/>
    <s v="0"/>
    <m/>
    <m/>
    <m/>
    <m/>
  </r>
  <r>
    <x v="4"/>
    <s v="0817020"/>
    <x v="71"/>
    <s v="J01EE01"/>
    <x v="10"/>
    <n v="60"/>
    <n v="30"/>
    <n v="95"/>
    <n v="40"/>
    <n v="20"/>
    <n v="55"/>
    <n v="10"/>
    <n v="30"/>
    <n v="35"/>
    <n v="40"/>
  </r>
  <r>
    <x v="4"/>
    <s v="0817020"/>
    <x v="71"/>
    <s v="J01FA10"/>
    <x v="16"/>
    <s v="0"/>
    <s v="0"/>
    <n v="5"/>
    <s v="0"/>
    <s v="0"/>
    <s v="0"/>
    <m/>
    <m/>
    <m/>
    <m/>
  </r>
  <r>
    <x v="4"/>
    <s v="0817020"/>
    <x v="71"/>
    <s v="J01FF01"/>
    <x v="4"/>
    <n v="166.5"/>
    <n v="72.5"/>
    <n v="183.5"/>
    <n v="184"/>
    <n v="59.25"/>
    <n v="34.5"/>
    <n v="25"/>
    <n v="143.5"/>
    <n v="136"/>
    <n v="129.38999999999999"/>
  </r>
  <r>
    <x v="4"/>
    <s v="0817020"/>
    <x v="71"/>
    <s v="J01MA02"/>
    <x v="12"/>
    <n v="90"/>
    <n v="73"/>
    <n v="90"/>
    <n v="63"/>
    <n v="73"/>
    <n v="43"/>
    <n v="20"/>
    <n v="8"/>
    <n v="10"/>
    <n v="43"/>
  </r>
  <r>
    <x v="4"/>
    <s v="0817020"/>
    <x v="71"/>
    <s v="J01XE01"/>
    <x v="13"/>
    <s v="0"/>
    <n v="25"/>
    <s v="0"/>
    <n v="3.75"/>
    <n v="3.75"/>
    <s v="0"/>
    <n v="3.75"/>
    <m/>
    <m/>
    <m/>
  </r>
  <r>
    <x v="4"/>
    <s v="0817060"/>
    <x v="72"/>
    <s v="J01AA02"/>
    <x v="0"/>
    <s v="0"/>
    <n v="10"/>
    <s v="0"/>
    <n v="10"/>
    <s v="0"/>
    <s v="0"/>
    <m/>
    <m/>
    <m/>
    <m/>
  </r>
  <r>
    <x v="4"/>
    <s v="0817060"/>
    <x v="72"/>
    <s v="J01CA08"/>
    <x v="6"/>
    <s v="0"/>
    <s v="0"/>
    <n v="10"/>
    <s v="0"/>
    <s v="0"/>
    <n v="5"/>
    <m/>
    <m/>
    <m/>
    <m/>
  </r>
  <r>
    <x v="4"/>
    <s v="0817060"/>
    <x v="72"/>
    <s v="J01CE02"/>
    <x v="2"/>
    <s v="0"/>
    <n v="12"/>
    <n v="27.5"/>
    <s v="0"/>
    <s v="0"/>
    <n v="10"/>
    <m/>
    <m/>
    <n v="12"/>
    <n v="15"/>
  </r>
  <r>
    <x v="4"/>
    <s v="0817060"/>
    <x v="72"/>
    <s v="J01CF05"/>
    <x v="3"/>
    <s v="0"/>
    <s v="0"/>
    <s v="0"/>
    <n v="7.5"/>
    <n v="11.25"/>
    <s v="0"/>
    <m/>
    <m/>
    <m/>
    <m/>
  </r>
  <r>
    <x v="4"/>
    <s v="0817060"/>
    <x v="72"/>
    <s v="J01CR02"/>
    <x v="7"/>
    <n v="10"/>
    <s v="0"/>
    <s v="0"/>
    <n v="20"/>
    <s v="0"/>
    <s v="0"/>
    <m/>
    <m/>
    <m/>
    <m/>
  </r>
  <r>
    <x v="4"/>
    <s v="0817060"/>
    <x v="72"/>
    <s v="J01DB05"/>
    <x v="8"/>
    <s v="0"/>
    <n v="3"/>
    <s v="0"/>
    <s v="0"/>
    <s v="0"/>
    <s v="0"/>
    <m/>
    <m/>
    <m/>
    <m/>
  </r>
  <r>
    <x v="4"/>
    <s v="0817060"/>
    <x v="72"/>
    <s v="J01XE01"/>
    <x v="13"/>
    <n v="7.5"/>
    <n v="11.25"/>
    <n v="3.75"/>
    <s v="0"/>
    <s v="0"/>
    <s v="0"/>
    <m/>
    <m/>
    <m/>
    <m/>
  </r>
  <r>
    <x v="4"/>
    <s v="0817201"/>
    <x v="73"/>
    <s v="J01AA02"/>
    <x v="0"/>
    <n v="190"/>
    <n v="245"/>
    <n v="100"/>
    <n v="185"/>
    <n v="120"/>
    <n v="85"/>
    <n v="150"/>
    <n v="220"/>
    <n v="185"/>
    <n v="215"/>
  </r>
  <r>
    <x v="4"/>
    <s v="0817201"/>
    <x v="73"/>
    <s v="J01CA04"/>
    <x v="1"/>
    <n v="59.33"/>
    <n v="66.320000000000007"/>
    <n v="151.33000000000001"/>
    <n v="115"/>
    <n v="190"/>
    <n v="58"/>
    <n v="76.67"/>
    <n v="200"/>
    <m/>
    <m/>
  </r>
  <r>
    <x v="4"/>
    <s v="0817201"/>
    <x v="73"/>
    <s v="J01CA08"/>
    <x v="6"/>
    <n v="11.67"/>
    <n v="92.68"/>
    <n v="53.010000000000012"/>
    <n v="43.010000000000012"/>
    <n v="41.67"/>
    <n v="41.67"/>
    <n v="60.010000000000012"/>
    <n v="40"/>
    <n v="115.01"/>
    <n v="48.34"/>
  </r>
  <r>
    <x v="4"/>
    <s v="0817201"/>
    <x v="73"/>
    <s v="J01CE02"/>
    <x v="2"/>
    <n v="173.75"/>
    <n v="225.1"/>
    <n v="331"/>
    <n v="404"/>
    <n v="314"/>
    <n v="201"/>
    <n v="187"/>
    <n v="223"/>
    <n v="472"/>
    <n v="441"/>
  </r>
  <r>
    <x v="4"/>
    <s v="0817201"/>
    <x v="73"/>
    <s v="J01CF05"/>
    <x v="3"/>
    <n v="15"/>
    <n v="89.25"/>
    <n v="120.75"/>
    <n v="79.5"/>
    <n v="146.5"/>
    <n v="157.5"/>
    <n v="199.5"/>
    <n v="438.75"/>
    <n v="251.25"/>
    <n v="123"/>
  </r>
  <r>
    <x v="4"/>
    <s v="0817201"/>
    <x v="73"/>
    <s v="J01CR02"/>
    <x v="7"/>
    <n v="20"/>
    <n v="20"/>
    <n v="31.67"/>
    <n v="23.34"/>
    <n v="41.67"/>
    <n v="65.010000000000005"/>
    <n v="53.16"/>
    <n v="163.71"/>
    <n v="53.34"/>
    <n v="85.01"/>
  </r>
  <r>
    <x v="4"/>
    <s v="0817201"/>
    <x v="73"/>
    <s v="J01DD14"/>
    <x v="17"/>
    <n v="20"/>
    <n v="10"/>
    <s v="0"/>
    <s v="0"/>
    <s v="0"/>
    <s v="0"/>
    <m/>
    <m/>
    <m/>
    <m/>
  </r>
  <r>
    <x v="4"/>
    <s v="0817201"/>
    <x v="73"/>
    <s v="J01EA01"/>
    <x v="9"/>
    <n v="5.6"/>
    <s v="0"/>
    <n v="16"/>
    <n v="11.2"/>
    <n v="5.6"/>
    <n v="5.6"/>
    <n v="2.5"/>
    <n v="5.6"/>
    <n v="11.2"/>
    <n v="5.6"/>
  </r>
  <r>
    <x v="4"/>
    <s v="0817201"/>
    <x v="73"/>
    <s v="J01EE01"/>
    <x v="10"/>
    <n v="50"/>
    <n v="30"/>
    <n v="30"/>
    <n v="30"/>
    <n v="40"/>
    <n v="75"/>
    <n v="35"/>
    <n v="140"/>
    <n v="50"/>
    <n v="75"/>
  </r>
  <r>
    <x v="4"/>
    <s v="0817201"/>
    <x v="73"/>
    <s v="J01FA01"/>
    <x v="11"/>
    <s v="0"/>
    <n v="3.75"/>
    <s v="0"/>
    <n v="21.25"/>
    <s v="0"/>
    <s v="0"/>
    <m/>
    <n v="15"/>
    <m/>
    <m/>
  </r>
  <r>
    <x v="4"/>
    <s v="0817201"/>
    <x v="73"/>
    <s v="J01FA09"/>
    <x v="15"/>
    <s v="0"/>
    <s v="0"/>
    <s v="0"/>
    <s v="0"/>
    <n v="14"/>
    <s v="0"/>
    <n v="28"/>
    <m/>
    <n v="14"/>
    <n v="28"/>
  </r>
  <r>
    <x v="4"/>
    <s v="0817201"/>
    <x v="73"/>
    <s v="J01FA10"/>
    <x v="16"/>
    <s v="0"/>
    <s v="0"/>
    <s v="0"/>
    <n v="15"/>
    <n v="20"/>
    <s v="0"/>
    <m/>
    <n v="10"/>
    <m/>
    <m/>
  </r>
  <r>
    <x v="4"/>
    <s v="0817201"/>
    <x v="73"/>
    <s v="J01FF01"/>
    <x v="4"/>
    <n v="126.5"/>
    <n v="55"/>
    <n v="58"/>
    <n v="53"/>
    <n v="110.25"/>
    <n v="44.5"/>
    <n v="30.5"/>
    <n v="90.5"/>
    <n v="43"/>
    <n v="70"/>
  </r>
  <r>
    <x v="4"/>
    <s v="0817201"/>
    <x v="73"/>
    <s v="J01MA02"/>
    <x v="12"/>
    <n v="221"/>
    <n v="135"/>
    <n v="215"/>
    <n v="265"/>
    <n v="186"/>
    <n v="102"/>
    <n v="178"/>
    <n v="253"/>
    <n v="269"/>
    <n v="332"/>
  </r>
  <r>
    <x v="4"/>
    <s v="0817201"/>
    <x v="73"/>
    <s v="J01MA12"/>
    <x v="18"/>
    <s v="0"/>
    <n v="7"/>
    <n v="28"/>
    <s v="0"/>
    <s v="0"/>
    <s v="0"/>
    <n v="14"/>
    <m/>
    <m/>
    <m/>
  </r>
  <r>
    <x v="4"/>
    <s v="0817201"/>
    <x v="73"/>
    <s v="J01MA14"/>
    <x v="20"/>
    <n v="10"/>
    <s v="0"/>
    <n v="7"/>
    <s v="0"/>
    <s v="0"/>
    <s v="0"/>
    <n v="10"/>
    <m/>
    <m/>
    <m/>
  </r>
  <r>
    <x v="4"/>
    <s v="0817201"/>
    <x v="73"/>
    <s v="J01XC01"/>
    <x v="19"/>
    <s v="0"/>
    <s v="0"/>
    <s v="0"/>
    <s v="0"/>
    <n v="16.670000000000002"/>
    <s v="0"/>
    <m/>
    <m/>
    <m/>
    <m/>
  </r>
  <r>
    <x v="4"/>
    <s v="0817201"/>
    <x v="73"/>
    <s v="J01XE01"/>
    <x v="13"/>
    <n v="7.5"/>
    <n v="11.25"/>
    <n v="7.5"/>
    <n v="33.75"/>
    <n v="22.5"/>
    <n v="3.75"/>
    <n v="65"/>
    <n v="51.25"/>
    <n v="7.5"/>
    <n v="3.75"/>
  </r>
  <r>
    <x v="4"/>
    <s v="0817401"/>
    <x v="74"/>
    <s v="J01AA02"/>
    <x v="0"/>
    <n v="196"/>
    <n v="116"/>
    <n v="70"/>
    <n v="131"/>
    <n v="281"/>
    <n v="10"/>
    <n v="290"/>
    <n v="370"/>
    <n v="315"/>
    <n v="200"/>
  </r>
  <r>
    <x v="4"/>
    <s v="0817401"/>
    <x v="74"/>
    <s v="J01AA04"/>
    <x v="5"/>
    <n v="681.5"/>
    <n v="925"/>
    <n v="1500"/>
    <n v="1500"/>
    <n v="1050"/>
    <n v="750"/>
    <n v="1550"/>
    <n v="2350"/>
    <n v="2950"/>
    <n v="3200"/>
  </r>
  <r>
    <x v="4"/>
    <s v="0817401"/>
    <x v="74"/>
    <s v="J01AA07"/>
    <x v="14"/>
    <s v="0"/>
    <n v="10"/>
    <s v="0"/>
    <s v="0"/>
    <s v="0"/>
    <s v="0"/>
    <m/>
    <m/>
    <m/>
    <m/>
  </r>
  <r>
    <x v="4"/>
    <s v="0817401"/>
    <x v="74"/>
    <s v="J01CA04"/>
    <x v="1"/>
    <n v="49.33"/>
    <n v="125.66"/>
    <n v="139.33000000000001"/>
    <n v="159"/>
    <n v="212"/>
    <n v="131.33000000000001"/>
    <n v="148.66"/>
    <n v="120"/>
    <n v="81.33"/>
    <n v="23"/>
  </r>
  <r>
    <x v="4"/>
    <s v="0817401"/>
    <x v="74"/>
    <s v="J01CA08"/>
    <x v="6"/>
    <n v="195.04"/>
    <n v="117.69"/>
    <n v="167.03"/>
    <n v="121.35"/>
    <n v="210.04"/>
    <n v="193.37"/>
    <n v="276.69"/>
    <n v="175.03"/>
    <n v="178.36"/>
    <n v="151.69"/>
  </r>
  <r>
    <x v="4"/>
    <s v="0817401"/>
    <x v="74"/>
    <s v="J01CE02"/>
    <x v="2"/>
    <n v="198"/>
    <n v="213.25"/>
    <n v="155.6"/>
    <n v="287"/>
    <n v="205"/>
    <n v="157"/>
    <n v="147"/>
    <n v="60"/>
    <n v="250"/>
    <n v="232"/>
  </r>
  <r>
    <x v="4"/>
    <s v="0817401"/>
    <x v="74"/>
    <s v="J01CF05"/>
    <x v="3"/>
    <n v="177"/>
    <n v="456.75"/>
    <n v="456.25"/>
    <n v="185.25"/>
    <n v="133.5"/>
    <n v="359.5"/>
    <n v="114.5"/>
    <n v="371.25"/>
    <n v="317"/>
    <n v="198"/>
  </r>
  <r>
    <x v="4"/>
    <s v="0817401"/>
    <x v="74"/>
    <s v="J01CR02"/>
    <x v="7"/>
    <n v="31.67"/>
    <n v="479.76"/>
    <n v="166.68"/>
    <n v="104.69"/>
    <n v="141.69"/>
    <n v="136.19999999999999"/>
    <n v="83.18"/>
    <n v="90.48"/>
    <n v="53.330000000000013"/>
    <n v="148.35"/>
  </r>
  <r>
    <x v="4"/>
    <s v="0817401"/>
    <x v="74"/>
    <s v="J01DB05"/>
    <x v="8"/>
    <n v="27.5"/>
    <n v="5"/>
    <n v="17"/>
    <n v="20"/>
    <s v="0"/>
    <n v="20"/>
    <m/>
    <n v="15"/>
    <n v="21.5"/>
    <n v="21"/>
  </r>
  <r>
    <x v="4"/>
    <s v="0817401"/>
    <x v="74"/>
    <s v="J01DD14"/>
    <x v="17"/>
    <n v="21"/>
    <s v="0"/>
    <s v="0"/>
    <s v="0"/>
    <s v="0"/>
    <s v="0"/>
    <m/>
    <m/>
    <m/>
    <m/>
  </r>
  <r>
    <x v="4"/>
    <s v="0817401"/>
    <x v="74"/>
    <s v="J01DH02"/>
    <x v="27"/>
    <s v="0"/>
    <s v="0"/>
    <s v="0"/>
    <n v="9.99"/>
    <s v="0"/>
    <s v="0"/>
    <m/>
    <m/>
    <m/>
    <m/>
  </r>
  <r>
    <x v="4"/>
    <s v="0817401"/>
    <x v="74"/>
    <s v="J01EA01"/>
    <x v="9"/>
    <n v="5.6"/>
    <n v="57.6"/>
    <n v="11.2"/>
    <n v="16.8"/>
    <n v="11.2"/>
    <n v="5.6"/>
    <n v="16.8"/>
    <n v="16.8"/>
    <n v="55.6"/>
    <n v="57.400000000000013"/>
  </r>
  <r>
    <x v="4"/>
    <s v="0817401"/>
    <x v="74"/>
    <s v="J01EE01"/>
    <x v="10"/>
    <n v="310"/>
    <n v="435"/>
    <n v="305"/>
    <n v="327.5"/>
    <n v="180"/>
    <n v="220"/>
    <n v="215"/>
    <n v="170"/>
    <n v="265"/>
    <n v="280"/>
  </r>
  <r>
    <x v="4"/>
    <s v="0817401"/>
    <x v="74"/>
    <s v="J01FA01"/>
    <x v="11"/>
    <s v="0"/>
    <n v="12.5"/>
    <s v="0"/>
    <n v="3.75"/>
    <n v="33.75"/>
    <s v="0"/>
    <m/>
    <m/>
    <m/>
    <m/>
  </r>
  <r>
    <x v="4"/>
    <s v="0817401"/>
    <x v="74"/>
    <s v="J01FA09"/>
    <x v="15"/>
    <s v="0"/>
    <n v="20"/>
    <s v="0"/>
    <s v="0"/>
    <s v="0"/>
    <s v="0"/>
    <m/>
    <n v="21"/>
    <n v="14"/>
    <m/>
  </r>
  <r>
    <x v="4"/>
    <s v="0817401"/>
    <x v="74"/>
    <s v="J01FF01"/>
    <x v="4"/>
    <n v="128"/>
    <n v="134"/>
    <n v="73.5"/>
    <n v="102"/>
    <n v="121.25"/>
    <n v="59.25"/>
    <n v="67.75"/>
    <n v="69.75"/>
    <n v="118.25"/>
    <n v="44.5"/>
  </r>
  <r>
    <x v="4"/>
    <s v="0817401"/>
    <x v="74"/>
    <s v="J01MA02"/>
    <x v="12"/>
    <n v="474"/>
    <n v="537.5"/>
    <n v="506.5"/>
    <n v="299.5"/>
    <n v="215"/>
    <n v="455.5"/>
    <n v="250"/>
    <n v="228"/>
    <n v="154"/>
    <n v="184"/>
  </r>
  <r>
    <x v="4"/>
    <s v="0817401"/>
    <x v="74"/>
    <s v="J01MA12"/>
    <x v="18"/>
    <n v="91"/>
    <n v="7"/>
    <n v="21"/>
    <n v="42"/>
    <n v="49.5"/>
    <s v="0"/>
    <m/>
    <m/>
    <m/>
    <m/>
  </r>
  <r>
    <x v="4"/>
    <s v="0817401"/>
    <x v="74"/>
    <s v="J01MA14"/>
    <x v="20"/>
    <n v="37"/>
    <n v="10"/>
    <n v="21"/>
    <n v="14"/>
    <n v="7"/>
    <s v="0"/>
    <m/>
    <m/>
    <n v="50"/>
    <m/>
  </r>
  <r>
    <x v="4"/>
    <s v="0817401"/>
    <x v="74"/>
    <s v="J01XC01"/>
    <x v="19"/>
    <s v="0"/>
    <s v="0"/>
    <n v="9.99"/>
    <s v="0"/>
    <s v="0"/>
    <s v="0"/>
    <m/>
    <m/>
    <m/>
    <m/>
  </r>
  <r>
    <x v="4"/>
    <s v="0817401"/>
    <x v="74"/>
    <s v="J01XE01"/>
    <x v="13"/>
    <n v="81.25"/>
    <n v="51.25"/>
    <n v="192.5"/>
    <n v="310"/>
    <n v="271.25"/>
    <n v="365"/>
    <n v="261.25"/>
    <n v="218.75"/>
    <n v="267.5"/>
    <n v="196.25"/>
  </r>
  <r>
    <x v="4"/>
    <s v="0820190"/>
    <x v="75"/>
    <s v="J01AA02"/>
    <x v="0"/>
    <n v="2361"/>
    <n v="2369"/>
    <n v="2635"/>
    <n v="2060"/>
    <n v="2160"/>
    <n v="1210"/>
    <n v="1120"/>
    <n v="1430"/>
    <n v="2400"/>
    <n v="2050"/>
  </r>
  <r>
    <x v="4"/>
    <s v="0820190"/>
    <x v="75"/>
    <s v="J01AA04"/>
    <x v="5"/>
    <s v="0"/>
    <n v="50"/>
    <n v="150"/>
    <n v="200"/>
    <n v="50"/>
    <n v="50"/>
    <n v="100"/>
    <n v="150"/>
    <n v="50"/>
    <n v="50"/>
  </r>
  <r>
    <x v="4"/>
    <s v="0820190"/>
    <x v="75"/>
    <s v="J01AA07"/>
    <x v="14"/>
    <s v="0"/>
    <s v="0"/>
    <n v="10"/>
    <s v="0"/>
    <s v="0"/>
    <s v="0"/>
    <m/>
    <m/>
    <m/>
    <m/>
  </r>
  <r>
    <x v="4"/>
    <s v="0820190"/>
    <x v="75"/>
    <s v="J01CA04"/>
    <x v="1"/>
    <n v="2543.06"/>
    <n v="2626.07"/>
    <n v="2448.19"/>
    <n v="2582.1"/>
    <n v="2141.5700000000002"/>
    <n v="958.96"/>
    <n v="1615.93"/>
    <n v="1646.33"/>
    <n v="461.34"/>
    <n v="557.37"/>
  </r>
  <r>
    <x v="4"/>
    <s v="0820190"/>
    <x v="75"/>
    <s v="J01CA08"/>
    <x v="6"/>
    <n v="364.41"/>
    <n v="352.39999999999992"/>
    <n v="279.06"/>
    <n v="404.04"/>
    <n v="387.04000000000008"/>
    <n v="365.03"/>
    <n v="310.02"/>
    <n v="255.01"/>
    <n v="368.35"/>
    <n v="311.68"/>
  </r>
  <r>
    <x v="4"/>
    <s v="0820190"/>
    <x v="75"/>
    <s v="J01CE01"/>
    <x v="26"/>
    <s v="0"/>
    <s v="0"/>
    <s v="0"/>
    <s v="0"/>
    <n v="58.31"/>
    <s v="0"/>
    <m/>
    <m/>
    <m/>
    <m/>
  </r>
  <r>
    <x v="4"/>
    <s v="0820190"/>
    <x v="75"/>
    <s v="J01CE02"/>
    <x v="2"/>
    <n v="1767.06"/>
    <n v="1511"/>
    <n v="1632.2"/>
    <n v="1801"/>
    <n v="2024.5"/>
    <n v="1906.6"/>
    <n v="1533.7"/>
    <n v="2191.5"/>
    <n v="2882.7"/>
    <n v="2186.6"/>
  </r>
  <r>
    <x v="4"/>
    <s v="0820190"/>
    <x v="75"/>
    <s v="J01CF05"/>
    <x v="3"/>
    <n v="1619.5"/>
    <n v="1308"/>
    <n v="2072.25"/>
    <n v="1764.5"/>
    <n v="1807.25"/>
    <n v="923"/>
    <n v="1541.5"/>
    <n v="1126.5"/>
    <n v="1424"/>
    <n v="1703.75"/>
  </r>
  <r>
    <x v="4"/>
    <s v="0820190"/>
    <x v="75"/>
    <s v="J01CR02"/>
    <x v="7"/>
    <n v="542.33000000000004"/>
    <n v="883.22999999999979"/>
    <n v="966.21999999999991"/>
    <n v="1047.27"/>
    <n v="1162.8699999999999"/>
    <n v="963.8"/>
    <n v="659.05000000000007"/>
    <n v="1505.34"/>
    <n v="889"/>
    <n v="1151.49"/>
  </r>
  <r>
    <x v="4"/>
    <s v="0820190"/>
    <x v="75"/>
    <s v="J01DB05"/>
    <x v="8"/>
    <n v="114.5"/>
    <n v="127"/>
    <n v="49"/>
    <n v="24"/>
    <n v="18.5"/>
    <n v="32"/>
    <n v="27"/>
    <n v="22.5"/>
    <n v="20.5"/>
    <n v="10"/>
  </r>
  <r>
    <x v="4"/>
    <s v="0820190"/>
    <x v="75"/>
    <s v="J01DD04"/>
    <x v="24"/>
    <s v="0"/>
    <n v="20"/>
    <s v="0"/>
    <s v="0"/>
    <n v="10"/>
    <n v="20"/>
    <n v="50"/>
    <m/>
    <m/>
    <m/>
  </r>
  <r>
    <x v="4"/>
    <s v="0820190"/>
    <x v="75"/>
    <s v="J01DD14"/>
    <x v="17"/>
    <n v="45"/>
    <n v="34.799999999999997"/>
    <s v="0"/>
    <s v="0"/>
    <s v="0"/>
    <s v="0"/>
    <m/>
    <m/>
    <m/>
    <m/>
  </r>
  <r>
    <x v="4"/>
    <s v="0820190"/>
    <x v="75"/>
    <s v="J01EA01"/>
    <x v="9"/>
    <n v="105.2"/>
    <n v="70.599999999999994"/>
    <n v="40"/>
    <n v="94.2"/>
    <n v="47.400000000000013"/>
    <n v="28"/>
    <n v="115.2"/>
    <n v="42.05"/>
    <n v="43.45"/>
    <n v="5.6"/>
  </r>
  <r>
    <x v="4"/>
    <s v="0820190"/>
    <x v="75"/>
    <s v="J01EE01"/>
    <x v="10"/>
    <n v="660"/>
    <n v="480"/>
    <n v="645"/>
    <n v="797.5"/>
    <n v="641.5"/>
    <n v="406.5"/>
    <n v="765"/>
    <n v="570"/>
    <n v="1008.5"/>
    <n v="592"/>
  </r>
  <r>
    <x v="4"/>
    <s v="0820190"/>
    <x v="75"/>
    <s v="J01FA01"/>
    <x v="11"/>
    <n v="33.75"/>
    <n v="38.75"/>
    <n v="12.5"/>
    <n v="172.5"/>
    <n v="300"/>
    <n v="146.25"/>
    <n v="12.5"/>
    <m/>
    <m/>
    <m/>
  </r>
  <r>
    <x v="4"/>
    <s v="0820190"/>
    <x v="75"/>
    <s v="J01FA09"/>
    <x v="15"/>
    <n v="14"/>
    <s v="0"/>
    <s v="0"/>
    <s v="0"/>
    <s v="0"/>
    <n v="35"/>
    <m/>
    <m/>
    <m/>
    <m/>
  </r>
  <r>
    <x v="4"/>
    <s v="0820190"/>
    <x v="75"/>
    <s v="J01FA10"/>
    <x v="16"/>
    <n v="11.66"/>
    <n v="15"/>
    <n v="45"/>
    <n v="380"/>
    <n v="490"/>
    <n v="205"/>
    <n v="95"/>
    <n v="65"/>
    <m/>
    <m/>
  </r>
  <r>
    <x v="4"/>
    <s v="0820190"/>
    <x v="75"/>
    <s v="J01FF01"/>
    <x v="4"/>
    <n v="721.5"/>
    <n v="552"/>
    <n v="670.5"/>
    <n v="438.75"/>
    <n v="282"/>
    <n v="1000.5"/>
    <n v="542.25"/>
    <n v="821.51"/>
    <n v="556.28"/>
    <n v="418.25"/>
  </r>
  <r>
    <x v="4"/>
    <s v="0820190"/>
    <x v="75"/>
    <s v="J01GB01"/>
    <x v="28"/>
    <s v="0"/>
    <s v="0"/>
    <s v="0"/>
    <n v="56"/>
    <s v="0"/>
    <s v="0"/>
    <n v="56"/>
    <m/>
    <m/>
    <m/>
  </r>
  <r>
    <x v="4"/>
    <s v="0820190"/>
    <x v="75"/>
    <s v="J01MA02"/>
    <x v="12"/>
    <n v="1479.5"/>
    <n v="1263"/>
    <n v="1632.5"/>
    <n v="1697"/>
    <n v="1407"/>
    <n v="1493.5"/>
    <n v="1424"/>
    <n v="1762"/>
    <n v="1339.5"/>
    <n v="1418"/>
  </r>
  <r>
    <x v="4"/>
    <s v="0820190"/>
    <x v="75"/>
    <s v="J01MA12"/>
    <x v="18"/>
    <n v="117"/>
    <n v="140"/>
    <n v="122.5"/>
    <n v="168.5"/>
    <n v="164.5"/>
    <n v="91.5"/>
    <n v="77"/>
    <n v="174.5"/>
    <n v="49"/>
    <n v="84"/>
  </r>
  <r>
    <x v="4"/>
    <s v="0820190"/>
    <x v="75"/>
    <s v="J01MA14"/>
    <x v="20"/>
    <s v="0"/>
    <n v="30"/>
    <s v="0"/>
    <n v="5"/>
    <n v="7"/>
    <s v="0"/>
    <n v="7"/>
    <n v="24"/>
    <m/>
    <m/>
  </r>
  <r>
    <x v="4"/>
    <s v="0820190"/>
    <x v="75"/>
    <s v="J01XC01"/>
    <x v="19"/>
    <s v="0"/>
    <s v="0"/>
    <n v="50.010000000000012"/>
    <n v="50.010000000000012"/>
    <s v="0"/>
    <n v="16.670000000000002"/>
    <m/>
    <m/>
    <m/>
    <m/>
  </r>
  <r>
    <x v="4"/>
    <s v="0820190"/>
    <x v="75"/>
    <s v="J01XE01"/>
    <x v="13"/>
    <n v="173.25"/>
    <n v="111.75"/>
    <n v="119.74991249999999"/>
    <n v="51.5"/>
    <n v="252.25"/>
    <n v="50.999875000000003"/>
    <n v="84.25"/>
    <n v="146.25"/>
    <n v="105"/>
    <n v="73.25"/>
  </r>
  <r>
    <x v="4"/>
    <s v="0820190"/>
    <x v="75"/>
    <s v="J01XX08"/>
    <x v="23"/>
    <n v="10"/>
    <n v="5"/>
    <s v="0"/>
    <n v="5"/>
    <s v="0"/>
    <s v="0"/>
    <m/>
    <m/>
    <m/>
    <m/>
  </r>
  <r>
    <x v="4"/>
    <s v="0820705"/>
    <x v="76"/>
    <s v="J01AA02"/>
    <x v="0"/>
    <n v="305"/>
    <n v="220"/>
    <n v="180"/>
    <n v="55"/>
    <n v="70"/>
    <n v="170"/>
    <n v="377.2"/>
    <n v="302"/>
    <n v="637.4"/>
    <n v="740"/>
  </r>
  <r>
    <x v="4"/>
    <s v="0820705"/>
    <x v="76"/>
    <s v="J01AA04"/>
    <x v="5"/>
    <n v="6500"/>
    <n v="5975"/>
    <n v="4210.5"/>
    <n v="3050"/>
    <n v="2000"/>
    <n v="2000"/>
    <n v="1750"/>
    <n v="1100"/>
    <n v="850"/>
    <n v="200"/>
  </r>
  <r>
    <x v="4"/>
    <s v="0820705"/>
    <x v="76"/>
    <s v="J01AA07"/>
    <x v="14"/>
    <s v="0"/>
    <s v="0"/>
    <s v="0"/>
    <s v="0"/>
    <n v="25"/>
    <s v="0"/>
    <m/>
    <m/>
    <m/>
    <m/>
  </r>
  <r>
    <x v="4"/>
    <s v="0820705"/>
    <x v="76"/>
    <s v="J01CA04"/>
    <x v="1"/>
    <s v="0"/>
    <n v="24"/>
    <s v="0"/>
    <n v="20"/>
    <s v="0"/>
    <s v="0"/>
    <m/>
    <m/>
    <m/>
    <m/>
  </r>
  <r>
    <x v="4"/>
    <s v="0820705"/>
    <x v="76"/>
    <s v="J01CA08"/>
    <x v="6"/>
    <n v="25"/>
    <n v="5"/>
    <s v="0"/>
    <s v="0"/>
    <s v="0"/>
    <s v="0"/>
    <m/>
    <m/>
    <m/>
    <m/>
  </r>
  <r>
    <x v="4"/>
    <s v="0820705"/>
    <x v="76"/>
    <s v="J01CE02"/>
    <x v="2"/>
    <n v="20"/>
    <n v="45"/>
    <n v="30"/>
    <n v="60"/>
    <n v="130"/>
    <n v="65"/>
    <m/>
    <n v="40"/>
    <m/>
    <m/>
  </r>
  <r>
    <x v="4"/>
    <s v="0820705"/>
    <x v="76"/>
    <s v="J01CF05"/>
    <x v="3"/>
    <n v="660"/>
    <n v="720"/>
    <n v="435.25"/>
    <n v="117"/>
    <n v="31.5"/>
    <n v="34"/>
    <n v="72"/>
    <n v="162"/>
    <n v="103"/>
    <n v="154.5"/>
  </r>
  <r>
    <x v="4"/>
    <s v="0820705"/>
    <x v="76"/>
    <s v="J01DB05"/>
    <x v="8"/>
    <n v="10"/>
    <s v="0"/>
    <n v="10"/>
    <n v="20"/>
    <s v="0"/>
    <s v="0"/>
    <m/>
    <m/>
    <n v="15"/>
    <n v="5"/>
  </r>
  <r>
    <x v="4"/>
    <s v="0820705"/>
    <x v="76"/>
    <s v="J01FA01"/>
    <x v="11"/>
    <n v="363.75"/>
    <n v="680"/>
    <n v="801.25"/>
    <n v="372.5"/>
    <n v="257.5"/>
    <n v="95"/>
    <n v="82.5"/>
    <m/>
    <m/>
    <m/>
  </r>
  <r>
    <x v="4"/>
    <s v="0820705"/>
    <x v="76"/>
    <s v="J01FA09"/>
    <x v="15"/>
    <s v="0"/>
    <n v="14.5"/>
    <s v="0"/>
    <s v="0"/>
    <s v="0"/>
    <s v="0"/>
    <m/>
    <m/>
    <m/>
    <m/>
  </r>
  <r>
    <x v="4"/>
    <s v="0820705"/>
    <x v="76"/>
    <s v="J01FA10"/>
    <x v="16"/>
    <n v="10"/>
    <n v="50"/>
    <s v="0"/>
    <n v="5"/>
    <n v="5"/>
    <s v="0"/>
    <m/>
    <m/>
    <m/>
    <m/>
  </r>
  <r>
    <x v="4"/>
    <s v="0820705"/>
    <x v="76"/>
    <s v="J01FF01"/>
    <x v="4"/>
    <n v="93.5"/>
    <n v="94"/>
    <n v="71"/>
    <n v="40"/>
    <s v="0"/>
    <n v="22"/>
    <n v="14.5"/>
    <n v="5"/>
    <n v="28.75"/>
    <n v="13"/>
  </r>
  <r>
    <x v="4"/>
    <s v="0820705"/>
    <x v="76"/>
    <s v="J01MA02"/>
    <x v="12"/>
    <s v="0"/>
    <n v="30"/>
    <s v="0"/>
    <s v="0"/>
    <s v="0"/>
    <s v="0"/>
    <m/>
    <m/>
    <m/>
    <m/>
  </r>
  <r>
    <x v="4"/>
    <s v="0820705"/>
    <x v="76"/>
    <s v="J01MA14"/>
    <x v="20"/>
    <s v="0"/>
    <s v="0"/>
    <s v="0"/>
    <s v="0"/>
    <s v="0"/>
    <n v="7"/>
    <m/>
    <m/>
    <m/>
    <m/>
  </r>
  <r>
    <x v="4"/>
    <s v="0822190"/>
    <x v="77"/>
    <s v="J01AA02"/>
    <x v="0"/>
    <n v="81"/>
    <n v="100"/>
    <n v="60"/>
    <n v="20"/>
    <n v="195"/>
    <s v="0"/>
    <n v="30"/>
    <n v="25"/>
    <n v="80"/>
    <n v="50"/>
  </r>
  <r>
    <x v="4"/>
    <s v="0822190"/>
    <x v="77"/>
    <s v="J01AA04"/>
    <x v="5"/>
    <s v="0"/>
    <n v="100"/>
    <s v="0"/>
    <s v="0"/>
    <s v="0"/>
    <s v="0"/>
    <m/>
    <m/>
    <m/>
    <m/>
  </r>
  <r>
    <x v="4"/>
    <s v="0822190"/>
    <x v="77"/>
    <s v="J01AA07"/>
    <x v="14"/>
    <n v="25"/>
    <s v="0"/>
    <s v="0"/>
    <n v="135"/>
    <n v="225"/>
    <s v="0"/>
    <n v="25"/>
    <m/>
    <m/>
    <m/>
  </r>
  <r>
    <x v="4"/>
    <s v="0822190"/>
    <x v="77"/>
    <s v="J01CA04"/>
    <x v="1"/>
    <n v="140"/>
    <n v="114.99"/>
    <n v="168.33"/>
    <n v="187.33"/>
    <n v="190"/>
    <n v="217.99"/>
    <n v="118.66"/>
    <n v="159.33000000000001"/>
    <n v="80"/>
    <m/>
  </r>
  <r>
    <x v="4"/>
    <s v="0822190"/>
    <x v="77"/>
    <s v="J01CA08"/>
    <x v="6"/>
    <n v="65.010000000000005"/>
    <n v="130.04"/>
    <n v="50.01"/>
    <n v="233.34"/>
    <n v="125"/>
    <n v="108.34"/>
    <n v="53.35"/>
    <n v="203.37"/>
    <n v="145.04"/>
    <n v="238.39"/>
  </r>
  <r>
    <x v="4"/>
    <s v="0822190"/>
    <x v="77"/>
    <s v="J01CE02"/>
    <x v="2"/>
    <n v="111.25"/>
    <n v="111.25"/>
    <n v="115"/>
    <n v="31"/>
    <n v="40"/>
    <n v="15"/>
    <m/>
    <n v="45"/>
    <n v="15"/>
    <n v="15"/>
  </r>
  <r>
    <x v="4"/>
    <s v="0822190"/>
    <x v="77"/>
    <s v="J01CF05"/>
    <x v="3"/>
    <n v="332.25"/>
    <n v="530.25"/>
    <n v="562"/>
    <n v="288"/>
    <n v="367.5"/>
    <n v="408"/>
    <n v="255"/>
    <n v="348"/>
    <n v="339"/>
    <n v="463.75"/>
  </r>
  <r>
    <x v="4"/>
    <s v="0822190"/>
    <x v="77"/>
    <s v="J01CR02"/>
    <x v="7"/>
    <n v="11.67"/>
    <n v="10"/>
    <s v="0"/>
    <n v="30"/>
    <n v="11.67"/>
    <s v="0"/>
    <m/>
    <n v="20"/>
    <m/>
    <m/>
  </r>
  <r>
    <x v="4"/>
    <s v="0822190"/>
    <x v="77"/>
    <s v="J01DB05"/>
    <x v="8"/>
    <n v="91"/>
    <n v="183.5"/>
    <n v="127"/>
    <n v="84.5"/>
    <n v="124"/>
    <n v="88.5"/>
    <n v="90.5"/>
    <n v="61"/>
    <n v="36"/>
    <n v="90"/>
  </r>
  <r>
    <x v="4"/>
    <s v="0822190"/>
    <x v="77"/>
    <s v="J01DD14"/>
    <x v="17"/>
    <n v="10"/>
    <s v="0"/>
    <s v="0"/>
    <s v="0"/>
    <s v="0"/>
    <s v="0"/>
    <m/>
    <m/>
    <m/>
    <m/>
  </r>
  <r>
    <x v="4"/>
    <s v="0822190"/>
    <x v="77"/>
    <s v="J01EA01"/>
    <x v="9"/>
    <n v="167"/>
    <n v="172.4"/>
    <n v="99"/>
    <n v="147.19999999999999"/>
    <n v="72.400000000000006"/>
    <n v="116.6"/>
    <n v="178.4"/>
    <n v="156"/>
    <n v="145.19999999999999"/>
    <n v="484.4"/>
  </r>
  <r>
    <x v="4"/>
    <s v="0822190"/>
    <x v="77"/>
    <s v="J01EE01"/>
    <x v="10"/>
    <n v="357.5"/>
    <n v="240"/>
    <n v="120"/>
    <n v="80"/>
    <n v="85"/>
    <n v="110"/>
    <n v="125"/>
    <n v="275"/>
    <n v="197.5"/>
    <n v="120"/>
  </r>
  <r>
    <x v="4"/>
    <s v="0822190"/>
    <x v="77"/>
    <s v="J01FA01"/>
    <x v="11"/>
    <n v="23.75"/>
    <s v="0"/>
    <s v="0"/>
    <s v="0"/>
    <n v="20"/>
    <s v="0"/>
    <m/>
    <m/>
    <m/>
    <m/>
  </r>
  <r>
    <x v="4"/>
    <s v="0822190"/>
    <x v="77"/>
    <s v="J01FA06"/>
    <x v="25"/>
    <s v="0"/>
    <s v="0"/>
    <s v="0"/>
    <n v="10"/>
    <s v="0"/>
    <s v="0"/>
    <m/>
    <m/>
    <m/>
    <m/>
  </r>
  <r>
    <x v="4"/>
    <s v="0822190"/>
    <x v="77"/>
    <s v="J01FA09"/>
    <x v="15"/>
    <n v="14"/>
    <s v="0"/>
    <n v="21"/>
    <s v="0"/>
    <n v="14"/>
    <n v="14"/>
    <n v="14"/>
    <n v="28"/>
    <n v="42"/>
    <n v="42"/>
  </r>
  <r>
    <x v="4"/>
    <s v="0822190"/>
    <x v="77"/>
    <s v="J01FF01"/>
    <x v="4"/>
    <n v="181.5"/>
    <n v="197.25"/>
    <n v="301"/>
    <n v="627.5"/>
    <n v="296.5"/>
    <n v="120.5"/>
    <n v="104.25"/>
    <n v="115"/>
    <n v="13.25"/>
    <n v="65.25"/>
  </r>
  <r>
    <x v="4"/>
    <s v="0822190"/>
    <x v="77"/>
    <s v="J01MA02"/>
    <x v="12"/>
    <n v="255"/>
    <n v="315"/>
    <n v="330"/>
    <n v="138"/>
    <n v="107.5"/>
    <n v="234"/>
    <n v="56"/>
    <n v="144"/>
    <n v="123"/>
    <n v="192"/>
  </r>
  <r>
    <x v="4"/>
    <s v="0822190"/>
    <x v="77"/>
    <s v="J01XC01"/>
    <x v="19"/>
    <n v="6.66"/>
    <s v="0"/>
    <s v="0"/>
    <s v="0"/>
    <s v="0"/>
    <s v="0"/>
    <m/>
    <m/>
    <m/>
    <m/>
  </r>
  <r>
    <x v="4"/>
    <s v="0822190"/>
    <x v="77"/>
    <s v="J01XE01"/>
    <x v="13"/>
    <n v="172.5"/>
    <n v="127.5"/>
    <n v="61.25"/>
    <n v="72.5"/>
    <n v="82.5"/>
    <n v="55"/>
    <n v="195"/>
    <n v="470"/>
    <n v="278.75"/>
    <n v="241.25"/>
  </r>
  <r>
    <x v="4"/>
    <s v="0822490"/>
    <x v="78"/>
    <s v="J01AA02"/>
    <x v="0"/>
    <n v="90"/>
    <n v="120"/>
    <n v="20"/>
    <n v="110"/>
    <n v="150"/>
    <n v="70"/>
    <n v="60"/>
    <n v="30"/>
    <n v="45"/>
    <m/>
  </r>
  <r>
    <x v="4"/>
    <s v="0822490"/>
    <x v="78"/>
    <s v="J01AA04"/>
    <x v="5"/>
    <n v="50"/>
    <n v="50"/>
    <n v="100"/>
    <n v="50"/>
    <s v="0"/>
    <n v="50"/>
    <m/>
    <m/>
    <m/>
    <m/>
  </r>
  <r>
    <x v="4"/>
    <s v="0822490"/>
    <x v="78"/>
    <s v="J01CA04"/>
    <x v="1"/>
    <n v="116"/>
    <n v="88.66"/>
    <s v="0"/>
    <n v="269.58999999999997"/>
    <n v="80"/>
    <n v="90"/>
    <n v="125"/>
    <n v="50"/>
    <m/>
    <m/>
  </r>
  <r>
    <x v="4"/>
    <s v="0822490"/>
    <x v="78"/>
    <s v="J01CA08"/>
    <x v="6"/>
    <s v="0"/>
    <s v="0"/>
    <n v="35.01"/>
    <n v="10"/>
    <n v="6.67"/>
    <n v="6.67"/>
    <m/>
    <n v="5"/>
    <n v="5"/>
    <n v="5"/>
  </r>
  <r>
    <x v="4"/>
    <s v="0822490"/>
    <x v="78"/>
    <s v="J01CE02"/>
    <x v="2"/>
    <n v="300"/>
    <n v="100"/>
    <n v="51"/>
    <n v="46"/>
    <n v="31"/>
    <n v="20"/>
    <m/>
    <m/>
    <n v="35"/>
    <n v="15"/>
  </r>
  <r>
    <x v="4"/>
    <s v="0822490"/>
    <x v="78"/>
    <s v="J01CF05"/>
    <x v="3"/>
    <n v="109.5"/>
    <n v="285"/>
    <n v="268.5"/>
    <n v="405"/>
    <n v="525"/>
    <n v="215.25"/>
    <n v="201.5"/>
    <n v="328.5"/>
    <n v="203.25"/>
    <n v="224.25"/>
  </r>
  <r>
    <x v="4"/>
    <s v="0822490"/>
    <x v="78"/>
    <s v="J01CR02"/>
    <x v="7"/>
    <s v="0"/>
    <n v="10"/>
    <n v="10"/>
    <n v="11.67"/>
    <s v="0"/>
    <s v="0"/>
    <m/>
    <m/>
    <m/>
    <m/>
  </r>
  <r>
    <x v="4"/>
    <s v="0822490"/>
    <x v="78"/>
    <s v="J01DB05"/>
    <x v="8"/>
    <n v="5"/>
    <s v="0"/>
    <s v="0"/>
    <n v="5"/>
    <s v="0"/>
    <s v="0"/>
    <m/>
    <n v="8.5"/>
    <m/>
    <m/>
  </r>
  <r>
    <x v="4"/>
    <s v="0822490"/>
    <x v="78"/>
    <s v="J01EA01"/>
    <x v="9"/>
    <s v="0"/>
    <n v="2.5"/>
    <s v="0"/>
    <s v="0"/>
    <s v="0"/>
    <s v="0"/>
    <m/>
    <m/>
    <m/>
    <m/>
  </r>
  <r>
    <x v="4"/>
    <s v="0822490"/>
    <x v="78"/>
    <s v="J01FF01"/>
    <x v="4"/>
    <n v="175"/>
    <n v="151.5"/>
    <n v="124.5"/>
    <n v="123"/>
    <n v="213.5"/>
    <n v="39.25"/>
    <n v="75.25"/>
    <n v="8"/>
    <n v="8"/>
    <n v="33"/>
  </r>
  <r>
    <x v="4"/>
    <s v="0822490"/>
    <x v="78"/>
    <s v="J01MA02"/>
    <x v="12"/>
    <n v="35"/>
    <n v="8"/>
    <n v="85"/>
    <n v="208"/>
    <n v="310"/>
    <n v="35"/>
    <n v="25"/>
    <n v="175"/>
    <n v="18"/>
    <m/>
  </r>
  <r>
    <x v="4"/>
    <s v="0822490"/>
    <x v="78"/>
    <s v="J01XE01"/>
    <x v="13"/>
    <n v="3.75"/>
    <s v="0"/>
    <s v="0"/>
    <s v="0"/>
    <s v="0"/>
    <s v="0"/>
    <m/>
    <n v="3.75"/>
    <m/>
    <m/>
  </r>
  <r>
    <x v="4"/>
    <s v="0822490"/>
    <x v="78"/>
    <s v="J01XX08"/>
    <x v="23"/>
    <n v="15"/>
    <s v="0"/>
    <s v="0"/>
    <s v="0"/>
    <s v="0"/>
    <n v="15"/>
    <m/>
    <m/>
    <m/>
    <m/>
  </r>
  <r>
    <x v="4"/>
    <s v="0822705"/>
    <x v="79"/>
    <s v="J01AA02"/>
    <x v="0"/>
    <n v="15"/>
    <s v="0"/>
    <s v="0"/>
    <s v="0"/>
    <n v="100"/>
    <s v="0"/>
    <m/>
    <m/>
    <m/>
    <m/>
  </r>
  <r>
    <x v="4"/>
    <s v="0822705"/>
    <x v="79"/>
    <s v="J01AA07"/>
    <x v="14"/>
    <n v="25"/>
    <n v="30"/>
    <s v="0"/>
    <s v="0"/>
    <s v="0"/>
    <s v="0"/>
    <m/>
    <m/>
    <m/>
    <m/>
  </r>
  <r>
    <x v="4"/>
    <s v="0822705"/>
    <x v="79"/>
    <s v="J01CE02"/>
    <x v="2"/>
    <s v="0"/>
    <s v="0"/>
    <s v="0"/>
    <s v="0"/>
    <n v="15"/>
    <s v="0"/>
    <m/>
    <m/>
    <n v="20"/>
    <m/>
  </r>
  <r>
    <x v="4"/>
    <s v="0822705"/>
    <x v="79"/>
    <s v="J01CF05"/>
    <x v="3"/>
    <s v="0"/>
    <s v="0"/>
    <s v="0"/>
    <n v="10.5"/>
    <s v="0"/>
    <n v="10.5"/>
    <n v="10.5"/>
    <m/>
    <m/>
    <m/>
  </r>
  <r>
    <x v="4"/>
    <s v="0822705"/>
    <x v="79"/>
    <s v="J01FA01"/>
    <x v="11"/>
    <s v="0"/>
    <s v="0"/>
    <n v="5"/>
    <s v="0"/>
    <s v="0"/>
    <s v="0"/>
    <m/>
    <m/>
    <m/>
    <m/>
  </r>
  <r>
    <x v="4"/>
    <s v="0822705"/>
    <x v="79"/>
    <s v="J01FF01"/>
    <x v="4"/>
    <n v="3.75"/>
    <s v="0"/>
    <s v="0"/>
    <s v="0"/>
    <s v="0"/>
    <s v="0"/>
    <m/>
    <n v="5.25"/>
    <m/>
    <m/>
  </r>
  <r>
    <x v="4"/>
    <s v="0822801"/>
    <x v="80"/>
    <s v="J01AA02"/>
    <x v="0"/>
    <n v="60"/>
    <n v="70"/>
    <n v="60"/>
    <n v="10"/>
    <n v="75"/>
    <n v="15"/>
    <n v="10"/>
    <m/>
    <n v="20"/>
    <n v="80"/>
  </r>
  <r>
    <x v="4"/>
    <s v="0822801"/>
    <x v="80"/>
    <s v="J01AA07"/>
    <x v="14"/>
    <s v="0"/>
    <n v="10"/>
    <s v="0"/>
    <s v="0"/>
    <n v="25"/>
    <s v="0"/>
    <n v="20"/>
    <m/>
    <m/>
    <m/>
  </r>
  <r>
    <x v="4"/>
    <s v="0822801"/>
    <x v="80"/>
    <s v="J01CA04"/>
    <x v="1"/>
    <n v="29.33"/>
    <n v="26.66"/>
    <s v="0"/>
    <n v="18.66"/>
    <n v="35"/>
    <n v="29.33"/>
    <m/>
    <n v="10"/>
    <m/>
    <m/>
  </r>
  <r>
    <x v="4"/>
    <s v="0822801"/>
    <x v="80"/>
    <s v="J01CE02"/>
    <x v="2"/>
    <n v="167.13"/>
    <n v="142"/>
    <n v="162.76"/>
    <n v="281.26"/>
    <n v="337.76"/>
    <n v="237.5"/>
    <n v="184.5"/>
    <n v="47.25"/>
    <n v="242"/>
    <n v="270.3"/>
  </r>
  <r>
    <x v="4"/>
    <s v="0822801"/>
    <x v="80"/>
    <s v="J01CF05"/>
    <x v="3"/>
    <n v="34.25"/>
    <n v="15"/>
    <n v="106.5"/>
    <n v="96.75"/>
    <n v="96"/>
    <n v="10.5"/>
    <n v="126"/>
    <n v="124.5"/>
    <n v="163.5"/>
    <n v="159"/>
  </r>
  <r>
    <x v="4"/>
    <s v="0822801"/>
    <x v="80"/>
    <s v="J01CR02"/>
    <x v="7"/>
    <n v="18.329999999999998"/>
    <n v="11.67"/>
    <n v="10"/>
    <n v="10"/>
    <n v="104.99"/>
    <n v="9.99"/>
    <m/>
    <n v="19.989999999999998"/>
    <n v="50.33"/>
    <n v="18.329999999999998"/>
  </r>
  <r>
    <x v="4"/>
    <s v="0822801"/>
    <x v="80"/>
    <s v="J01DB05"/>
    <x v="8"/>
    <s v="0"/>
    <s v="0"/>
    <s v="0"/>
    <s v="0"/>
    <s v="0"/>
    <n v="20"/>
    <m/>
    <m/>
    <n v="8"/>
    <n v="5"/>
  </r>
  <r>
    <x v="4"/>
    <s v="0822801"/>
    <x v="80"/>
    <s v="J01EE01"/>
    <x v="10"/>
    <s v="0"/>
    <s v="0"/>
    <s v="0"/>
    <s v="0"/>
    <s v="0"/>
    <n v="5"/>
    <n v="10"/>
    <n v="35"/>
    <m/>
    <m/>
  </r>
  <r>
    <x v="4"/>
    <s v="0822801"/>
    <x v="80"/>
    <s v="J01FA01"/>
    <x v="11"/>
    <s v="0"/>
    <n v="5"/>
    <n v="18.75"/>
    <n v="7.5"/>
    <s v="0"/>
    <s v="0"/>
    <m/>
    <m/>
    <m/>
    <m/>
  </r>
  <r>
    <x v="4"/>
    <s v="0822801"/>
    <x v="80"/>
    <s v="J01FA09"/>
    <x v="15"/>
    <s v="0"/>
    <s v="0"/>
    <s v="0"/>
    <s v="0"/>
    <n v="57"/>
    <s v="0"/>
    <m/>
    <m/>
    <m/>
    <m/>
  </r>
  <r>
    <x v="4"/>
    <s v="0822801"/>
    <x v="80"/>
    <s v="J01FF01"/>
    <x v="4"/>
    <n v="68.5"/>
    <n v="117.25"/>
    <n v="91.5"/>
    <n v="107.25"/>
    <n v="115"/>
    <n v="164.5"/>
    <n v="216.25"/>
    <n v="165.13"/>
    <n v="88"/>
    <n v="107"/>
  </r>
  <r>
    <x v="4"/>
    <s v="0822801"/>
    <x v="80"/>
    <s v="J01MA02"/>
    <x v="12"/>
    <s v="0"/>
    <n v="10"/>
    <s v="0"/>
    <s v="0"/>
    <n v="90"/>
    <n v="25"/>
    <n v="63"/>
    <n v="55"/>
    <m/>
    <m/>
  </r>
  <r>
    <x v="4"/>
    <s v="0822801"/>
    <x v="80"/>
    <s v="J01XC01"/>
    <x v="19"/>
    <n v="3.33"/>
    <s v="0"/>
    <s v="0"/>
    <s v="0"/>
    <s v="0"/>
    <s v="0"/>
    <m/>
    <m/>
    <m/>
    <m/>
  </r>
  <r>
    <x v="5"/>
    <s v="0823001"/>
    <x v="81"/>
    <s v="J01AA02"/>
    <x v="0"/>
    <s v="0"/>
    <n v="20"/>
    <n v="40"/>
    <s v="0"/>
    <n v="30"/>
    <n v="30"/>
    <m/>
    <n v="80"/>
    <m/>
    <m/>
  </r>
  <r>
    <x v="5"/>
    <s v="0823001"/>
    <x v="81"/>
    <s v="J01CA08"/>
    <x v="6"/>
    <s v="0"/>
    <s v="0"/>
    <n v="16.670000000000002"/>
    <n v="5"/>
    <s v="0"/>
    <s v="0"/>
    <m/>
    <n v="5"/>
    <m/>
    <m/>
  </r>
  <r>
    <x v="5"/>
    <s v="0823001"/>
    <x v="81"/>
    <s v="J01CE02"/>
    <x v="2"/>
    <s v="0"/>
    <n v="15"/>
    <s v="0"/>
    <n v="75"/>
    <n v="80"/>
    <n v="60"/>
    <n v="57"/>
    <n v="55"/>
    <n v="57"/>
    <m/>
  </r>
  <r>
    <x v="5"/>
    <s v="0823001"/>
    <x v="81"/>
    <s v="J01CF05"/>
    <x v="3"/>
    <n v="15"/>
    <n v="15"/>
    <s v="0"/>
    <n v="15"/>
    <s v="0"/>
    <s v="0"/>
    <m/>
    <m/>
    <m/>
    <m/>
  </r>
  <r>
    <x v="5"/>
    <s v="0823001"/>
    <x v="81"/>
    <s v="J01EA01"/>
    <x v="9"/>
    <s v="0"/>
    <n v="5.6"/>
    <s v="0"/>
    <s v="0"/>
    <s v="0"/>
    <s v="0"/>
    <m/>
    <n v="5.6"/>
    <m/>
    <m/>
  </r>
  <r>
    <x v="5"/>
    <s v="0823001"/>
    <x v="81"/>
    <s v="J01FF01"/>
    <x v="4"/>
    <s v="0"/>
    <s v="0"/>
    <n v="8"/>
    <s v="0"/>
    <s v="0"/>
    <s v="0"/>
    <m/>
    <m/>
    <m/>
    <m/>
  </r>
  <r>
    <x v="4"/>
    <s v="0824105"/>
    <x v="82"/>
    <s v="J01CA04"/>
    <x v="1"/>
    <s v="0"/>
    <s v="0"/>
    <s v="0"/>
    <s v="0"/>
    <n v="66.64"/>
    <s v="0"/>
    <m/>
    <n v="9.33"/>
    <m/>
    <m/>
  </r>
  <r>
    <x v="4"/>
    <s v="0824105"/>
    <x v="82"/>
    <s v="J01CE02"/>
    <x v="2"/>
    <n v="15"/>
    <s v="0"/>
    <s v="0"/>
    <n v="9.379999999999999"/>
    <s v="0"/>
    <n v="7.5"/>
    <m/>
    <m/>
    <n v="6.25"/>
    <m/>
  </r>
  <r>
    <x v="4"/>
    <s v="0824105"/>
    <x v="82"/>
    <s v="J01CF05"/>
    <x v="3"/>
    <n v="45"/>
    <n v="27.5"/>
    <n v="7.5"/>
    <s v="0"/>
    <n v="2.5"/>
    <n v="7.52"/>
    <n v="9.3999999999999986"/>
    <m/>
    <m/>
    <m/>
  </r>
  <r>
    <x v="4"/>
    <s v="0824105"/>
    <x v="82"/>
    <s v="J01CR02"/>
    <x v="7"/>
    <n v="33.99"/>
    <n v="9.99"/>
    <n v="16.649999999999999"/>
    <n v="46.66"/>
    <n v="19.98"/>
    <n v="19.98"/>
    <m/>
    <m/>
    <m/>
    <m/>
  </r>
  <r>
    <x v="4"/>
    <s v="0824105"/>
    <x v="82"/>
    <s v="J01EA01"/>
    <x v="9"/>
    <s v="0"/>
    <s v="0"/>
    <s v="0"/>
    <n v="5"/>
    <s v="0"/>
    <s v="0"/>
    <m/>
    <m/>
    <n v="2.5"/>
    <n v="10"/>
  </r>
  <r>
    <x v="4"/>
    <s v="0824105"/>
    <x v="82"/>
    <s v="J01EE01"/>
    <x v="10"/>
    <n v="15"/>
    <n v="15"/>
    <n v="127.5"/>
    <n v="45"/>
    <n v="25"/>
    <n v="20"/>
    <n v="2.5"/>
    <m/>
    <m/>
    <m/>
  </r>
  <r>
    <x v="4"/>
    <s v="0824105"/>
    <x v="82"/>
    <s v="J01FA10"/>
    <x v="16"/>
    <n v="120"/>
    <s v="0"/>
    <n v="240"/>
    <n v="240"/>
    <s v="0"/>
    <s v="0"/>
    <m/>
    <m/>
    <m/>
    <m/>
  </r>
  <r>
    <x v="4"/>
    <s v="0824105"/>
    <x v="82"/>
    <s v="J01XB01"/>
    <x v="30"/>
    <n v="40"/>
    <s v="0"/>
    <s v="0"/>
    <s v="0"/>
    <s v="0"/>
    <s v="0"/>
    <m/>
    <m/>
    <m/>
    <m/>
  </r>
  <r>
    <x v="4"/>
    <s v="0824105"/>
    <x v="82"/>
    <s v="J01XX08"/>
    <x v="23"/>
    <s v="0"/>
    <s v="0"/>
    <s v="0"/>
    <s v="0"/>
    <n v="2.5"/>
    <s v="0"/>
    <m/>
    <m/>
    <m/>
    <m/>
  </r>
  <r>
    <x v="4"/>
    <s v="0824305"/>
    <x v="83"/>
    <s v="J01AA02"/>
    <x v="0"/>
    <n v="10"/>
    <s v="0"/>
    <s v="0"/>
    <s v="0"/>
    <s v="0"/>
    <s v="0"/>
    <m/>
    <m/>
    <n v="15"/>
    <m/>
  </r>
  <r>
    <x v="4"/>
    <s v="0824305"/>
    <x v="83"/>
    <s v="J01CA08"/>
    <x v="6"/>
    <s v="0"/>
    <n v="11.67"/>
    <n v="18.34"/>
    <n v="6.67"/>
    <n v="20"/>
    <n v="26.67"/>
    <n v="15"/>
    <m/>
    <n v="5"/>
    <n v="5"/>
  </r>
  <r>
    <x v="4"/>
    <s v="0824305"/>
    <x v="83"/>
    <s v="J01CR02"/>
    <x v="7"/>
    <s v="0"/>
    <s v="0"/>
    <s v="0"/>
    <s v="0"/>
    <s v="0"/>
    <n v="10"/>
    <m/>
    <m/>
    <m/>
    <m/>
  </r>
  <r>
    <x v="4"/>
    <s v="0824305"/>
    <x v="83"/>
    <s v="J01EA01"/>
    <x v="9"/>
    <s v="0"/>
    <s v="0"/>
    <s v="0"/>
    <s v="0"/>
    <n v="5.6"/>
    <n v="11.2"/>
    <n v="5.6"/>
    <n v="5.6"/>
    <m/>
    <m/>
  </r>
  <r>
    <x v="4"/>
    <s v="0824305"/>
    <x v="83"/>
    <s v="J01FA10"/>
    <x v="16"/>
    <n v="5"/>
    <s v="0"/>
    <s v="0"/>
    <s v="0"/>
    <s v="0"/>
    <s v="0"/>
    <m/>
    <m/>
    <m/>
    <m/>
  </r>
  <r>
    <x v="4"/>
    <s v="0824305"/>
    <x v="83"/>
    <s v="J01MA02"/>
    <x v="12"/>
    <n v="5"/>
    <s v="0"/>
    <s v="0"/>
    <s v="0"/>
    <s v="0"/>
    <s v="0"/>
    <m/>
    <m/>
    <m/>
    <m/>
  </r>
  <r>
    <x v="4"/>
    <s v="0824305"/>
    <x v="83"/>
    <s v="J01XE01"/>
    <x v="13"/>
    <n v="3.75"/>
    <s v="0"/>
    <n v="3.75"/>
    <s v="0"/>
    <n v="3.75"/>
    <n v="7.5"/>
    <n v="7.5"/>
    <n v="32.5"/>
    <n v="53.75"/>
    <n v="25"/>
  </r>
  <r>
    <x v="4"/>
    <s v="0827060"/>
    <x v="84"/>
    <s v="J01CE02"/>
    <x v="2"/>
    <s v="0"/>
    <s v="0"/>
    <s v="0"/>
    <s v="0"/>
    <s v="0"/>
    <n v="15"/>
    <m/>
    <m/>
    <n v="15"/>
    <m/>
  </r>
  <r>
    <x v="4"/>
    <s v="0827060"/>
    <x v="84"/>
    <s v="J01CF05"/>
    <x v="3"/>
    <s v="0"/>
    <s v="0"/>
    <s v="0"/>
    <s v="0"/>
    <s v="0"/>
    <n v="15"/>
    <m/>
    <m/>
    <m/>
    <m/>
  </r>
  <r>
    <x v="4"/>
    <s v="0827060"/>
    <x v="84"/>
    <s v="J01MA02"/>
    <x v="12"/>
    <n v="30"/>
    <n v="10"/>
    <s v="0"/>
    <s v="0"/>
    <s v="0"/>
    <s v="0"/>
    <m/>
    <n v="8"/>
    <m/>
    <m/>
  </r>
  <r>
    <x v="4"/>
    <s v="0827090"/>
    <x v="85"/>
    <s v="J01AA02"/>
    <x v="0"/>
    <s v="0"/>
    <n v="30"/>
    <n v="110"/>
    <n v="10"/>
    <n v="65"/>
    <n v="110"/>
    <n v="10"/>
    <n v="30"/>
    <m/>
    <m/>
  </r>
  <r>
    <x v="4"/>
    <s v="0827090"/>
    <x v="85"/>
    <s v="J01AA04"/>
    <x v="5"/>
    <s v="0"/>
    <s v="0"/>
    <s v="0"/>
    <n v="100"/>
    <s v="0"/>
    <s v="0"/>
    <m/>
    <m/>
    <m/>
    <m/>
  </r>
  <r>
    <x v="4"/>
    <s v="0827090"/>
    <x v="85"/>
    <s v="J01CA04"/>
    <x v="1"/>
    <n v="10"/>
    <s v="0"/>
    <n v="64.989999999999995"/>
    <n v="19.329999999999998"/>
    <n v="160"/>
    <n v="125"/>
    <n v="89.33"/>
    <n v="294.33"/>
    <n v="50"/>
    <n v="42.68"/>
  </r>
  <r>
    <x v="4"/>
    <s v="0827090"/>
    <x v="85"/>
    <s v="J01CA08"/>
    <x v="6"/>
    <n v="33.340000000000003"/>
    <s v="0"/>
    <n v="20.010000000000002"/>
    <n v="10"/>
    <n v="10"/>
    <n v="5"/>
    <n v="11.67"/>
    <n v="5"/>
    <n v="45"/>
    <n v="10"/>
  </r>
  <r>
    <x v="4"/>
    <s v="0827090"/>
    <x v="85"/>
    <s v="J01CE02"/>
    <x v="2"/>
    <n v="37"/>
    <s v="0"/>
    <n v="55"/>
    <n v="70"/>
    <n v="76"/>
    <n v="30.13"/>
    <n v="35"/>
    <n v="10"/>
    <n v="17.5"/>
    <n v="15"/>
  </r>
  <r>
    <x v="4"/>
    <s v="0827090"/>
    <x v="85"/>
    <s v="J01CF05"/>
    <x v="3"/>
    <n v="21"/>
    <n v="142.5"/>
    <n v="40.5"/>
    <n v="67.5"/>
    <n v="161.25"/>
    <n v="144.75"/>
    <n v="52.5"/>
    <n v="72"/>
    <n v="105"/>
    <n v="84"/>
  </r>
  <r>
    <x v="4"/>
    <s v="0827090"/>
    <x v="85"/>
    <s v="J01CR02"/>
    <x v="7"/>
    <s v="0"/>
    <n v="10"/>
    <s v="0"/>
    <n v="11.67"/>
    <s v="0"/>
    <s v="0"/>
    <m/>
    <m/>
    <m/>
    <m/>
  </r>
  <r>
    <x v="4"/>
    <s v="0827090"/>
    <x v="85"/>
    <s v="J01DB05"/>
    <x v="8"/>
    <n v="3.5"/>
    <n v="82.5"/>
    <n v="32.5"/>
    <n v="30"/>
    <s v="0"/>
    <s v="0"/>
    <m/>
    <m/>
    <m/>
    <m/>
  </r>
  <r>
    <x v="4"/>
    <s v="0827090"/>
    <x v="85"/>
    <s v="J01EA01"/>
    <x v="9"/>
    <s v="0"/>
    <n v="5.6"/>
    <s v="0"/>
    <n v="30.6"/>
    <n v="25"/>
    <s v="0"/>
    <m/>
    <m/>
    <m/>
    <m/>
  </r>
  <r>
    <x v="4"/>
    <s v="0827090"/>
    <x v="85"/>
    <s v="J01EE01"/>
    <x v="10"/>
    <n v="417.5"/>
    <n v="155"/>
    <n v="30"/>
    <n v="35"/>
    <n v="10"/>
    <s v="0"/>
    <n v="30"/>
    <n v="40"/>
    <n v="55"/>
    <n v="30"/>
  </r>
  <r>
    <x v="4"/>
    <s v="0827090"/>
    <x v="85"/>
    <s v="J01FA09"/>
    <x v="15"/>
    <n v="7.5"/>
    <s v="0"/>
    <n v="35"/>
    <n v="14"/>
    <n v="168"/>
    <n v="168"/>
    <n v="98"/>
    <n v="308"/>
    <n v="140"/>
    <n v="294"/>
  </r>
  <r>
    <x v="4"/>
    <s v="0827090"/>
    <x v="85"/>
    <s v="J01FF01"/>
    <x v="4"/>
    <n v="72"/>
    <n v="194.5"/>
    <n v="94"/>
    <n v="30.5"/>
    <n v="21.25"/>
    <n v="8"/>
    <m/>
    <m/>
    <m/>
    <m/>
  </r>
  <r>
    <x v="4"/>
    <s v="0827090"/>
    <x v="85"/>
    <s v="J01MA02"/>
    <x v="12"/>
    <n v="15"/>
    <n v="27"/>
    <n v="50"/>
    <n v="10"/>
    <n v="60"/>
    <n v="12"/>
    <n v="76"/>
    <n v="72"/>
    <n v="49"/>
    <n v="8"/>
  </r>
  <r>
    <x v="4"/>
    <s v="0827090"/>
    <x v="85"/>
    <s v="J01MA12"/>
    <x v="18"/>
    <s v="0"/>
    <s v="0"/>
    <s v="0"/>
    <s v="0"/>
    <n v="28"/>
    <s v="0"/>
    <m/>
    <m/>
    <n v="14"/>
    <m/>
  </r>
  <r>
    <x v="4"/>
    <s v="0827090"/>
    <x v="85"/>
    <s v="J01MA14"/>
    <x v="20"/>
    <s v="0"/>
    <s v="0"/>
    <s v="0"/>
    <s v="0"/>
    <s v="0"/>
    <n v="30"/>
    <n v="70"/>
    <m/>
    <m/>
    <m/>
  </r>
  <r>
    <x v="4"/>
    <s v="0827090"/>
    <x v="85"/>
    <s v="J01XE01"/>
    <x v="13"/>
    <s v="0"/>
    <n v="11.25"/>
    <n v="3.75"/>
    <s v="0"/>
    <n v="7.5"/>
    <s v="0"/>
    <m/>
    <m/>
    <n v="12.75"/>
    <m/>
  </r>
  <r>
    <x v="4"/>
    <s v="0827201"/>
    <x v="86"/>
    <s v="J01AA02"/>
    <x v="0"/>
    <n v="816"/>
    <n v="835"/>
    <n v="800"/>
    <n v="1050"/>
    <n v="476"/>
    <n v="435"/>
    <n v="340"/>
    <n v="495"/>
    <n v="720"/>
    <n v="1010"/>
  </r>
  <r>
    <x v="4"/>
    <s v="0827201"/>
    <x v="86"/>
    <s v="J01AA04"/>
    <x v="5"/>
    <s v="0"/>
    <s v="0"/>
    <n v="100"/>
    <n v="50"/>
    <n v="100"/>
    <n v="50"/>
    <m/>
    <m/>
    <n v="50"/>
    <n v="50"/>
  </r>
  <r>
    <x v="4"/>
    <s v="0827201"/>
    <x v="86"/>
    <s v="J01AA07"/>
    <x v="14"/>
    <n v="25"/>
    <n v="10"/>
    <s v="0"/>
    <s v="0"/>
    <s v="0"/>
    <s v="0"/>
    <m/>
    <m/>
    <m/>
    <m/>
  </r>
  <r>
    <x v="4"/>
    <s v="0827201"/>
    <x v="86"/>
    <s v="J01CA04"/>
    <x v="1"/>
    <n v="1272.92"/>
    <n v="1107.73"/>
    <n v="502.25999999999988"/>
    <n v="823.02000000000032"/>
    <n v="423.64999999999992"/>
    <n v="306.32"/>
    <n v="309.33999999999997"/>
    <n v="511.03"/>
    <n v="332.29"/>
    <n v="197"/>
  </r>
  <r>
    <x v="4"/>
    <s v="0827201"/>
    <x v="86"/>
    <s v="J01CA08"/>
    <x v="6"/>
    <n v="727.92000000000007"/>
    <n v="739.22"/>
    <n v="966.58000000000015"/>
    <n v="661.7700000000001"/>
    <n v="605.07000000000005"/>
    <n v="556.71"/>
    <n v="646.74"/>
    <n v="1021.77"/>
    <n v="1113.43"/>
    <n v="683.4"/>
  </r>
  <r>
    <x v="4"/>
    <s v="0827201"/>
    <x v="86"/>
    <s v="J01CE02"/>
    <x v="2"/>
    <n v="6554.2900000000009"/>
    <n v="4720.66"/>
    <n v="5732.9100000000008"/>
    <n v="5694.5600000000013"/>
    <n v="5112.0600000000004"/>
    <n v="2472.0100000000002"/>
    <n v="3602.52"/>
    <n v="5292.09"/>
    <n v="6855.67"/>
    <n v="6700.45"/>
  </r>
  <r>
    <x v="4"/>
    <s v="0827201"/>
    <x v="86"/>
    <s v="J01CF05"/>
    <x v="3"/>
    <n v="4200.42"/>
    <n v="3882.04"/>
    <n v="2728.68"/>
    <n v="2486.6799999999998"/>
    <n v="2335.52"/>
    <n v="2334.5100000000002"/>
    <n v="2189.5"/>
    <n v="2879.75"/>
    <n v="2688.92"/>
    <n v="1885.25"/>
  </r>
  <r>
    <x v="4"/>
    <s v="0827201"/>
    <x v="86"/>
    <s v="J01CR02"/>
    <x v="7"/>
    <n v="198.35"/>
    <n v="628.42000000000007"/>
    <n v="835.61"/>
    <n v="727.7700000000001"/>
    <n v="396.51"/>
    <n v="246.52"/>
    <n v="218.52"/>
    <n v="506.35"/>
    <n v="229.84"/>
    <n v="330.16"/>
  </r>
  <r>
    <x v="4"/>
    <s v="0827201"/>
    <x v="86"/>
    <s v="J01DB05"/>
    <x v="8"/>
    <n v="97.5"/>
    <n v="172.5"/>
    <n v="101.5"/>
    <n v="151"/>
    <n v="45.5"/>
    <n v="13.5"/>
    <n v="52.5"/>
    <n v="41.5"/>
    <n v="55.5"/>
    <n v="21"/>
  </r>
  <r>
    <x v="4"/>
    <s v="0827201"/>
    <x v="86"/>
    <s v="J01DD14"/>
    <x v="17"/>
    <n v="45.9"/>
    <n v="35.4"/>
    <s v="0"/>
    <s v="0"/>
    <s v="0"/>
    <s v="0"/>
    <m/>
    <m/>
    <m/>
    <m/>
  </r>
  <r>
    <x v="4"/>
    <s v="0827201"/>
    <x v="86"/>
    <s v="J01EA01"/>
    <x v="9"/>
    <n v="40.4"/>
    <n v="60.999999999999993"/>
    <n v="34.9"/>
    <n v="31.8"/>
    <n v="31.7"/>
    <n v="8.1"/>
    <n v="8.1"/>
    <n v="45.5"/>
    <n v="34.9"/>
    <n v="27.4"/>
  </r>
  <r>
    <x v="4"/>
    <s v="0827201"/>
    <x v="86"/>
    <s v="J01EE01"/>
    <x v="10"/>
    <n v="172.5"/>
    <n v="125"/>
    <n v="155"/>
    <n v="282.5"/>
    <n v="252.5"/>
    <n v="202.5"/>
    <n v="175"/>
    <n v="327.5"/>
    <n v="312.5"/>
    <n v="490"/>
  </r>
  <r>
    <x v="4"/>
    <s v="0827201"/>
    <x v="86"/>
    <s v="J01FA01"/>
    <x v="11"/>
    <n v="72.5"/>
    <n v="31.25"/>
    <n v="126.25"/>
    <n v="91.25"/>
    <n v="77.5"/>
    <n v="27.5"/>
    <n v="20"/>
    <n v="20"/>
    <n v="10"/>
    <n v="107.5"/>
  </r>
  <r>
    <x v="4"/>
    <s v="0827201"/>
    <x v="86"/>
    <s v="J01FA06"/>
    <x v="25"/>
    <s v="0"/>
    <s v="0"/>
    <s v="0"/>
    <s v="0"/>
    <n v="20"/>
    <s v="0"/>
    <m/>
    <m/>
    <m/>
    <m/>
  </r>
  <r>
    <x v="4"/>
    <s v="0827201"/>
    <x v="86"/>
    <s v="J01FA10"/>
    <x v="16"/>
    <n v="3.33"/>
    <n v="5"/>
    <n v="5"/>
    <n v="20"/>
    <s v="0"/>
    <n v="50"/>
    <n v="10"/>
    <n v="65"/>
    <n v="255"/>
    <n v="110"/>
  </r>
  <r>
    <x v="4"/>
    <s v="0827201"/>
    <x v="86"/>
    <s v="J01FF01"/>
    <x v="4"/>
    <n v="603"/>
    <n v="832.5"/>
    <n v="524"/>
    <n v="433.75"/>
    <n v="408.5"/>
    <n v="487"/>
    <n v="326.75"/>
    <n v="328"/>
    <n v="304"/>
    <n v="520.75"/>
  </r>
  <r>
    <x v="4"/>
    <s v="0827201"/>
    <x v="86"/>
    <s v="J01MA02"/>
    <x v="12"/>
    <n v="993"/>
    <n v="949"/>
    <n v="1212"/>
    <n v="1872"/>
    <n v="1051"/>
    <n v="1006"/>
    <n v="1117"/>
    <n v="1303"/>
    <n v="1172"/>
    <n v="1089"/>
  </r>
  <r>
    <x v="4"/>
    <s v="0827201"/>
    <x v="86"/>
    <s v="J01MA12"/>
    <x v="18"/>
    <n v="10"/>
    <s v="0"/>
    <n v="7"/>
    <s v="0"/>
    <s v="0"/>
    <s v="0"/>
    <n v="7"/>
    <m/>
    <m/>
    <m/>
  </r>
  <r>
    <x v="4"/>
    <s v="0827201"/>
    <x v="86"/>
    <s v="J01XC01"/>
    <x v="19"/>
    <s v="0"/>
    <s v="0"/>
    <s v="0"/>
    <n v="6.66"/>
    <s v="0"/>
    <s v="0"/>
    <m/>
    <m/>
    <m/>
    <m/>
  </r>
  <r>
    <x v="4"/>
    <s v="0827201"/>
    <x v="86"/>
    <s v="J01XE01"/>
    <x v="13"/>
    <n v="405"/>
    <n v="335"/>
    <n v="380"/>
    <n v="380"/>
    <n v="330"/>
    <n v="337.5"/>
    <n v="466.25"/>
    <n v="351.25"/>
    <n v="351.25"/>
    <n v="292.5"/>
  </r>
  <r>
    <x v="4"/>
    <s v="0827201"/>
    <x v="86"/>
    <s v="J01XX08"/>
    <x v="23"/>
    <s v="0"/>
    <n v="10"/>
    <s v="0"/>
    <s v="0"/>
    <s v="0"/>
    <s v="0"/>
    <m/>
    <m/>
    <m/>
    <m/>
  </r>
  <r>
    <x v="4"/>
    <s v="0830190"/>
    <x v="87"/>
    <s v="J01AA02"/>
    <x v="0"/>
    <n v="4781.3999999999996"/>
    <n v="3930"/>
    <n v="4660"/>
    <n v="4045"/>
    <n v="3865"/>
    <n v="3240"/>
    <n v="3220"/>
    <n v="3585"/>
    <n v="5710"/>
    <n v="5425"/>
  </r>
  <r>
    <x v="4"/>
    <s v="0830190"/>
    <x v="87"/>
    <s v="J01AA04"/>
    <x v="5"/>
    <s v="0"/>
    <n v="100"/>
    <n v="50"/>
    <n v="50"/>
    <n v="250"/>
    <n v="50"/>
    <m/>
    <n v="150"/>
    <n v="100"/>
    <m/>
  </r>
  <r>
    <x v="4"/>
    <s v="0830190"/>
    <x v="87"/>
    <s v="J01AA07"/>
    <x v="14"/>
    <s v="0"/>
    <s v="0"/>
    <s v="0"/>
    <s v="0"/>
    <s v="0"/>
    <n v="75"/>
    <m/>
    <m/>
    <m/>
    <m/>
  </r>
  <r>
    <x v="4"/>
    <s v="0830190"/>
    <x v="87"/>
    <s v="J01CA04"/>
    <x v="1"/>
    <n v="1639.35"/>
    <n v="1945.33"/>
    <n v="2471.1799999999998"/>
    <n v="2862.71"/>
    <n v="2356.14"/>
    <n v="1793.56"/>
    <n v="2387.4299999999998"/>
    <n v="3238.33"/>
    <n v="1691.98"/>
    <n v="1928.74"/>
  </r>
  <r>
    <x v="4"/>
    <s v="0830190"/>
    <x v="87"/>
    <s v="J01CA08"/>
    <x v="6"/>
    <n v="441.12"/>
    <n v="409.11"/>
    <n v="433.09"/>
    <n v="442.05"/>
    <n v="463.05000000000013"/>
    <n v="303.35000000000002"/>
    <n v="320.02"/>
    <n v="370.05000000000013"/>
    <n v="531.71"/>
    <n v="401.69000000000011"/>
  </r>
  <r>
    <x v="4"/>
    <s v="0830190"/>
    <x v="87"/>
    <s v="J01CE02"/>
    <x v="2"/>
    <n v="3209.8"/>
    <n v="3313.85"/>
    <n v="2650.7"/>
    <n v="3364.45"/>
    <n v="2712.9"/>
    <n v="1982"/>
    <n v="2039.7"/>
    <n v="1950"/>
    <n v="3456.6"/>
    <n v="3521"/>
  </r>
  <r>
    <x v="4"/>
    <s v="0830190"/>
    <x v="87"/>
    <s v="J01CF05"/>
    <x v="3"/>
    <n v="2811"/>
    <n v="2364.75"/>
    <n v="1979"/>
    <n v="1563.75"/>
    <n v="2279.5"/>
    <n v="2639"/>
    <n v="3812"/>
    <n v="2875.75"/>
    <n v="4724.25"/>
    <n v="2919.75"/>
  </r>
  <r>
    <x v="4"/>
    <s v="0830190"/>
    <x v="87"/>
    <s v="J01CR02"/>
    <x v="7"/>
    <n v="366.25"/>
    <n v="591.68000000000006"/>
    <n v="307.88"/>
    <n v="385.09"/>
    <n v="580.16"/>
    <n v="749.77"/>
    <n v="419.06000000000012"/>
    <n v="775.57"/>
    <n v="531.39"/>
    <n v="870.06999999999994"/>
  </r>
  <r>
    <x v="4"/>
    <s v="0830190"/>
    <x v="87"/>
    <s v="J01DB05"/>
    <x v="8"/>
    <n v="87.5"/>
    <n v="99.5"/>
    <n v="226.5"/>
    <n v="175"/>
    <n v="193.5"/>
    <n v="122.5"/>
    <n v="130"/>
    <n v="286"/>
    <n v="277"/>
    <n v="197"/>
  </r>
  <r>
    <x v="4"/>
    <s v="0830190"/>
    <x v="87"/>
    <s v="J01DD04"/>
    <x v="24"/>
    <n v="6"/>
    <s v="0"/>
    <s v="0"/>
    <n v="5"/>
    <s v="0"/>
    <s v="0"/>
    <m/>
    <m/>
    <m/>
    <m/>
  </r>
  <r>
    <x v="4"/>
    <s v="0830190"/>
    <x v="87"/>
    <s v="J01DD14"/>
    <x v="17"/>
    <n v="87"/>
    <n v="70.8"/>
    <s v="0"/>
    <s v="0"/>
    <s v="0"/>
    <s v="0"/>
    <m/>
    <m/>
    <m/>
    <m/>
  </r>
  <r>
    <x v="4"/>
    <s v="0830190"/>
    <x v="87"/>
    <s v="J01DF01"/>
    <x v="36"/>
    <s v="0"/>
    <s v="0"/>
    <n v="28"/>
    <s v="0"/>
    <s v="0"/>
    <s v="0"/>
    <m/>
    <m/>
    <m/>
    <m/>
  </r>
  <r>
    <x v="4"/>
    <s v="0830190"/>
    <x v="87"/>
    <s v="J01DH02"/>
    <x v="27"/>
    <s v="0"/>
    <s v="0"/>
    <s v="0"/>
    <s v="0"/>
    <s v="0"/>
    <n v="10.02"/>
    <m/>
    <m/>
    <m/>
    <m/>
  </r>
  <r>
    <x v="4"/>
    <s v="0830190"/>
    <x v="87"/>
    <s v="J01EA01"/>
    <x v="9"/>
    <n v="39.200000000000003"/>
    <n v="30.4"/>
    <n v="22.4"/>
    <n v="101.6"/>
    <n v="183.6"/>
    <n v="119.1"/>
    <n v="160.6"/>
    <n v="77.400000000000006"/>
    <n v="92"/>
    <n v="151.80000000000001"/>
  </r>
  <r>
    <x v="4"/>
    <s v="0830190"/>
    <x v="87"/>
    <s v="J01EE01"/>
    <x v="10"/>
    <n v="1645"/>
    <n v="1695"/>
    <n v="2037.5"/>
    <n v="1602.5"/>
    <n v="1852.5"/>
    <n v="2480"/>
    <n v="2431"/>
    <n v="3155"/>
    <n v="3815.75"/>
    <n v="3577"/>
  </r>
  <r>
    <x v="4"/>
    <s v="0830190"/>
    <x v="87"/>
    <s v="J01FA01"/>
    <x v="11"/>
    <n v="36.25"/>
    <n v="15"/>
    <n v="7.5"/>
    <n v="18.75"/>
    <n v="3.75"/>
    <n v="22.5"/>
    <n v="73.75"/>
    <n v="68"/>
    <n v="85"/>
    <n v="58"/>
  </r>
  <r>
    <x v="4"/>
    <s v="0830190"/>
    <x v="87"/>
    <s v="J01FA09"/>
    <x v="15"/>
    <n v="810"/>
    <n v="602"/>
    <n v="413"/>
    <n v="306"/>
    <n v="750"/>
    <n v="14"/>
    <n v="49"/>
    <n v="56"/>
    <n v="70"/>
    <n v="28"/>
  </r>
  <r>
    <x v="4"/>
    <s v="0830190"/>
    <x v="87"/>
    <s v="J01FA10"/>
    <x v="16"/>
    <n v="874.99"/>
    <n v="1180"/>
    <n v="833.32999999999993"/>
    <n v="1109.98"/>
    <n v="1589.99"/>
    <n v="2610"/>
    <n v="1150"/>
    <n v="1360"/>
    <n v="1690"/>
    <n v="1835"/>
  </r>
  <r>
    <x v="4"/>
    <s v="0830190"/>
    <x v="87"/>
    <s v="J01FF01"/>
    <x v="4"/>
    <n v="1375"/>
    <n v="1225.5"/>
    <n v="1419.5"/>
    <n v="1621.375"/>
    <n v="804.13"/>
    <n v="1704.75"/>
    <n v="1458.64"/>
    <n v="965"/>
    <n v="1557.6679999999999"/>
    <n v="1322.25"/>
  </r>
  <r>
    <x v="4"/>
    <s v="0830190"/>
    <x v="87"/>
    <s v="J01GB01"/>
    <x v="28"/>
    <s v="0"/>
    <s v="0"/>
    <n v="112"/>
    <n v="56"/>
    <s v="0"/>
    <n v="56"/>
    <m/>
    <m/>
    <m/>
    <m/>
  </r>
  <r>
    <x v="4"/>
    <s v="0830190"/>
    <x v="87"/>
    <s v="J01GB06"/>
    <x v="31"/>
    <s v="0"/>
    <n v="15"/>
    <s v="0"/>
    <s v="0"/>
    <s v="0"/>
    <s v="0"/>
    <m/>
    <m/>
    <m/>
    <m/>
  </r>
  <r>
    <x v="4"/>
    <s v="0830190"/>
    <x v="87"/>
    <s v="J01MA02"/>
    <x v="12"/>
    <n v="1621.5"/>
    <n v="1628"/>
    <n v="1628.5"/>
    <n v="1321.5"/>
    <n v="1508.5"/>
    <n v="1293"/>
    <n v="1415"/>
    <n v="1303"/>
    <n v="1454"/>
    <n v="1541.5"/>
  </r>
  <r>
    <x v="4"/>
    <s v="0830190"/>
    <x v="87"/>
    <s v="J01MA12"/>
    <x v="18"/>
    <n v="215"/>
    <n v="317"/>
    <n v="284"/>
    <n v="237"/>
    <n v="49"/>
    <n v="161"/>
    <n v="56.5"/>
    <n v="119"/>
    <n v="142"/>
    <n v="146"/>
  </r>
  <r>
    <x v="4"/>
    <s v="0830190"/>
    <x v="87"/>
    <s v="J01MA14"/>
    <x v="20"/>
    <n v="60"/>
    <n v="50"/>
    <n v="24"/>
    <s v="0"/>
    <n v="10"/>
    <n v="30"/>
    <n v="7"/>
    <n v="67"/>
    <n v="10"/>
    <m/>
  </r>
  <r>
    <x v="4"/>
    <s v="0830190"/>
    <x v="87"/>
    <s v="J01XB01"/>
    <x v="30"/>
    <n v="10"/>
    <s v="0"/>
    <n v="10"/>
    <s v="0"/>
    <s v="0"/>
    <n v="20"/>
    <n v="20"/>
    <n v="20"/>
    <n v="40"/>
    <m/>
  </r>
  <r>
    <x v="4"/>
    <s v="0830190"/>
    <x v="87"/>
    <s v="J01XC01"/>
    <x v="19"/>
    <n v="120.02"/>
    <s v="0"/>
    <n v="53.34"/>
    <n v="50.010000000000012"/>
    <n v="33.340000000000003"/>
    <n v="83.350000000000009"/>
    <m/>
    <m/>
    <m/>
    <m/>
  </r>
  <r>
    <x v="4"/>
    <s v="0830190"/>
    <x v="87"/>
    <s v="J01XE01"/>
    <x v="13"/>
    <n v="280.5"/>
    <n v="81.5"/>
    <n v="97.5"/>
    <n v="92.5"/>
    <n v="45"/>
    <n v="108.75"/>
    <n v="82.5"/>
    <n v="127.25"/>
    <n v="155.25"/>
    <n v="107.25"/>
  </r>
  <r>
    <x v="4"/>
    <s v="0830190"/>
    <x v="87"/>
    <s v="J01XX08"/>
    <x v="23"/>
    <n v="40"/>
    <s v="0"/>
    <s v="0"/>
    <s v="0"/>
    <s v="0"/>
    <s v="0"/>
    <m/>
    <n v="30"/>
    <m/>
    <m/>
  </r>
  <r>
    <x v="4"/>
    <s v="0830190"/>
    <x v="87"/>
    <s v="J01XX09"/>
    <x v="37"/>
    <s v="0"/>
    <s v="0"/>
    <s v="0"/>
    <s v="0"/>
    <s v="0"/>
    <n v="42.5"/>
    <m/>
    <m/>
    <m/>
    <m/>
  </r>
  <r>
    <x v="4"/>
    <s v="0830790"/>
    <x v="88"/>
    <s v="J01AA02"/>
    <x v="0"/>
    <n v="1094"/>
    <n v="774.6"/>
    <n v="856.6"/>
    <n v="1131.5999999999999"/>
    <n v="846.8"/>
    <n v="1976.2"/>
    <n v="1678.4"/>
    <n v="1919.6"/>
    <n v="2373.8000000000002"/>
    <n v="3039.6"/>
  </r>
  <r>
    <x v="4"/>
    <s v="0830790"/>
    <x v="88"/>
    <s v="J01AA04"/>
    <x v="5"/>
    <n v="9810.5"/>
    <n v="9510.5"/>
    <n v="10279"/>
    <n v="10050"/>
    <n v="11650"/>
    <n v="10200"/>
    <n v="10897"/>
    <n v="9898"/>
    <n v="8584"/>
    <n v="5700"/>
  </r>
  <r>
    <x v="4"/>
    <s v="0830790"/>
    <x v="88"/>
    <s v="J01AA07"/>
    <x v="14"/>
    <n v="760"/>
    <n v="475"/>
    <n v="425"/>
    <n v="575"/>
    <n v="1125"/>
    <n v="625"/>
    <n v="150"/>
    <n v="125"/>
    <m/>
    <m/>
  </r>
  <r>
    <x v="4"/>
    <s v="0830790"/>
    <x v="88"/>
    <s v="J01CA04"/>
    <x v="1"/>
    <n v="12"/>
    <s v="0"/>
    <s v="0"/>
    <n v="10.67"/>
    <s v="0"/>
    <n v="36"/>
    <n v="13.34"/>
    <n v="6.67"/>
    <m/>
    <m/>
  </r>
  <r>
    <x v="4"/>
    <s v="0830790"/>
    <x v="88"/>
    <s v="J01CA08"/>
    <x v="6"/>
    <n v="31.68"/>
    <n v="6.67"/>
    <s v="0"/>
    <n v="11.67"/>
    <s v="0"/>
    <n v="5"/>
    <n v="5"/>
    <n v="20"/>
    <m/>
    <m/>
  </r>
  <r>
    <x v="4"/>
    <s v="0830790"/>
    <x v="88"/>
    <s v="J01CE02"/>
    <x v="2"/>
    <n v="124.5"/>
    <n v="176.25"/>
    <n v="183.75"/>
    <n v="194"/>
    <n v="95"/>
    <n v="242"/>
    <n v="300.75"/>
    <n v="335"/>
    <n v="354.5"/>
    <n v="200"/>
  </r>
  <r>
    <x v="4"/>
    <s v="0830790"/>
    <x v="88"/>
    <s v="J01CF05"/>
    <x v="3"/>
    <n v="1235.1400000000001"/>
    <n v="1146.6400000000001"/>
    <n v="633.76"/>
    <n v="1053.3800000000001"/>
    <n v="935"/>
    <n v="730.26"/>
    <n v="1337"/>
    <n v="1147.25"/>
    <n v="1330.5"/>
    <n v="809.5"/>
  </r>
  <r>
    <x v="4"/>
    <s v="0830790"/>
    <x v="88"/>
    <s v="J01DB05"/>
    <x v="8"/>
    <n v="20"/>
    <n v="24"/>
    <n v="35"/>
    <s v="0"/>
    <n v="10"/>
    <n v="40"/>
    <n v="10"/>
    <n v="10"/>
    <n v="15"/>
    <n v="41"/>
  </r>
  <r>
    <x v="4"/>
    <s v="0830790"/>
    <x v="88"/>
    <s v="J01EA01"/>
    <x v="9"/>
    <s v="0"/>
    <s v="0"/>
    <n v="5.6"/>
    <s v="0"/>
    <s v="0"/>
    <s v="0"/>
    <m/>
    <m/>
    <m/>
    <m/>
  </r>
  <r>
    <x v="4"/>
    <s v="0830790"/>
    <x v="88"/>
    <s v="J01FA01"/>
    <x v="11"/>
    <n v="272.5"/>
    <n v="220"/>
    <n v="70"/>
    <n v="237.5"/>
    <n v="125"/>
    <n v="68.75"/>
    <n v="121.25"/>
    <n v="75"/>
    <n v="75"/>
    <n v="37.5"/>
  </r>
  <r>
    <x v="4"/>
    <s v="0830790"/>
    <x v="88"/>
    <s v="J01FA09"/>
    <x v="15"/>
    <s v="0"/>
    <n v="7"/>
    <s v="0"/>
    <s v="0"/>
    <s v="0"/>
    <n v="14"/>
    <m/>
    <m/>
    <m/>
    <m/>
  </r>
  <r>
    <x v="4"/>
    <s v="0830790"/>
    <x v="88"/>
    <s v="J01FA10"/>
    <x v="16"/>
    <n v="85"/>
    <n v="150"/>
    <n v="144.99"/>
    <n v="172.66"/>
    <n v="50"/>
    <n v="45"/>
    <n v="35"/>
    <n v="75"/>
    <n v="10"/>
    <n v="20"/>
  </r>
  <r>
    <x v="4"/>
    <s v="0830790"/>
    <x v="88"/>
    <s v="J01FF01"/>
    <x v="4"/>
    <n v="83.5"/>
    <n v="249.5"/>
    <n v="133.5"/>
    <n v="68.5"/>
    <n v="51.75"/>
    <n v="120.75"/>
    <n v="108.75"/>
    <n v="90"/>
    <n v="119"/>
    <n v="67"/>
  </r>
  <r>
    <x v="4"/>
    <s v="0830790"/>
    <x v="88"/>
    <s v="J01MA02"/>
    <x v="12"/>
    <n v="50"/>
    <n v="55"/>
    <n v="55"/>
    <n v="21"/>
    <n v="48"/>
    <n v="10"/>
    <n v="54"/>
    <n v="70"/>
    <m/>
    <m/>
  </r>
  <r>
    <x v="4"/>
    <s v="0830790"/>
    <x v="88"/>
    <s v="J01MA14"/>
    <x v="20"/>
    <n v="49"/>
    <s v="0"/>
    <s v="0"/>
    <n v="10"/>
    <n v="21"/>
    <s v="0"/>
    <n v="7"/>
    <n v="24"/>
    <n v="35"/>
    <n v="14"/>
  </r>
  <r>
    <x v="4"/>
    <s v="0830790"/>
    <x v="88"/>
    <s v="J01XC01"/>
    <x v="19"/>
    <n v="9.99"/>
    <s v="0"/>
    <s v="0"/>
    <s v="0"/>
    <s v="0"/>
    <s v="0"/>
    <m/>
    <m/>
    <m/>
    <m/>
  </r>
  <r>
    <x v="4"/>
    <s v="0830790"/>
    <x v="88"/>
    <s v="J01XE01"/>
    <x v="13"/>
    <s v="0"/>
    <s v="0"/>
    <s v="0"/>
    <s v="0"/>
    <s v="0"/>
    <n v="3.75"/>
    <m/>
    <m/>
    <m/>
    <m/>
  </r>
  <r>
    <x v="4"/>
    <s v="0830790"/>
    <x v="88"/>
    <s v="J01XX08"/>
    <x v="23"/>
    <s v="0"/>
    <s v="0"/>
    <s v="0"/>
    <n v="15"/>
    <s v="0"/>
    <s v="0"/>
    <m/>
    <m/>
    <m/>
    <m/>
  </r>
  <r>
    <x v="4"/>
    <s v="0831890"/>
    <x v="89"/>
    <s v="J01AA02"/>
    <x v="0"/>
    <n v="60"/>
    <s v="0"/>
    <s v="0"/>
    <s v="0"/>
    <s v="0"/>
    <s v="0"/>
    <m/>
    <m/>
    <m/>
    <m/>
  </r>
  <r>
    <x v="4"/>
    <s v="0831890"/>
    <x v="89"/>
    <s v="J01CA08"/>
    <x v="6"/>
    <n v="6.67"/>
    <s v="0"/>
    <n v="10"/>
    <s v="0"/>
    <s v="0"/>
    <n v="23.34"/>
    <m/>
    <n v="13.33"/>
    <n v="26.68"/>
    <m/>
  </r>
  <r>
    <x v="4"/>
    <s v="0831890"/>
    <x v="89"/>
    <s v="J01CE02"/>
    <x v="2"/>
    <s v="0"/>
    <n v="30"/>
    <n v="15"/>
    <n v="20"/>
    <n v="20"/>
    <n v="50"/>
    <n v="50"/>
    <m/>
    <m/>
    <m/>
  </r>
  <r>
    <x v="4"/>
    <s v="0831890"/>
    <x v="89"/>
    <s v="J01CF05"/>
    <x v="3"/>
    <n v="11.25"/>
    <s v="0"/>
    <s v="0"/>
    <s v="0"/>
    <s v="0"/>
    <s v="0"/>
    <m/>
    <m/>
    <n v="15"/>
    <m/>
  </r>
  <r>
    <x v="4"/>
    <s v="0831890"/>
    <x v="89"/>
    <s v="J01MA06"/>
    <x v="22"/>
    <n v="15"/>
    <s v="0"/>
    <s v="0"/>
    <s v="0"/>
    <s v="0"/>
    <s v="0"/>
    <m/>
    <m/>
    <m/>
    <m/>
  </r>
  <r>
    <x v="4"/>
    <s v="0831890"/>
    <x v="89"/>
    <s v="J01XE01"/>
    <x v="13"/>
    <s v="0"/>
    <n v="15"/>
    <n v="7.5"/>
    <n v="7.5"/>
    <s v="0"/>
    <s v="0"/>
    <n v="7.5"/>
    <m/>
    <m/>
    <m/>
  </r>
  <r>
    <x v="4"/>
    <s v="0832109"/>
    <x v="90"/>
    <s v="J01CA04"/>
    <x v="1"/>
    <s v="0"/>
    <s v="0"/>
    <n v="29.33"/>
    <n v="10"/>
    <s v="0"/>
    <s v="0"/>
    <m/>
    <m/>
    <m/>
    <m/>
  </r>
  <r>
    <x v="4"/>
    <s v="0832109"/>
    <x v="90"/>
    <s v="J01CA08"/>
    <x v="6"/>
    <n v="5"/>
    <n v="5"/>
    <n v="4.67"/>
    <n v="15"/>
    <s v="0"/>
    <s v="0"/>
    <m/>
    <m/>
    <m/>
    <m/>
  </r>
  <r>
    <x v="4"/>
    <s v="0832109"/>
    <x v="90"/>
    <s v="J01CF05"/>
    <x v="3"/>
    <s v="0"/>
    <s v="0"/>
    <s v="0"/>
    <n v="165"/>
    <s v="0"/>
    <s v="0"/>
    <m/>
    <m/>
    <m/>
    <m/>
  </r>
  <r>
    <x v="4"/>
    <s v="0832109"/>
    <x v="90"/>
    <s v="J01DB05"/>
    <x v="8"/>
    <n v="12"/>
    <n v="19"/>
    <n v="24.5"/>
    <n v="5"/>
    <s v="0"/>
    <s v="0"/>
    <m/>
    <m/>
    <m/>
    <m/>
  </r>
  <r>
    <x v="4"/>
    <s v="0832109"/>
    <x v="90"/>
    <s v="J01EE01"/>
    <x v="10"/>
    <n v="20"/>
    <n v="10"/>
    <n v="20"/>
    <s v="0"/>
    <s v="0"/>
    <s v="0"/>
    <m/>
    <m/>
    <m/>
    <m/>
  </r>
  <r>
    <x v="4"/>
    <s v="0832109"/>
    <x v="90"/>
    <s v="J01FF01"/>
    <x v="4"/>
    <n v="8"/>
    <s v="0"/>
    <s v="0"/>
    <s v="0"/>
    <s v="0"/>
    <s v="0"/>
    <m/>
    <m/>
    <m/>
    <m/>
  </r>
  <r>
    <x v="4"/>
    <s v="0832109"/>
    <x v="90"/>
    <s v="J01MA02"/>
    <x v="12"/>
    <n v="30"/>
    <n v="20"/>
    <n v="20"/>
    <s v="0"/>
    <s v="0"/>
    <s v="0"/>
    <m/>
    <m/>
    <m/>
    <m/>
  </r>
  <r>
    <x v="4"/>
    <s v="0832109"/>
    <x v="90"/>
    <s v="J01XE01"/>
    <x v="13"/>
    <s v="0"/>
    <n v="3.75"/>
    <n v="57.5"/>
    <s v="0"/>
    <s v="0"/>
    <s v="0"/>
    <m/>
    <m/>
    <m/>
    <m/>
  </r>
  <r>
    <x v="4"/>
    <s v="0832190"/>
    <x v="91"/>
    <s v="J01AA02"/>
    <x v="0"/>
    <n v="1077"/>
    <n v="845"/>
    <n v="550"/>
    <n v="645"/>
    <n v="660"/>
    <n v="380"/>
    <n v="430"/>
    <n v="460"/>
    <n v="295"/>
    <n v="545"/>
  </r>
  <r>
    <x v="4"/>
    <s v="0832190"/>
    <x v="91"/>
    <s v="J01AA04"/>
    <x v="5"/>
    <n v="200"/>
    <s v="0"/>
    <n v="50"/>
    <n v="150"/>
    <n v="100"/>
    <n v="100"/>
    <n v="100"/>
    <m/>
    <n v="100"/>
    <n v="100"/>
  </r>
  <r>
    <x v="4"/>
    <s v="0832190"/>
    <x v="91"/>
    <s v="J01AA07"/>
    <x v="14"/>
    <n v="50"/>
    <n v="25"/>
    <n v="25"/>
    <n v="25"/>
    <s v="0"/>
    <s v="0"/>
    <m/>
    <m/>
    <m/>
    <m/>
  </r>
  <r>
    <x v="4"/>
    <s v="0832190"/>
    <x v="91"/>
    <s v="J01CA04"/>
    <x v="1"/>
    <n v="1168.97"/>
    <n v="1177.98"/>
    <n v="1259.96"/>
    <n v="1580.26"/>
    <n v="2690.3"/>
    <n v="2663.31"/>
    <n v="2420.5500000000002"/>
    <n v="2406.16"/>
    <n v="574"/>
    <n v="538.06000000000006"/>
  </r>
  <r>
    <x v="4"/>
    <s v="0832190"/>
    <x v="91"/>
    <s v="J01CA08"/>
    <x v="6"/>
    <n v="1005.16"/>
    <n v="1305.57"/>
    <n v="1438.32"/>
    <n v="1031.8399999999999"/>
    <n v="2206.9499999999998"/>
    <n v="1910.22"/>
    <n v="2170.3200000000002"/>
    <n v="2413.67"/>
    <n v="2415.440000000001"/>
    <n v="2610.559999999999"/>
  </r>
  <r>
    <x v="4"/>
    <s v="0832190"/>
    <x v="91"/>
    <s v="J01CE02"/>
    <x v="2"/>
    <n v="1016.48"/>
    <n v="793"/>
    <n v="865.85"/>
    <n v="841.25"/>
    <n v="1557.75"/>
    <n v="1366"/>
    <n v="928.75"/>
    <n v="775.63"/>
    <n v="998.75"/>
    <n v="813.25"/>
  </r>
  <r>
    <x v="4"/>
    <s v="0832190"/>
    <x v="91"/>
    <s v="J01CF05"/>
    <x v="3"/>
    <n v="3163.27"/>
    <n v="3200.77"/>
    <n v="2902.76"/>
    <n v="4692.0200000000004"/>
    <n v="4848.25"/>
    <n v="4290.6399999999994"/>
    <n v="4943.5"/>
    <n v="5524.75"/>
    <n v="5736.75"/>
    <n v="4198.75"/>
  </r>
  <r>
    <x v="4"/>
    <s v="0832190"/>
    <x v="91"/>
    <s v="J01CR02"/>
    <x v="7"/>
    <n v="175.01"/>
    <n v="281.20999999999998"/>
    <n v="410.02"/>
    <n v="508.42000000000007"/>
    <n v="712.22"/>
    <n v="382.69000000000011"/>
    <n v="415.69"/>
    <n v="932.11000000000013"/>
    <n v="706.06000000000006"/>
    <n v="1460.86"/>
  </r>
  <r>
    <x v="4"/>
    <s v="0832190"/>
    <x v="91"/>
    <s v="J01DB05"/>
    <x v="8"/>
    <n v="1391"/>
    <n v="1265"/>
    <n v="1471.5"/>
    <n v="1652.5"/>
    <n v="1384"/>
    <n v="1998"/>
    <n v="1113.5"/>
    <n v="824.5"/>
    <n v="841"/>
    <n v="982.5"/>
  </r>
  <r>
    <x v="4"/>
    <s v="0832190"/>
    <x v="91"/>
    <s v="J01DD14"/>
    <x v="17"/>
    <n v="40"/>
    <n v="108.1"/>
    <s v="0"/>
    <s v="0"/>
    <s v="0"/>
    <s v="0"/>
    <m/>
    <m/>
    <m/>
    <m/>
  </r>
  <r>
    <x v="4"/>
    <s v="0832190"/>
    <x v="91"/>
    <s v="J01DH02"/>
    <x v="27"/>
    <s v="0"/>
    <n v="6.66"/>
    <s v="0"/>
    <s v="0"/>
    <s v="0"/>
    <s v="0"/>
    <m/>
    <m/>
    <m/>
    <m/>
  </r>
  <r>
    <x v="4"/>
    <s v="0832190"/>
    <x v="91"/>
    <s v="J01EA01"/>
    <x v="9"/>
    <n v="883.25"/>
    <n v="1366.95"/>
    <n v="1633.3"/>
    <n v="1992.95"/>
    <n v="2227.7999999999988"/>
    <n v="1788.2"/>
    <n v="2607.1"/>
    <n v="1629"/>
    <n v="2297.2000000000012"/>
    <n v="3257.3500000000008"/>
  </r>
  <r>
    <x v="4"/>
    <s v="0832190"/>
    <x v="91"/>
    <s v="J01EE01"/>
    <x v="10"/>
    <n v="2375"/>
    <n v="1925"/>
    <n v="2187.5"/>
    <n v="2460"/>
    <n v="2035"/>
    <n v="2942.5"/>
    <n v="3022"/>
    <n v="3340"/>
    <n v="5010"/>
    <n v="3285"/>
  </r>
  <r>
    <x v="4"/>
    <s v="0832190"/>
    <x v="91"/>
    <s v="J01FA01"/>
    <x v="11"/>
    <n v="7.5"/>
    <n v="5"/>
    <n v="11.75"/>
    <n v="3.75"/>
    <s v="0"/>
    <s v="0"/>
    <m/>
    <m/>
    <m/>
    <m/>
  </r>
  <r>
    <x v="4"/>
    <s v="0832190"/>
    <x v="91"/>
    <s v="J01FA09"/>
    <x v="15"/>
    <n v="77.5"/>
    <n v="14"/>
    <n v="117.5"/>
    <n v="28"/>
    <n v="441"/>
    <n v="686"/>
    <n v="804"/>
    <n v="714"/>
    <n v="763"/>
    <n v="504"/>
  </r>
  <r>
    <x v="4"/>
    <s v="0832190"/>
    <x v="91"/>
    <s v="J01FA10"/>
    <x v="16"/>
    <n v="13.33"/>
    <n v="5"/>
    <s v="0"/>
    <n v="6.66"/>
    <n v="15"/>
    <n v="20"/>
    <n v="50"/>
    <m/>
    <m/>
    <m/>
  </r>
  <r>
    <x v="4"/>
    <s v="0832190"/>
    <x v="91"/>
    <s v="J01FF01"/>
    <x v="4"/>
    <n v="583"/>
    <n v="594.25"/>
    <n v="794.25"/>
    <n v="849.75"/>
    <n v="1185.75"/>
    <n v="884"/>
    <n v="1090.25"/>
    <n v="1066.8800000000001"/>
    <n v="726.25"/>
    <n v="744.5"/>
  </r>
  <r>
    <x v="4"/>
    <s v="0832190"/>
    <x v="91"/>
    <s v="J01MA02"/>
    <x v="12"/>
    <n v="3907.5"/>
    <n v="4246"/>
    <n v="4447"/>
    <n v="4380"/>
    <n v="3945"/>
    <n v="2896"/>
    <n v="3234"/>
    <n v="3342"/>
    <n v="3322.5"/>
    <n v="2089.5"/>
  </r>
  <r>
    <x v="4"/>
    <s v="0832190"/>
    <x v="91"/>
    <s v="J01MA12"/>
    <x v="18"/>
    <n v="21"/>
    <s v="0"/>
    <n v="112"/>
    <n v="63"/>
    <n v="14"/>
    <n v="21"/>
    <m/>
    <n v="7"/>
    <n v="21"/>
    <n v="21"/>
  </r>
  <r>
    <x v="4"/>
    <s v="0832190"/>
    <x v="91"/>
    <s v="J01MA14"/>
    <x v="20"/>
    <n v="37"/>
    <s v="0"/>
    <s v="0"/>
    <s v="0"/>
    <n v="187"/>
    <n v="14"/>
    <n v="7"/>
    <n v="12"/>
    <m/>
    <m/>
  </r>
  <r>
    <x v="4"/>
    <s v="0832190"/>
    <x v="91"/>
    <s v="J01XA01"/>
    <x v="29"/>
    <n v="48.5"/>
    <s v="0"/>
    <s v="0"/>
    <s v="0"/>
    <s v="0"/>
    <s v="0"/>
    <m/>
    <m/>
    <m/>
    <m/>
  </r>
  <r>
    <x v="4"/>
    <s v="0832190"/>
    <x v="91"/>
    <s v="J01XC01"/>
    <x v="19"/>
    <s v="0"/>
    <s v="0"/>
    <n v="23.33"/>
    <s v="0"/>
    <s v="0"/>
    <s v="0"/>
    <m/>
    <m/>
    <m/>
    <m/>
  </r>
  <r>
    <x v="4"/>
    <s v="0832190"/>
    <x v="91"/>
    <s v="J01XE01"/>
    <x v="13"/>
    <n v="556.25"/>
    <n v="548.75"/>
    <n v="780"/>
    <n v="1322"/>
    <n v="1633.75"/>
    <n v="1262.49875"/>
    <n v="1199.249875"/>
    <n v="2015"/>
    <n v="2463"/>
    <n v="3696.5"/>
  </r>
  <r>
    <x v="4"/>
    <s v="0832190"/>
    <x v="91"/>
    <s v="J01XX08"/>
    <x v="23"/>
    <n v="5"/>
    <n v="15"/>
    <s v="0"/>
    <s v="0"/>
    <s v="0"/>
    <n v="15"/>
    <n v="15"/>
    <m/>
    <n v="20"/>
    <m/>
  </r>
  <r>
    <x v="4"/>
    <s v="0832490"/>
    <x v="92"/>
    <s v="J01AA02"/>
    <x v="0"/>
    <n v="170"/>
    <n v="230"/>
    <n v="112.4"/>
    <n v="80"/>
    <n v="120"/>
    <n v="150"/>
    <n v="130"/>
    <n v="420"/>
    <n v="425"/>
    <n v="415"/>
  </r>
  <r>
    <x v="4"/>
    <s v="0832490"/>
    <x v="92"/>
    <s v="J01AA07"/>
    <x v="14"/>
    <s v="0"/>
    <n v="50"/>
    <s v="0"/>
    <n v="75"/>
    <s v="0"/>
    <s v="0"/>
    <m/>
    <m/>
    <m/>
    <m/>
  </r>
  <r>
    <x v="4"/>
    <s v="0832490"/>
    <x v="92"/>
    <s v="J01CA04"/>
    <x v="1"/>
    <n v="520.31999999999994"/>
    <n v="1046"/>
    <n v="514.66"/>
    <n v="729.66"/>
    <n v="605.02"/>
    <n v="397.99"/>
    <n v="597"/>
    <n v="609.99"/>
    <n v="787.73"/>
    <n v="589.74"/>
  </r>
  <r>
    <x v="4"/>
    <s v="0832490"/>
    <x v="92"/>
    <s v="J01CA08"/>
    <x v="6"/>
    <n v="89.360000000000014"/>
    <n v="49.680000000000007"/>
    <n v="112.69"/>
    <n v="89.68"/>
    <n v="91.68"/>
    <n v="85.01"/>
    <n v="40"/>
    <n v="73.34"/>
    <n v="90.01"/>
    <n v="61.67"/>
  </r>
  <r>
    <x v="4"/>
    <s v="0832490"/>
    <x v="92"/>
    <s v="J01CE02"/>
    <x v="2"/>
    <n v="1102.25"/>
    <n v="343"/>
    <n v="327"/>
    <n v="171"/>
    <n v="224"/>
    <n v="195"/>
    <n v="187"/>
    <n v="106"/>
    <n v="206"/>
    <n v="255"/>
  </r>
  <r>
    <x v="4"/>
    <s v="0832490"/>
    <x v="92"/>
    <s v="J01CF05"/>
    <x v="3"/>
    <n v="3260.5"/>
    <n v="3170.64"/>
    <n v="2195.2600000000002"/>
    <n v="2329.25"/>
    <n v="3074.5"/>
    <n v="3583.51"/>
    <n v="3705.25"/>
    <n v="4649.51"/>
    <n v="5850.75"/>
    <n v="2932.76"/>
  </r>
  <r>
    <x v="4"/>
    <s v="0832490"/>
    <x v="92"/>
    <s v="J01CR02"/>
    <x v="7"/>
    <n v="86.68"/>
    <n v="91.52000000000001"/>
    <n v="56.680000000000007"/>
    <n v="346.74"/>
    <n v="53.34"/>
    <n v="106.68"/>
    <n v="263.39999999999998"/>
    <n v="286.72000000000008"/>
    <n v="323.67"/>
    <n v="411.69000000000011"/>
  </r>
  <r>
    <x v="4"/>
    <s v="0832490"/>
    <x v="92"/>
    <s v="J01DB05"/>
    <x v="8"/>
    <n v="37"/>
    <n v="27.5"/>
    <n v="34"/>
    <n v="42.5"/>
    <n v="71.5"/>
    <n v="36"/>
    <n v="97.5"/>
    <n v="13.5"/>
    <n v="57"/>
    <n v="57"/>
  </r>
  <r>
    <x v="4"/>
    <s v="0832490"/>
    <x v="92"/>
    <s v="J01EA01"/>
    <x v="9"/>
    <s v="0"/>
    <s v="0"/>
    <n v="25"/>
    <n v="36.200000000000003"/>
    <n v="16.8"/>
    <s v="0"/>
    <n v="11.2"/>
    <n v="16.8"/>
    <m/>
    <m/>
  </r>
  <r>
    <x v="4"/>
    <s v="0832490"/>
    <x v="92"/>
    <s v="J01EE01"/>
    <x v="10"/>
    <s v="0"/>
    <n v="35"/>
    <n v="170"/>
    <n v="145"/>
    <n v="155"/>
    <n v="130"/>
    <n v="20"/>
    <n v="35"/>
    <n v="40"/>
    <n v="85"/>
  </r>
  <r>
    <x v="4"/>
    <s v="0832490"/>
    <x v="92"/>
    <s v="J01FA01"/>
    <x v="11"/>
    <s v="0"/>
    <n v="3.75"/>
    <s v="0"/>
    <s v="0"/>
    <s v="0"/>
    <s v="0"/>
    <m/>
    <m/>
    <m/>
    <m/>
  </r>
  <r>
    <x v="4"/>
    <s v="0832490"/>
    <x v="92"/>
    <s v="J01FA09"/>
    <x v="15"/>
    <s v="0"/>
    <s v="0"/>
    <s v="0"/>
    <n v="16"/>
    <s v="0"/>
    <s v="0"/>
    <m/>
    <m/>
    <m/>
    <m/>
  </r>
  <r>
    <x v="4"/>
    <s v="0832490"/>
    <x v="92"/>
    <s v="J01FA10"/>
    <x v="16"/>
    <n v="5"/>
    <s v="0"/>
    <s v="0"/>
    <s v="0"/>
    <s v="0"/>
    <s v="0"/>
    <m/>
    <m/>
    <m/>
    <m/>
  </r>
  <r>
    <x v="4"/>
    <s v="0832490"/>
    <x v="92"/>
    <s v="J01FF01"/>
    <x v="4"/>
    <n v="941.25"/>
    <n v="1476.75"/>
    <n v="1066.75"/>
    <n v="795"/>
    <n v="351.5"/>
    <n v="504.5"/>
    <n v="604.65"/>
    <n v="587.73"/>
    <n v="602.18999999999994"/>
    <n v="544.26"/>
  </r>
  <r>
    <x v="4"/>
    <s v="0832490"/>
    <x v="92"/>
    <s v="J01MA02"/>
    <x v="12"/>
    <n v="1148"/>
    <n v="1657"/>
    <n v="1205"/>
    <n v="968"/>
    <n v="1322"/>
    <n v="582"/>
    <n v="1565"/>
    <n v="1662.5"/>
    <n v="693"/>
    <n v="1221"/>
  </r>
  <r>
    <x v="4"/>
    <s v="0832490"/>
    <x v="92"/>
    <s v="J01MA12"/>
    <x v="18"/>
    <s v="0"/>
    <s v="0"/>
    <n v="42"/>
    <n v="168"/>
    <n v="161"/>
    <s v="0"/>
    <m/>
    <m/>
    <m/>
    <m/>
  </r>
  <r>
    <x v="4"/>
    <s v="0832490"/>
    <x v="92"/>
    <s v="J01MA14"/>
    <x v="20"/>
    <n v="98"/>
    <s v="0"/>
    <s v="0"/>
    <s v="0"/>
    <s v="0"/>
    <s v="0"/>
    <m/>
    <m/>
    <n v="10"/>
    <n v="10"/>
  </r>
  <r>
    <x v="4"/>
    <s v="0832490"/>
    <x v="92"/>
    <s v="J01XC01"/>
    <x v="19"/>
    <n v="36.67"/>
    <n v="66.680000000000007"/>
    <n v="150.03"/>
    <n v="73.34"/>
    <n v="136.69"/>
    <n v="83.350000000000009"/>
    <m/>
    <m/>
    <m/>
    <m/>
  </r>
  <r>
    <x v="4"/>
    <s v="0832490"/>
    <x v="92"/>
    <s v="J01XE01"/>
    <x v="13"/>
    <n v="7.5"/>
    <n v="11.25"/>
    <n v="3.75"/>
    <n v="11.25"/>
    <n v="30"/>
    <s v="0"/>
    <n v="18.75"/>
    <n v="18.75"/>
    <n v="22.5"/>
    <n v="45"/>
  </r>
  <r>
    <x v="4"/>
    <s v="0832490"/>
    <x v="92"/>
    <s v="J01XX08"/>
    <x v="23"/>
    <n v="35"/>
    <n v="195"/>
    <n v="105"/>
    <s v="0"/>
    <s v="0"/>
    <n v="27.5"/>
    <n v="5"/>
    <n v="60"/>
    <n v="40"/>
    <n v="50"/>
  </r>
  <r>
    <x v="4"/>
    <s v="0832490"/>
    <x v="92"/>
    <s v="J01XX09"/>
    <x v="37"/>
    <s v="0"/>
    <s v="0"/>
    <s v="0"/>
    <n v="70"/>
    <s v="0"/>
    <n v="93.75"/>
    <n v="56.25"/>
    <m/>
    <m/>
    <m/>
  </r>
  <r>
    <x v="4"/>
    <s v="0832709"/>
    <x v="93"/>
    <s v="J01CF05"/>
    <x v="3"/>
    <s v="0"/>
    <s v="0"/>
    <s v="0"/>
    <s v="0"/>
    <n v="21"/>
    <s v="0"/>
    <m/>
    <m/>
    <m/>
    <m/>
  </r>
  <r>
    <x v="4"/>
    <s v="0832709"/>
    <x v="93"/>
    <s v="J01FA01"/>
    <x v="11"/>
    <s v="0"/>
    <n v="7.5"/>
    <n v="3.75"/>
    <s v="0"/>
    <s v="0"/>
    <s v="0"/>
    <m/>
    <m/>
    <m/>
    <m/>
  </r>
  <r>
    <x v="4"/>
    <s v="0832790"/>
    <x v="94"/>
    <s v="J01AA02"/>
    <x v="0"/>
    <n v="155"/>
    <n v="170"/>
    <n v="30"/>
    <n v="30"/>
    <n v="40"/>
    <s v="0"/>
    <n v="20"/>
    <n v="510"/>
    <n v="180"/>
    <n v="410"/>
  </r>
  <r>
    <x v="4"/>
    <s v="0832790"/>
    <x v="94"/>
    <s v="J01AA04"/>
    <x v="5"/>
    <n v="50"/>
    <s v="0"/>
    <s v="0"/>
    <s v="0"/>
    <s v="0"/>
    <s v="0"/>
    <m/>
    <m/>
    <m/>
    <m/>
  </r>
  <r>
    <x v="4"/>
    <s v="0832790"/>
    <x v="94"/>
    <s v="J01CA04"/>
    <x v="1"/>
    <n v="27.33"/>
    <s v="0"/>
    <s v="0"/>
    <s v="0"/>
    <s v="0"/>
    <s v="0"/>
    <m/>
    <n v="80"/>
    <m/>
    <m/>
  </r>
  <r>
    <x v="4"/>
    <s v="0832790"/>
    <x v="94"/>
    <s v="J01CA08"/>
    <x v="6"/>
    <s v="0"/>
    <s v="0"/>
    <n v="5"/>
    <s v="0"/>
    <s v="0"/>
    <s v="0"/>
    <m/>
    <n v="11.67"/>
    <n v="6.67"/>
    <m/>
  </r>
  <r>
    <x v="4"/>
    <s v="0832790"/>
    <x v="94"/>
    <s v="J01CE02"/>
    <x v="2"/>
    <n v="74"/>
    <n v="20"/>
    <s v="0"/>
    <n v="66.099999999999994"/>
    <s v="0"/>
    <s v="0"/>
    <n v="50"/>
    <n v="46"/>
    <n v="15"/>
    <n v="40"/>
  </r>
  <r>
    <x v="4"/>
    <s v="0832790"/>
    <x v="94"/>
    <s v="J01CF05"/>
    <x v="3"/>
    <n v="91.5"/>
    <n v="70.5"/>
    <s v="0"/>
    <n v="31.5"/>
    <n v="100.5"/>
    <n v="78.75"/>
    <n v="72"/>
    <n v="102.5"/>
    <n v="52.5"/>
    <n v="63.26"/>
  </r>
  <r>
    <x v="4"/>
    <s v="0832790"/>
    <x v="94"/>
    <s v="J01CR02"/>
    <x v="7"/>
    <s v="0"/>
    <n v="10"/>
    <s v="0"/>
    <s v="0"/>
    <n v="10"/>
    <s v="0"/>
    <m/>
    <n v="21.67"/>
    <m/>
    <m/>
  </r>
  <r>
    <x v="4"/>
    <s v="0832790"/>
    <x v="94"/>
    <s v="J01DB05"/>
    <x v="8"/>
    <s v="0"/>
    <n v="5"/>
    <s v="0"/>
    <s v="0"/>
    <s v="0"/>
    <s v="0"/>
    <m/>
    <m/>
    <n v="3.5"/>
    <m/>
  </r>
  <r>
    <x v="4"/>
    <s v="0832790"/>
    <x v="94"/>
    <s v="J01EA01"/>
    <x v="9"/>
    <s v="0"/>
    <n v="2.5"/>
    <s v="0"/>
    <s v="0"/>
    <s v="0"/>
    <s v="0"/>
    <m/>
    <m/>
    <m/>
    <m/>
  </r>
  <r>
    <x v="4"/>
    <s v="0832790"/>
    <x v="94"/>
    <s v="J01EE01"/>
    <x v="10"/>
    <n v="10"/>
    <s v="0"/>
    <n v="10"/>
    <s v="0"/>
    <s v="0"/>
    <n v="20"/>
    <m/>
    <m/>
    <m/>
    <m/>
  </r>
  <r>
    <x v="4"/>
    <s v="0832790"/>
    <x v="94"/>
    <s v="J01FA01"/>
    <x v="11"/>
    <s v="0"/>
    <s v="0"/>
    <n v="36.25"/>
    <n v="5"/>
    <n v="3.75"/>
    <s v="0"/>
    <m/>
    <n v="25"/>
    <m/>
    <m/>
  </r>
  <r>
    <x v="4"/>
    <s v="0832790"/>
    <x v="94"/>
    <s v="J01FA10"/>
    <x v="16"/>
    <n v="40"/>
    <n v="25"/>
    <s v="0"/>
    <s v="0"/>
    <n v="25"/>
    <n v="5"/>
    <m/>
    <n v="5"/>
    <n v="5"/>
    <m/>
  </r>
  <r>
    <x v="4"/>
    <s v="0832790"/>
    <x v="94"/>
    <s v="J01FF01"/>
    <x v="4"/>
    <s v="0"/>
    <n v="7.5"/>
    <n v="5"/>
    <n v="65.5"/>
    <n v="15.5"/>
    <n v="21.25"/>
    <n v="11.75"/>
    <n v="18"/>
    <n v="34.5"/>
    <n v="8"/>
  </r>
  <r>
    <x v="4"/>
    <s v="0832790"/>
    <x v="94"/>
    <s v="J01MA02"/>
    <x v="12"/>
    <n v="15"/>
    <s v="0"/>
    <s v="0"/>
    <s v="0"/>
    <s v="0"/>
    <n v="24"/>
    <m/>
    <m/>
    <n v="30"/>
    <n v="15"/>
  </r>
  <r>
    <x v="4"/>
    <s v="0832790"/>
    <x v="94"/>
    <s v="J01XE01"/>
    <x v="13"/>
    <n v="7.5"/>
    <n v="25"/>
    <s v="0"/>
    <s v="0"/>
    <s v="0"/>
    <s v="0"/>
    <m/>
    <m/>
    <m/>
    <m/>
  </r>
  <r>
    <x v="4"/>
    <s v="0832809"/>
    <x v="95"/>
    <s v="J01AA02"/>
    <x v="0"/>
    <s v="0"/>
    <n v="15"/>
    <s v="0"/>
    <s v="0"/>
    <s v="0"/>
    <s v="0"/>
    <m/>
    <m/>
    <m/>
    <m/>
  </r>
  <r>
    <x v="4"/>
    <s v="0832809"/>
    <x v="95"/>
    <s v="J01CE02"/>
    <x v="2"/>
    <s v="0"/>
    <s v="0"/>
    <n v="3"/>
    <n v="15"/>
    <s v="0"/>
    <s v="0"/>
    <m/>
    <m/>
    <m/>
    <m/>
  </r>
  <r>
    <x v="4"/>
    <s v="0832809"/>
    <x v="95"/>
    <s v="J01CF05"/>
    <x v="3"/>
    <s v="0"/>
    <n v="11.25"/>
    <s v="0"/>
    <s v="0"/>
    <s v="0"/>
    <n v="10.5"/>
    <m/>
    <m/>
    <m/>
    <m/>
  </r>
  <r>
    <x v="4"/>
    <s v="0832809"/>
    <x v="95"/>
    <s v="J01CR02"/>
    <x v="7"/>
    <s v="0"/>
    <s v="0"/>
    <n v="10"/>
    <s v="0"/>
    <s v="0"/>
    <s v="0"/>
    <m/>
    <m/>
    <m/>
    <m/>
  </r>
  <r>
    <x v="4"/>
    <s v="0832809"/>
    <x v="95"/>
    <s v="J01FF01"/>
    <x v="4"/>
    <n v="23"/>
    <n v="8"/>
    <n v="16"/>
    <n v="8"/>
    <n v="15.5"/>
    <s v="0"/>
    <m/>
    <m/>
    <m/>
    <m/>
  </r>
  <r>
    <x v="4"/>
    <s v="0832890"/>
    <x v="96"/>
    <s v="J01AA02"/>
    <x v="0"/>
    <n v="210"/>
    <n v="333"/>
    <n v="231"/>
    <n v="325"/>
    <n v="215"/>
    <n v="150"/>
    <n v="60"/>
    <n v="150"/>
    <n v="350"/>
    <n v="205"/>
  </r>
  <r>
    <x v="4"/>
    <s v="0832890"/>
    <x v="96"/>
    <s v="J01AA07"/>
    <x v="14"/>
    <n v="10"/>
    <s v="0"/>
    <n v="10"/>
    <s v="0"/>
    <n v="120"/>
    <n v="75"/>
    <n v="25"/>
    <m/>
    <m/>
    <m/>
  </r>
  <r>
    <x v="4"/>
    <s v="0832890"/>
    <x v="96"/>
    <s v="J01CA04"/>
    <x v="1"/>
    <n v="125.32"/>
    <n v="97.65"/>
    <n v="93.649999999999991"/>
    <n v="108.67"/>
    <n v="150"/>
    <n v="63.34"/>
    <n v="211.33"/>
    <n v="331.02"/>
    <n v="48"/>
    <n v="133.97999999999999"/>
  </r>
  <r>
    <x v="4"/>
    <s v="0832890"/>
    <x v="96"/>
    <s v="J01CA08"/>
    <x v="6"/>
    <n v="13.34"/>
    <n v="16.670000000000002"/>
    <n v="5"/>
    <n v="6.67"/>
    <n v="18.34"/>
    <n v="10"/>
    <n v="5"/>
    <m/>
    <m/>
    <m/>
  </r>
  <r>
    <x v="4"/>
    <s v="0832890"/>
    <x v="96"/>
    <s v="J01CE02"/>
    <x v="2"/>
    <n v="926.26"/>
    <n v="1457.97"/>
    <n v="1468.37"/>
    <n v="2045.87"/>
    <n v="2530.1"/>
    <n v="1428.13"/>
    <n v="1515.13"/>
    <n v="1851.14"/>
    <n v="2381.13"/>
    <n v="1594.15"/>
  </r>
  <r>
    <x v="4"/>
    <s v="0832890"/>
    <x v="96"/>
    <s v="J01CF05"/>
    <x v="3"/>
    <n v="265.25"/>
    <n v="434.26"/>
    <n v="476.63"/>
    <n v="544.25"/>
    <n v="650.27"/>
    <n v="756"/>
    <n v="918.5"/>
    <n v="1090"/>
    <n v="1088.76"/>
    <n v="990.26"/>
  </r>
  <r>
    <x v="4"/>
    <s v="0832890"/>
    <x v="96"/>
    <s v="J01CR02"/>
    <x v="7"/>
    <n v="107.46"/>
    <n v="40"/>
    <n v="138.36000000000001"/>
    <n v="213.19"/>
    <n v="128.16999999999999"/>
    <n v="72.990000000000009"/>
    <n v="71.509999999999991"/>
    <n v="121.66"/>
    <n v="194.84"/>
    <n v="372.81"/>
  </r>
  <r>
    <x v="4"/>
    <s v="0832890"/>
    <x v="96"/>
    <s v="J01DB05"/>
    <x v="8"/>
    <n v="10"/>
    <n v="3.5"/>
    <s v="0"/>
    <n v="18.5"/>
    <s v="0"/>
    <n v="13.5"/>
    <n v="8.5"/>
    <n v="5"/>
    <m/>
    <m/>
  </r>
  <r>
    <x v="4"/>
    <s v="0832890"/>
    <x v="96"/>
    <s v="J01EA01"/>
    <x v="9"/>
    <s v="0"/>
    <s v="0"/>
    <n v="5.6"/>
    <s v="0"/>
    <s v="0"/>
    <n v="5"/>
    <m/>
    <m/>
    <m/>
    <m/>
  </r>
  <r>
    <x v="4"/>
    <s v="0832890"/>
    <x v="96"/>
    <s v="J01EE01"/>
    <x v="10"/>
    <s v="0"/>
    <s v="0"/>
    <n v="10"/>
    <n v="10"/>
    <n v="5"/>
    <s v="0"/>
    <n v="50"/>
    <n v="45"/>
    <n v="70"/>
    <n v="142.5"/>
  </r>
  <r>
    <x v="4"/>
    <s v="0832890"/>
    <x v="96"/>
    <s v="J01FA01"/>
    <x v="11"/>
    <n v="47.5"/>
    <n v="27.5"/>
    <n v="17.5"/>
    <n v="48.75"/>
    <n v="10"/>
    <n v="5"/>
    <m/>
    <m/>
    <n v="20"/>
    <n v="45"/>
  </r>
  <r>
    <x v="4"/>
    <s v="0832890"/>
    <x v="96"/>
    <s v="J01FA09"/>
    <x v="15"/>
    <n v="150"/>
    <n v="200"/>
    <n v="50"/>
    <n v="14"/>
    <n v="14"/>
    <n v="42"/>
    <n v="42"/>
    <m/>
    <n v="28"/>
    <n v="42"/>
  </r>
  <r>
    <x v="4"/>
    <s v="0832890"/>
    <x v="96"/>
    <s v="J01FA10"/>
    <x v="16"/>
    <s v="0"/>
    <s v="0"/>
    <s v="0"/>
    <s v="0"/>
    <n v="5"/>
    <s v="0"/>
    <m/>
    <n v="5"/>
    <m/>
    <m/>
  </r>
  <r>
    <x v="4"/>
    <s v="0832890"/>
    <x v="96"/>
    <s v="J01FF01"/>
    <x v="4"/>
    <n v="573.75"/>
    <n v="481"/>
    <n v="542"/>
    <n v="623.75"/>
    <n v="788"/>
    <n v="594"/>
    <n v="796.51"/>
    <n v="870.89"/>
    <n v="1062.6300000000001"/>
    <n v="516.5"/>
  </r>
  <r>
    <x v="4"/>
    <s v="0832890"/>
    <x v="96"/>
    <s v="J01MA02"/>
    <x v="12"/>
    <n v="115"/>
    <n v="120"/>
    <n v="91"/>
    <n v="146"/>
    <n v="132"/>
    <n v="133"/>
    <n v="262"/>
    <n v="24"/>
    <n v="78"/>
    <n v="98"/>
  </r>
  <r>
    <x v="4"/>
    <s v="0832890"/>
    <x v="96"/>
    <s v="J01MA14"/>
    <x v="20"/>
    <s v="0"/>
    <n v="7"/>
    <s v="0"/>
    <s v="0"/>
    <s v="0"/>
    <s v="0"/>
    <m/>
    <m/>
    <m/>
    <m/>
  </r>
  <r>
    <x v="4"/>
    <s v="0832890"/>
    <x v="96"/>
    <s v="J01XE01"/>
    <x v="13"/>
    <s v="0"/>
    <s v="0"/>
    <s v="0"/>
    <n v="3.75"/>
    <s v="0"/>
    <n v="3.75"/>
    <m/>
    <m/>
    <m/>
    <m/>
  </r>
  <r>
    <x v="5"/>
    <s v="0833001"/>
    <x v="97"/>
    <s v="J01AA02"/>
    <x v="0"/>
    <s v="0"/>
    <n v="20"/>
    <s v="0"/>
    <s v="0"/>
    <n v="40"/>
    <s v="0"/>
    <m/>
    <n v="30"/>
    <n v="20"/>
    <n v="10"/>
  </r>
  <r>
    <x v="5"/>
    <s v="0833001"/>
    <x v="97"/>
    <s v="J01CA04"/>
    <x v="1"/>
    <s v="0"/>
    <s v="0"/>
    <s v="0"/>
    <n v="24"/>
    <s v="0"/>
    <s v="0"/>
    <m/>
    <n v="30"/>
    <m/>
    <m/>
  </r>
  <r>
    <x v="5"/>
    <s v="0833001"/>
    <x v="97"/>
    <s v="J01CA08"/>
    <x v="6"/>
    <n v="11.34"/>
    <n v="5"/>
    <s v="0"/>
    <n v="4.67"/>
    <n v="5"/>
    <n v="5"/>
    <m/>
    <n v="5"/>
    <n v="6.67"/>
    <m/>
  </r>
  <r>
    <x v="5"/>
    <s v="0833001"/>
    <x v="97"/>
    <s v="J01CE02"/>
    <x v="2"/>
    <n v="32.6"/>
    <s v="0"/>
    <n v="15"/>
    <n v="61"/>
    <n v="60"/>
    <s v="0"/>
    <n v="15"/>
    <n v="25"/>
    <n v="15"/>
    <n v="15"/>
  </r>
  <r>
    <x v="5"/>
    <s v="0833001"/>
    <x v="97"/>
    <s v="J01CF05"/>
    <x v="3"/>
    <s v="0"/>
    <s v="0"/>
    <n v="10.5"/>
    <s v="0"/>
    <s v="0"/>
    <s v="0"/>
    <m/>
    <m/>
    <m/>
    <m/>
  </r>
  <r>
    <x v="5"/>
    <s v="0833001"/>
    <x v="97"/>
    <s v="J01CR02"/>
    <x v="7"/>
    <s v="0"/>
    <s v="0"/>
    <s v="0"/>
    <s v="0"/>
    <n v="11.67"/>
    <n v="11.67"/>
    <m/>
    <m/>
    <m/>
    <m/>
  </r>
  <r>
    <x v="5"/>
    <s v="0833001"/>
    <x v="97"/>
    <s v="J01EE01"/>
    <x v="10"/>
    <s v="0"/>
    <s v="0"/>
    <s v="0"/>
    <s v="0"/>
    <s v="0"/>
    <n v="10"/>
    <m/>
    <m/>
    <m/>
    <m/>
  </r>
  <r>
    <x v="5"/>
    <s v="0833001"/>
    <x v="97"/>
    <s v="J01FA10"/>
    <x v="16"/>
    <s v="0"/>
    <s v="0"/>
    <s v="0"/>
    <s v="0"/>
    <s v="0"/>
    <n v="10"/>
    <m/>
    <m/>
    <m/>
    <m/>
  </r>
  <r>
    <x v="5"/>
    <s v="0833001"/>
    <x v="97"/>
    <s v="J01FF01"/>
    <x v="4"/>
    <s v="0"/>
    <s v="0"/>
    <s v="0"/>
    <s v="0"/>
    <s v="0"/>
    <n v="8"/>
    <m/>
    <m/>
    <m/>
    <m/>
  </r>
  <r>
    <x v="5"/>
    <s v="0833001"/>
    <x v="97"/>
    <s v="J01MA02"/>
    <x v="12"/>
    <s v="0"/>
    <s v="0"/>
    <s v="0"/>
    <n v="10"/>
    <s v="0"/>
    <n v="30"/>
    <m/>
    <m/>
    <m/>
    <m/>
  </r>
  <r>
    <x v="5"/>
    <s v="0833001"/>
    <x v="97"/>
    <s v="J01XE01"/>
    <x v="13"/>
    <s v="0"/>
    <n v="3.75"/>
    <s v="0"/>
    <s v="0"/>
    <s v="0"/>
    <n v="25"/>
    <m/>
    <m/>
    <m/>
    <m/>
  </r>
  <r>
    <x v="5"/>
    <s v="0833009"/>
    <x v="98"/>
    <s v="J01AA02"/>
    <x v="0"/>
    <s v="0"/>
    <s v="0"/>
    <s v="0"/>
    <s v="0"/>
    <n v="50"/>
    <s v="0"/>
    <n v="10"/>
    <m/>
    <m/>
    <m/>
  </r>
  <r>
    <x v="5"/>
    <s v="0833009"/>
    <x v="98"/>
    <s v="J01AA04"/>
    <x v="5"/>
    <n v="532"/>
    <n v="100"/>
    <s v="0"/>
    <n v="100"/>
    <s v="0"/>
    <s v="0"/>
    <n v="50"/>
    <m/>
    <m/>
    <m/>
  </r>
  <r>
    <x v="5"/>
    <s v="0833009"/>
    <x v="98"/>
    <s v="J01CA04"/>
    <x v="1"/>
    <n v="10"/>
    <s v="0"/>
    <s v="0"/>
    <s v="0"/>
    <s v="0"/>
    <s v="0"/>
    <m/>
    <m/>
    <m/>
    <m/>
  </r>
  <r>
    <x v="5"/>
    <s v="0833009"/>
    <x v="98"/>
    <s v="J01CA08"/>
    <x v="6"/>
    <s v="0"/>
    <n v="6.67"/>
    <s v="0"/>
    <s v="0"/>
    <n v="5"/>
    <s v="0"/>
    <m/>
    <m/>
    <m/>
    <m/>
  </r>
  <r>
    <x v="5"/>
    <s v="0833009"/>
    <x v="98"/>
    <s v="J01CE02"/>
    <x v="2"/>
    <n v="20"/>
    <s v="0"/>
    <s v="0"/>
    <s v="0"/>
    <n v="15"/>
    <s v="0"/>
    <m/>
    <m/>
    <m/>
    <m/>
  </r>
  <r>
    <x v="5"/>
    <s v="0833009"/>
    <x v="98"/>
    <s v="J01EA01"/>
    <x v="9"/>
    <n v="8"/>
    <s v="0"/>
    <s v="0"/>
    <s v="0"/>
    <s v="0"/>
    <s v="0"/>
    <m/>
    <m/>
    <m/>
    <m/>
  </r>
  <r>
    <x v="5"/>
    <s v="0833009"/>
    <x v="98"/>
    <s v="J01FF01"/>
    <x v="4"/>
    <s v="0"/>
    <n v="7.5"/>
    <s v="0"/>
    <s v="0"/>
    <s v="0"/>
    <s v="0"/>
    <m/>
    <m/>
    <m/>
    <m/>
  </r>
  <r>
    <x v="5"/>
    <s v="0833090"/>
    <x v="99"/>
    <s v="J01AA02"/>
    <x v="0"/>
    <n v="156"/>
    <n v="75"/>
    <n v="40"/>
    <n v="105"/>
    <n v="10"/>
    <n v="20"/>
    <m/>
    <n v="20"/>
    <n v="20"/>
    <m/>
  </r>
  <r>
    <x v="5"/>
    <s v="0833090"/>
    <x v="99"/>
    <s v="J01CA04"/>
    <x v="1"/>
    <s v="0"/>
    <s v="0"/>
    <n v="10"/>
    <s v="0"/>
    <n v="10"/>
    <s v="0"/>
    <n v="10"/>
    <m/>
    <m/>
    <m/>
  </r>
  <r>
    <x v="5"/>
    <s v="0833090"/>
    <x v="99"/>
    <s v="J01CA08"/>
    <x v="6"/>
    <n v="21.67"/>
    <n v="5"/>
    <n v="14.01"/>
    <n v="9.67"/>
    <s v="0"/>
    <s v="0"/>
    <n v="26.67"/>
    <m/>
    <n v="18.34"/>
    <m/>
  </r>
  <r>
    <x v="5"/>
    <s v="0833090"/>
    <x v="99"/>
    <s v="J01CE02"/>
    <x v="2"/>
    <n v="60"/>
    <n v="10"/>
    <n v="50"/>
    <n v="31"/>
    <n v="57"/>
    <s v="0"/>
    <m/>
    <m/>
    <m/>
    <m/>
  </r>
  <r>
    <x v="5"/>
    <s v="0833090"/>
    <x v="99"/>
    <s v="J01CF05"/>
    <x v="3"/>
    <n v="10.5"/>
    <n v="15"/>
    <n v="22.5"/>
    <s v="0"/>
    <n v="15"/>
    <n v="21"/>
    <m/>
    <m/>
    <m/>
    <m/>
  </r>
  <r>
    <x v="5"/>
    <s v="0833090"/>
    <x v="99"/>
    <s v="J01DB05"/>
    <x v="8"/>
    <s v="0"/>
    <s v="0"/>
    <s v="0"/>
    <s v="0"/>
    <n v="5"/>
    <s v="0"/>
    <m/>
    <m/>
    <m/>
    <m/>
  </r>
  <r>
    <x v="5"/>
    <s v="0833090"/>
    <x v="99"/>
    <s v="J01EA01"/>
    <x v="9"/>
    <n v="5.6"/>
    <s v="0"/>
    <n v="5.6"/>
    <s v="0"/>
    <s v="0"/>
    <s v="0"/>
    <m/>
    <m/>
    <m/>
    <m/>
  </r>
  <r>
    <x v="5"/>
    <s v="0833090"/>
    <x v="99"/>
    <s v="J01EE01"/>
    <x v="10"/>
    <s v="0"/>
    <n v="5"/>
    <s v="0"/>
    <s v="0"/>
    <s v="0"/>
    <s v="0"/>
    <m/>
    <m/>
    <m/>
    <m/>
  </r>
  <r>
    <x v="5"/>
    <s v="0833090"/>
    <x v="99"/>
    <s v="J01FA09"/>
    <x v="15"/>
    <s v="0"/>
    <n v="14"/>
    <s v="0"/>
    <s v="0"/>
    <s v="0"/>
    <s v="0"/>
    <m/>
    <m/>
    <m/>
    <m/>
  </r>
  <r>
    <x v="5"/>
    <s v="0833090"/>
    <x v="99"/>
    <s v="J01FF01"/>
    <x v="4"/>
    <n v="7.5"/>
    <n v="3.75"/>
    <s v="0"/>
    <n v="7.5"/>
    <n v="7.5"/>
    <n v="7.5"/>
    <n v="12.5"/>
    <m/>
    <m/>
    <m/>
  </r>
  <r>
    <x v="5"/>
    <s v="0833090"/>
    <x v="99"/>
    <s v="J01MA02"/>
    <x v="12"/>
    <s v="0"/>
    <n v="25.5"/>
    <n v="5"/>
    <n v="20"/>
    <n v="10"/>
    <s v="0"/>
    <m/>
    <m/>
    <m/>
    <m/>
  </r>
  <r>
    <x v="5"/>
    <s v="0833090"/>
    <x v="99"/>
    <s v="J01MA06"/>
    <x v="22"/>
    <s v="0"/>
    <s v="0"/>
    <n v="45"/>
    <s v="0"/>
    <s v="0"/>
    <s v="0"/>
    <m/>
    <m/>
    <m/>
    <m/>
  </r>
  <r>
    <x v="5"/>
    <s v="0833090"/>
    <x v="99"/>
    <s v="J01XE01"/>
    <x v="13"/>
    <n v="7.5"/>
    <n v="3.75"/>
    <n v="7.5"/>
    <n v="50"/>
    <n v="15"/>
    <n v="3.75"/>
    <m/>
    <m/>
    <m/>
    <m/>
  </r>
  <r>
    <x v="5"/>
    <s v="0833501"/>
    <x v="100"/>
    <s v="J01CA08"/>
    <x v="6"/>
    <n v="5"/>
    <s v="0"/>
    <s v="0"/>
    <s v="0"/>
    <s v="0"/>
    <s v="0"/>
    <m/>
    <m/>
    <n v="5"/>
    <n v="5"/>
  </r>
  <r>
    <x v="5"/>
    <s v="0833501"/>
    <x v="100"/>
    <s v="J01CE02"/>
    <x v="2"/>
    <s v="0"/>
    <s v="0"/>
    <n v="16"/>
    <s v="0"/>
    <s v="0"/>
    <s v="0"/>
    <m/>
    <m/>
    <m/>
    <m/>
  </r>
  <r>
    <x v="4"/>
    <s v="0834190"/>
    <x v="101"/>
    <s v="J01AA02"/>
    <x v="0"/>
    <n v="191"/>
    <n v="65"/>
    <n v="163"/>
    <n v="127"/>
    <n v="294"/>
    <n v="145"/>
    <n v="190"/>
    <n v="137"/>
    <n v="235"/>
    <n v="595"/>
  </r>
  <r>
    <x v="4"/>
    <s v="0834190"/>
    <x v="101"/>
    <s v="J01AA04"/>
    <x v="5"/>
    <n v="100"/>
    <n v="50"/>
    <s v="0"/>
    <n v="450"/>
    <n v="250"/>
    <s v="0"/>
    <n v="100"/>
    <m/>
    <m/>
    <m/>
  </r>
  <r>
    <x v="4"/>
    <s v="0834190"/>
    <x v="101"/>
    <s v="J01CA04"/>
    <x v="1"/>
    <n v="218.47"/>
    <n v="193.98"/>
    <n v="239.3"/>
    <n v="157.37"/>
    <n v="176.67"/>
    <n v="82.68"/>
    <n v="127.7"/>
    <n v="210.38"/>
    <n v="165.98"/>
    <n v="172.64"/>
  </r>
  <r>
    <x v="4"/>
    <s v="0834190"/>
    <x v="101"/>
    <s v="J01CA08"/>
    <x v="6"/>
    <n v="49.67"/>
    <n v="65.350000000000009"/>
    <n v="38.340000000000003"/>
    <n v="61.34"/>
    <n v="36.67"/>
    <n v="16.670000000000002"/>
    <n v="46.67"/>
    <n v="36.67"/>
    <n v="21.67"/>
    <n v="10"/>
  </r>
  <r>
    <x v="4"/>
    <s v="0834190"/>
    <x v="101"/>
    <s v="J01CE02"/>
    <x v="2"/>
    <n v="498"/>
    <n v="665.91"/>
    <n v="545.06999999999994"/>
    <n v="644.91"/>
    <n v="941.42"/>
    <n v="490.66"/>
    <n v="396.9"/>
    <n v="588.66"/>
    <n v="912.68999999999994"/>
    <n v="627.04"/>
  </r>
  <r>
    <x v="4"/>
    <s v="0834190"/>
    <x v="101"/>
    <s v="J01CF05"/>
    <x v="3"/>
    <n v="271.66000000000003"/>
    <n v="275.64"/>
    <n v="160.4"/>
    <n v="139.5"/>
    <n v="112.26"/>
    <n v="174"/>
    <n v="461.5"/>
    <n v="230.75"/>
    <n v="350.26"/>
    <n v="256.64"/>
  </r>
  <r>
    <x v="4"/>
    <s v="0834190"/>
    <x v="101"/>
    <s v="J01CR02"/>
    <x v="7"/>
    <n v="194.23"/>
    <n v="178.86"/>
    <n v="106.64"/>
    <n v="78.320000000000007"/>
    <n v="139.4"/>
    <n v="56.649999999999991"/>
    <n v="113.27"/>
    <n v="89.949999999999989"/>
    <n v="187.96999999999991"/>
    <n v="236.58"/>
  </r>
  <r>
    <x v="4"/>
    <s v="0834190"/>
    <x v="101"/>
    <s v="J01DB05"/>
    <x v="8"/>
    <n v="121.5"/>
    <n v="206"/>
    <n v="11.5"/>
    <n v="10"/>
    <n v="17.5"/>
    <n v="50"/>
    <n v="157"/>
    <n v="118"/>
    <n v="185.5"/>
    <n v="154"/>
  </r>
  <r>
    <x v="4"/>
    <s v="0834190"/>
    <x v="101"/>
    <s v="J01DD04"/>
    <x v="24"/>
    <n v="30"/>
    <n v="29.5"/>
    <n v="30"/>
    <s v="0"/>
    <s v="0"/>
    <s v="0"/>
    <m/>
    <m/>
    <m/>
    <m/>
  </r>
  <r>
    <x v="4"/>
    <s v="0834190"/>
    <x v="101"/>
    <s v="J01DD14"/>
    <x v="17"/>
    <n v="119.9"/>
    <n v="128"/>
    <n v="2.7"/>
    <s v="0"/>
    <s v="0"/>
    <s v="0"/>
    <m/>
    <m/>
    <m/>
    <m/>
  </r>
  <r>
    <x v="4"/>
    <s v="0834190"/>
    <x v="101"/>
    <s v="J01DH02"/>
    <x v="27"/>
    <s v="0"/>
    <n v="8.35"/>
    <n v="33.299999999999997"/>
    <s v="0"/>
    <s v="0"/>
    <s v="0"/>
    <m/>
    <m/>
    <m/>
    <m/>
  </r>
  <r>
    <x v="4"/>
    <s v="0834190"/>
    <x v="101"/>
    <s v="J01EA01"/>
    <x v="9"/>
    <n v="98.1"/>
    <n v="132.5"/>
    <n v="110"/>
    <n v="76.2"/>
    <n v="101.2"/>
    <n v="55"/>
    <n v="150.6"/>
    <n v="108.7"/>
    <n v="57.5"/>
    <n v="66.2"/>
  </r>
  <r>
    <x v="4"/>
    <s v="0834190"/>
    <x v="101"/>
    <s v="J01EE01"/>
    <x v="10"/>
    <n v="332.5"/>
    <n v="407.5"/>
    <n v="292.5"/>
    <n v="180"/>
    <n v="230"/>
    <n v="150"/>
    <n v="280"/>
    <n v="215"/>
    <n v="350"/>
    <n v="127.5"/>
  </r>
  <r>
    <x v="4"/>
    <s v="0834190"/>
    <x v="101"/>
    <s v="J01FA01"/>
    <x v="11"/>
    <n v="15.25"/>
    <n v="40"/>
    <n v="123.75"/>
    <n v="53.75"/>
    <n v="20"/>
    <n v="20"/>
    <n v="10"/>
    <n v="10"/>
    <n v="20"/>
    <n v="302.5"/>
  </r>
  <r>
    <x v="4"/>
    <s v="0834190"/>
    <x v="101"/>
    <s v="J01FA09"/>
    <x v="15"/>
    <s v="0"/>
    <n v="44.5"/>
    <s v="0"/>
    <s v="0"/>
    <s v="0"/>
    <n v="21.5"/>
    <m/>
    <n v="14"/>
    <m/>
    <m/>
  </r>
  <r>
    <x v="4"/>
    <s v="0834190"/>
    <x v="101"/>
    <s v="J01FA10"/>
    <x v="16"/>
    <n v="2"/>
    <n v="315"/>
    <n v="15"/>
    <s v="0"/>
    <s v="0"/>
    <n v="3"/>
    <n v="184"/>
    <n v="251"/>
    <n v="160"/>
    <n v="120"/>
  </r>
  <r>
    <x v="4"/>
    <s v="0834190"/>
    <x v="101"/>
    <s v="J01FF01"/>
    <x v="4"/>
    <n v="50.75"/>
    <n v="34"/>
    <n v="45"/>
    <n v="42.75"/>
    <n v="54"/>
    <n v="28.5"/>
    <n v="107.01"/>
    <n v="32"/>
    <n v="82.88"/>
    <n v="77"/>
  </r>
  <r>
    <x v="4"/>
    <s v="0834190"/>
    <x v="101"/>
    <s v="J01GB01"/>
    <x v="28"/>
    <s v="0"/>
    <n v="56"/>
    <s v="0"/>
    <s v="0"/>
    <s v="0"/>
    <s v="0"/>
    <m/>
    <m/>
    <n v="224"/>
    <n v="336"/>
  </r>
  <r>
    <x v="4"/>
    <s v="0834190"/>
    <x v="101"/>
    <s v="J01MA02"/>
    <x v="12"/>
    <n v="310"/>
    <n v="100"/>
    <n v="125"/>
    <n v="134"/>
    <n v="110.5"/>
    <n v="39"/>
    <n v="80"/>
    <n v="38"/>
    <n v="26"/>
    <n v="66"/>
  </r>
  <r>
    <x v="4"/>
    <s v="0834190"/>
    <x v="101"/>
    <s v="J01XC01"/>
    <x v="19"/>
    <s v="0"/>
    <n v="3.33"/>
    <s v="0"/>
    <s v="0"/>
    <s v="0"/>
    <s v="0"/>
    <m/>
    <m/>
    <m/>
    <m/>
  </r>
  <r>
    <x v="4"/>
    <s v="0834190"/>
    <x v="101"/>
    <s v="J01XE01"/>
    <x v="13"/>
    <n v="255"/>
    <n v="257.5"/>
    <n v="152.5"/>
    <n v="231.25"/>
    <n v="252.5"/>
    <n v="182.5"/>
    <n v="218.75"/>
    <n v="196.25"/>
    <n v="128.75"/>
    <n v="167.5"/>
  </r>
  <r>
    <x v="4"/>
    <s v="0834390"/>
    <x v="102"/>
    <s v="J01AA02"/>
    <x v="0"/>
    <n v="270"/>
    <n v="650"/>
    <n v="370"/>
    <n v="305"/>
    <n v="430"/>
    <n v="170"/>
    <n v="160"/>
    <n v="370"/>
    <n v="270"/>
    <n v="275"/>
  </r>
  <r>
    <x v="4"/>
    <s v="0834390"/>
    <x v="102"/>
    <s v="J01AA04"/>
    <x v="5"/>
    <s v="0"/>
    <n v="50"/>
    <s v="0"/>
    <n v="100"/>
    <n v="150"/>
    <n v="50"/>
    <n v="50"/>
    <m/>
    <m/>
    <m/>
  </r>
  <r>
    <x v="4"/>
    <s v="0834390"/>
    <x v="102"/>
    <s v="J01AA07"/>
    <x v="14"/>
    <n v="25"/>
    <s v="0"/>
    <s v="0"/>
    <s v="0"/>
    <s v="0"/>
    <s v="0"/>
    <m/>
    <m/>
    <m/>
    <m/>
  </r>
  <r>
    <x v="4"/>
    <s v="0834390"/>
    <x v="102"/>
    <s v="J01CA04"/>
    <x v="1"/>
    <n v="95"/>
    <n v="51.989999999999988"/>
    <n v="115"/>
    <n v="32"/>
    <n v="60"/>
    <n v="40"/>
    <n v="73.66"/>
    <n v="106.33"/>
    <n v="6.67"/>
    <n v="15"/>
  </r>
  <r>
    <x v="4"/>
    <s v="0834390"/>
    <x v="102"/>
    <s v="J01CA08"/>
    <x v="6"/>
    <n v="726.8900000000001"/>
    <n v="713.28000000000009"/>
    <n v="697.93999999999994"/>
    <n v="579.72"/>
    <n v="589.70000000000005"/>
    <n v="540.01"/>
    <n v="530.01"/>
    <n v="526.67000000000007"/>
    <n v="503.34"/>
    <n v="408.35"/>
  </r>
  <r>
    <x v="4"/>
    <s v="0834390"/>
    <x v="102"/>
    <s v="J01CE02"/>
    <x v="2"/>
    <n v="272"/>
    <n v="235"/>
    <n v="249.25"/>
    <n v="267.10000000000002"/>
    <n v="233.5"/>
    <n v="261"/>
    <n v="166"/>
    <n v="230"/>
    <n v="224"/>
    <n v="297"/>
  </r>
  <r>
    <x v="4"/>
    <s v="0834390"/>
    <x v="102"/>
    <s v="J01CF05"/>
    <x v="3"/>
    <n v="294"/>
    <n v="321.75"/>
    <n v="411"/>
    <n v="196.5"/>
    <n v="361.5"/>
    <n v="268.75"/>
    <n v="199.5"/>
    <n v="385.5"/>
    <n v="312"/>
    <n v="561.25"/>
  </r>
  <r>
    <x v="4"/>
    <s v="0834390"/>
    <x v="102"/>
    <s v="J01CR02"/>
    <x v="7"/>
    <n v="645.08999999999992"/>
    <n v="633.06000000000006"/>
    <n v="470.73"/>
    <n v="520.02"/>
    <n v="525.03"/>
    <n v="599.53000000000009"/>
    <n v="541.53000000000009"/>
    <n v="454.18"/>
    <n v="505.03"/>
    <n v="521.82999999999993"/>
  </r>
  <r>
    <x v="4"/>
    <s v="0834390"/>
    <x v="102"/>
    <s v="J01DB05"/>
    <x v="8"/>
    <n v="96.5"/>
    <n v="160"/>
    <n v="142.5"/>
    <n v="121"/>
    <n v="70"/>
    <n v="46"/>
    <n v="102.5"/>
    <n v="36"/>
    <n v="134"/>
    <n v="128.5"/>
  </r>
  <r>
    <x v="4"/>
    <s v="0834390"/>
    <x v="102"/>
    <s v="J01DD14"/>
    <x v="17"/>
    <n v="47"/>
    <n v="108"/>
    <s v="0"/>
    <s v="0"/>
    <s v="0"/>
    <s v="0"/>
    <m/>
    <m/>
    <m/>
    <m/>
  </r>
  <r>
    <x v="4"/>
    <s v="0834390"/>
    <x v="102"/>
    <s v="J01EA01"/>
    <x v="9"/>
    <n v="184.95"/>
    <n v="233.3"/>
    <n v="114"/>
    <n v="100.3"/>
    <n v="160.19999999999999"/>
    <n v="33.6"/>
    <n v="34.299999999999997"/>
    <n v="204.2"/>
    <n v="5.6"/>
    <n v="68.5"/>
  </r>
  <r>
    <x v="4"/>
    <s v="0834390"/>
    <x v="102"/>
    <s v="J01EE01"/>
    <x v="10"/>
    <n v="25"/>
    <n v="55"/>
    <n v="45"/>
    <n v="70"/>
    <n v="60"/>
    <n v="50"/>
    <n v="50"/>
    <n v="60"/>
    <n v="50"/>
    <n v="100"/>
  </r>
  <r>
    <x v="4"/>
    <s v="0834390"/>
    <x v="102"/>
    <s v="J01FA01"/>
    <x v="11"/>
    <n v="13.75"/>
    <n v="5"/>
    <n v="22.5"/>
    <s v="0"/>
    <n v="7.5"/>
    <n v="8.75"/>
    <n v="5"/>
    <m/>
    <m/>
    <m/>
  </r>
  <r>
    <x v="4"/>
    <s v="0834390"/>
    <x v="102"/>
    <s v="J01FA10"/>
    <x v="16"/>
    <n v="43.33"/>
    <n v="10"/>
    <n v="20"/>
    <n v="30"/>
    <n v="10"/>
    <n v="18"/>
    <n v="60"/>
    <n v="28.33"/>
    <n v="26"/>
    <n v="15"/>
  </r>
  <r>
    <x v="4"/>
    <s v="0834390"/>
    <x v="102"/>
    <s v="J01FF01"/>
    <x v="4"/>
    <n v="144"/>
    <n v="86.5"/>
    <n v="272"/>
    <n v="150.5"/>
    <n v="132.25"/>
    <n v="89.25"/>
    <n v="187.75"/>
    <n v="133"/>
    <n v="157.25"/>
    <n v="76.75"/>
  </r>
  <r>
    <x v="4"/>
    <s v="0834390"/>
    <x v="102"/>
    <s v="J01MA02"/>
    <x v="12"/>
    <n v="290"/>
    <n v="445"/>
    <n v="379"/>
    <n v="216"/>
    <n v="133"/>
    <n v="114"/>
    <n v="156"/>
    <n v="141"/>
    <n v="152"/>
    <n v="88"/>
  </r>
  <r>
    <x v="4"/>
    <s v="0834390"/>
    <x v="102"/>
    <s v="J01MA14"/>
    <x v="20"/>
    <s v="0"/>
    <s v="0"/>
    <s v="0"/>
    <n v="14"/>
    <n v="7"/>
    <s v="0"/>
    <m/>
    <m/>
    <m/>
    <m/>
  </r>
  <r>
    <x v="4"/>
    <s v="0834390"/>
    <x v="102"/>
    <s v="J01XE01"/>
    <x v="13"/>
    <n v="792.75"/>
    <n v="502.5"/>
    <n v="778.75"/>
    <n v="1002.5"/>
    <n v="857.5"/>
    <n v="751.25"/>
    <n v="928.5"/>
    <n v="616.25"/>
    <n v="794"/>
    <n v="672.5"/>
  </r>
  <r>
    <x v="4"/>
    <s v="0836001"/>
    <x v="103"/>
    <s v="J01AA02"/>
    <x v="0"/>
    <n v="10"/>
    <s v="0"/>
    <s v="0"/>
    <s v="0"/>
    <s v="0"/>
    <s v="0"/>
    <m/>
    <m/>
    <m/>
    <m/>
  </r>
  <r>
    <x v="4"/>
    <s v="0836001"/>
    <x v="103"/>
    <s v="J01CE02"/>
    <x v="2"/>
    <n v="15"/>
    <s v="0"/>
    <s v="0"/>
    <s v="0"/>
    <s v="0"/>
    <s v="0"/>
    <m/>
    <n v="30"/>
    <m/>
    <m/>
  </r>
  <r>
    <x v="4"/>
    <s v="0836001"/>
    <x v="103"/>
    <s v="J01EA01"/>
    <x v="9"/>
    <n v="5.6"/>
    <s v="0"/>
    <s v="0"/>
    <s v="0"/>
    <s v="0"/>
    <s v="0"/>
    <m/>
    <m/>
    <m/>
    <m/>
  </r>
  <r>
    <x v="4"/>
    <s v="0836190"/>
    <x v="104"/>
    <s v="J01FF01"/>
    <x v="4"/>
    <n v="5"/>
    <s v="0"/>
    <s v="0"/>
    <s v="0"/>
    <s v="0"/>
    <s v="0"/>
    <m/>
    <m/>
    <m/>
    <m/>
  </r>
  <r>
    <x v="4"/>
    <s v="0837060"/>
    <x v="105"/>
    <s v="J01AA02"/>
    <x v="0"/>
    <s v="0"/>
    <s v="0"/>
    <n v="30"/>
    <s v="0"/>
    <s v="0"/>
    <s v="0"/>
    <n v="20"/>
    <n v="100"/>
    <n v="60"/>
    <n v="25"/>
  </r>
  <r>
    <x v="4"/>
    <s v="0837060"/>
    <x v="105"/>
    <s v="J01CA04"/>
    <x v="1"/>
    <s v="0"/>
    <s v="0"/>
    <s v="0"/>
    <n v="26.33"/>
    <s v="0"/>
    <s v="0"/>
    <m/>
    <m/>
    <m/>
    <m/>
  </r>
  <r>
    <x v="4"/>
    <s v="0837060"/>
    <x v="105"/>
    <s v="J01CA08"/>
    <x v="6"/>
    <s v="0"/>
    <n v="6.67"/>
    <s v="0"/>
    <s v="0"/>
    <s v="0"/>
    <s v="0"/>
    <m/>
    <m/>
    <m/>
    <m/>
  </r>
  <r>
    <x v="4"/>
    <s v="0837060"/>
    <x v="105"/>
    <s v="J01CE02"/>
    <x v="2"/>
    <s v="0"/>
    <n v="20"/>
    <n v="50"/>
    <n v="75"/>
    <n v="23.13"/>
    <s v="0"/>
    <m/>
    <n v="15"/>
    <n v="62"/>
    <n v="21.25"/>
  </r>
  <r>
    <x v="4"/>
    <s v="0837060"/>
    <x v="105"/>
    <s v="J01EE01"/>
    <x v="10"/>
    <s v="0"/>
    <n v="10"/>
    <s v="0"/>
    <s v="0"/>
    <s v="0"/>
    <s v="0"/>
    <m/>
    <m/>
    <m/>
    <m/>
  </r>
  <r>
    <x v="4"/>
    <s v="0837060"/>
    <x v="105"/>
    <s v="J01MA02"/>
    <x v="12"/>
    <s v="0"/>
    <s v="0"/>
    <s v="0"/>
    <n v="10"/>
    <s v="0"/>
    <s v="0"/>
    <m/>
    <n v="20"/>
    <m/>
    <m/>
  </r>
  <r>
    <x v="4"/>
    <s v="0837090"/>
    <x v="106"/>
    <s v="J01AA02"/>
    <x v="0"/>
    <n v="55"/>
    <n v="75"/>
    <n v="20"/>
    <n v="10"/>
    <n v="120"/>
    <n v="25"/>
    <n v="20"/>
    <n v="20"/>
    <n v="20"/>
    <n v="30"/>
  </r>
  <r>
    <x v="4"/>
    <s v="0837090"/>
    <x v="106"/>
    <s v="J01AA04"/>
    <x v="5"/>
    <s v="0"/>
    <s v="0"/>
    <s v="0"/>
    <n v="50"/>
    <s v="0"/>
    <s v="0"/>
    <m/>
    <m/>
    <m/>
    <m/>
  </r>
  <r>
    <x v="4"/>
    <s v="0837090"/>
    <x v="106"/>
    <s v="J01CA04"/>
    <x v="1"/>
    <s v="0"/>
    <n v="30"/>
    <n v="55.99"/>
    <n v="72.66"/>
    <n v="30"/>
    <n v="69.33"/>
    <n v="100"/>
    <n v="56.67"/>
    <n v="15"/>
    <n v="15"/>
  </r>
  <r>
    <x v="4"/>
    <s v="0837090"/>
    <x v="106"/>
    <s v="J01CA08"/>
    <x v="6"/>
    <n v="24.34"/>
    <n v="59.680000000000007"/>
    <n v="77.680000000000007"/>
    <n v="40"/>
    <n v="51.67"/>
    <n v="43.349999999999987"/>
    <n v="46.68"/>
    <n v="58.34"/>
    <n v="88.350000000000009"/>
    <n v="68.34"/>
  </r>
  <r>
    <x v="4"/>
    <s v="0837090"/>
    <x v="106"/>
    <s v="J01CE02"/>
    <x v="2"/>
    <n v="39"/>
    <n v="15"/>
    <n v="92"/>
    <n v="58"/>
    <n v="51"/>
    <n v="65"/>
    <n v="20"/>
    <n v="90.25"/>
    <n v="76"/>
    <m/>
  </r>
  <r>
    <x v="4"/>
    <s v="0837090"/>
    <x v="106"/>
    <s v="J01CF05"/>
    <x v="3"/>
    <n v="10.5"/>
    <n v="114"/>
    <n v="105.75"/>
    <n v="94.5"/>
    <n v="58.5"/>
    <n v="122.5"/>
    <n v="42"/>
    <n v="54"/>
    <n v="207"/>
    <n v="21.75"/>
  </r>
  <r>
    <x v="4"/>
    <s v="0837090"/>
    <x v="106"/>
    <s v="J01CR02"/>
    <x v="7"/>
    <n v="40"/>
    <s v="0"/>
    <s v="0"/>
    <s v="0"/>
    <n v="11.67"/>
    <s v="0"/>
    <m/>
    <n v="10"/>
    <n v="20"/>
    <n v="8.17"/>
  </r>
  <r>
    <x v="4"/>
    <s v="0837090"/>
    <x v="106"/>
    <s v="J01DB05"/>
    <x v="8"/>
    <s v="0"/>
    <n v="10.5"/>
    <n v="19.5"/>
    <n v="29.5"/>
    <n v="13.5"/>
    <n v="103"/>
    <n v="35.5"/>
    <n v="25"/>
    <n v="48"/>
    <n v="45"/>
  </r>
  <r>
    <x v="4"/>
    <s v="0837090"/>
    <x v="106"/>
    <s v="J01EA01"/>
    <x v="9"/>
    <s v="0"/>
    <s v="0"/>
    <s v="0"/>
    <n v="16.8"/>
    <n v="16.8"/>
    <n v="47.4"/>
    <n v="81"/>
    <n v="119.6"/>
    <n v="47.400000000000013"/>
    <n v="200.4"/>
  </r>
  <r>
    <x v="4"/>
    <s v="0837090"/>
    <x v="106"/>
    <s v="J01EE01"/>
    <x v="10"/>
    <s v="0"/>
    <s v="0"/>
    <s v="0"/>
    <s v="0"/>
    <n v="20"/>
    <n v="25"/>
    <n v="50"/>
    <n v="30"/>
    <n v="95"/>
    <n v="100"/>
  </r>
  <r>
    <x v="4"/>
    <s v="0837090"/>
    <x v="106"/>
    <s v="J01FA01"/>
    <x v="11"/>
    <n v="5"/>
    <n v="5"/>
    <s v="0"/>
    <s v="0"/>
    <s v="0"/>
    <s v="0"/>
    <m/>
    <m/>
    <m/>
    <m/>
  </r>
  <r>
    <x v="4"/>
    <s v="0837090"/>
    <x v="106"/>
    <s v="J01FA10"/>
    <x v="16"/>
    <s v="0"/>
    <n v="24.99"/>
    <s v="0"/>
    <s v="0"/>
    <s v="0"/>
    <s v="0"/>
    <m/>
    <m/>
    <m/>
    <m/>
  </r>
  <r>
    <x v="4"/>
    <s v="0837090"/>
    <x v="106"/>
    <s v="J01FF01"/>
    <x v="4"/>
    <s v="0"/>
    <n v="22.5"/>
    <n v="31.5"/>
    <n v="29"/>
    <n v="13"/>
    <n v="36.25"/>
    <n v="18"/>
    <n v="29.25"/>
    <n v="8"/>
    <n v="5"/>
  </r>
  <r>
    <x v="4"/>
    <s v="0837090"/>
    <x v="106"/>
    <s v="J01MA02"/>
    <x v="12"/>
    <s v="0"/>
    <n v="10"/>
    <n v="75"/>
    <n v="21"/>
    <n v="23"/>
    <n v="33"/>
    <n v="21"/>
    <n v="28"/>
    <n v="18"/>
    <n v="22"/>
  </r>
  <r>
    <x v="4"/>
    <s v="0837090"/>
    <x v="106"/>
    <s v="J01XE01"/>
    <x v="13"/>
    <s v="0"/>
    <s v="0"/>
    <s v="0"/>
    <n v="32.5"/>
    <n v="25"/>
    <n v="11.25"/>
    <n v="7.5"/>
    <n v="11.25"/>
    <n v="151.25"/>
    <n v="120"/>
  </r>
  <r>
    <x v="4"/>
    <s v="0837200"/>
    <x v="107"/>
    <s v="J01AA02"/>
    <x v="0"/>
    <n v="54"/>
    <n v="35"/>
    <n v="90"/>
    <n v="116"/>
    <n v="10"/>
    <n v="30"/>
    <n v="28"/>
    <n v="60"/>
    <n v="45"/>
    <n v="245"/>
  </r>
  <r>
    <x v="4"/>
    <s v="0837200"/>
    <x v="107"/>
    <s v="J01AA04"/>
    <x v="5"/>
    <s v="0"/>
    <n v="100"/>
    <n v="100"/>
    <s v="0"/>
    <s v="0"/>
    <s v="0"/>
    <m/>
    <m/>
    <m/>
    <m/>
  </r>
  <r>
    <x v="4"/>
    <s v="0837200"/>
    <x v="107"/>
    <s v="J01CA04"/>
    <x v="1"/>
    <n v="28"/>
    <n v="51.989999999999988"/>
    <n v="46.33"/>
    <n v="16.670000000000002"/>
    <n v="20"/>
    <n v="37.340000000000003"/>
    <n v="106"/>
    <n v="111.68"/>
    <n v="40.659999999999997"/>
    <n v="25.989999999999991"/>
  </r>
  <r>
    <x v="4"/>
    <s v="0837200"/>
    <x v="107"/>
    <s v="J01CA08"/>
    <x v="6"/>
    <n v="29.67"/>
    <n v="21.34"/>
    <n v="16.670000000000002"/>
    <n v="10"/>
    <n v="5"/>
    <n v="16.670000000000002"/>
    <n v="41.67"/>
    <n v="16.670000000000002"/>
    <n v="70.010000000000005"/>
    <n v="38.33"/>
  </r>
  <r>
    <x v="4"/>
    <s v="0837200"/>
    <x v="107"/>
    <s v="J01CE02"/>
    <x v="2"/>
    <n v="66.78"/>
    <n v="101.02"/>
    <n v="267.26"/>
    <n v="148"/>
    <n v="299.39"/>
    <n v="120"/>
    <n v="81.009999999999991"/>
    <n v="208.63"/>
    <n v="287.26"/>
    <n v="302.75"/>
  </r>
  <r>
    <x v="4"/>
    <s v="0837200"/>
    <x v="107"/>
    <s v="J01CF05"/>
    <x v="3"/>
    <n v="32.5"/>
    <n v="25.5"/>
    <n v="63.76"/>
    <n v="36"/>
    <n v="85.75"/>
    <n v="79.5"/>
    <n v="213.75"/>
    <n v="330.75"/>
    <n v="299.76"/>
    <n v="112"/>
  </r>
  <r>
    <x v="4"/>
    <s v="0837200"/>
    <x v="107"/>
    <s v="J01CR02"/>
    <x v="7"/>
    <s v="0"/>
    <s v="0"/>
    <s v="0"/>
    <n v="10"/>
    <n v="36.659999999999997"/>
    <n v="35.01"/>
    <n v="10"/>
    <m/>
    <n v="28.66"/>
    <m/>
  </r>
  <r>
    <x v="4"/>
    <s v="0837200"/>
    <x v="107"/>
    <s v="J01DB05"/>
    <x v="8"/>
    <n v="11.5"/>
    <s v="0"/>
    <n v="5"/>
    <n v="3.5"/>
    <s v="0"/>
    <s v="0"/>
    <n v="15.5"/>
    <n v="3.5"/>
    <n v="15"/>
    <n v="8.5"/>
  </r>
  <r>
    <x v="4"/>
    <s v="0837200"/>
    <x v="107"/>
    <s v="J01DD04"/>
    <x v="24"/>
    <s v="0"/>
    <n v="7"/>
    <s v="0"/>
    <s v="0"/>
    <s v="0"/>
    <s v="0"/>
    <m/>
    <m/>
    <m/>
    <m/>
  </r>
  <r>
    <x v="4"/>
    <s v="0837200"/>
    <x v="107"/>
    <s v="J01DD14"/>
    <x v="17"/>
    <n v="2.7"/>
    <n v="5.4"/>
    <s v="0"/>
    <s v="0"/>
    <s v="0"/>
    <s v="0"/>
    <m/>
    <m/>
    <m/>
    <m/>
  </r>
  <r>
    <x v="4"/>
    <s v="0837200"/>
    <x v="107"/>
    <s v="J01EA01"/>
    <x v="9"/>
    <n v="10"/>
    <s v="0"/>
    <n v="2.5"/>
    <n v="10"/>
    <n v="11.2"/>
    <n v="20.6"/>
    <n v="8.1"/>
    <n v="13.7"/>
    <n v="18.7"/>
    <m/>
  </r>
  <r>
    <x v="4"/>
    <s v="0837200"/>
    <x v="107"/>
    <s v="J01EE01"/>
    <x v="10"/>
    <n v="40"/>
    <n v="7.5"/>
    <n v="27.5"/>
    <n v="15"/>
    <n v="10"/>
    <n v="10"/>
    <m/>
    <n v="15"/>
    <n v="72.5"/>
    <n v="55"/>
  </r>
  <r>
    <x v="4"/>
    <s v="0837200"/>
    <x v="107"/>
    <s v="J01FA01"/>
    <x v="11"/>
    <n v="37.5"/>
    <n v="15"/>
    <n v="37.5"/>
    <n v="5"/>
    <s v="0"/>
    <s v="0"/>
    <m/>
    <n v="10"/>
    <n v="15"/>
    <n v="65"/>
  </r>
  <r>
    <x v="4"/>
    <s v="0837200"/>
    <x v="107"/>
    <s v="J01FA10"/>
    <x v="16"/>
    <s v="0"/>
    <s v="0"/>
    <n v="3"/>
    <s v="0"/>
    <s v="0"/>
    <s v="0"/>
    <m/>
    <n v="5"/>
    <n v="55"/>
    <n v="20"/>
  </r>
  <r>
    <x v="4"/>
    <s v="0837200"/>
    <x v="107"/>
    <s v="J01FF01"/>
    <x v="4"/>
    <n v="9.5"/>
    <n v="3.75"/>
    <n v="17.5"/>
    <n v="16"/>
    <n v="165"/>
    <n v="8"/>
    <n v="13.25"/>
    <n v="24.5"/>
    <n v="41"/>
    <n v="27.25"/>
  </r>
  <r>
    <x v="4"/>
    <s v="0837200"/>
    <x v="107"/>
    <s v="J01MA02"/>
    <x v="12"/>
    <s v="0"/>
    <n v="20"/>
    <n v="38"/>
    <n v="15"/>
    <n v="194"/>
    <n v="16"/>
    <n v="28"/>
    <n v="106"/>
    <n v="49"/>
    <n v="40"/>
  </r>
  <r>
    <x v="4"/>
    <s v="0837200"/>
    <x v="107"/>
    <s v="J01XE01"/>
    <x v="13"/>
    <n v="30"/>
    <n v="3.75"/>
    <n v="7.5"/>
    <n v="57.5"/>
    <n v="11.25"/>
    <n v="3.75"/>
    <n v="18.75"/>
    <n v="33.75"/>
    <n v="30"/>
    <n v="15"/>
  </r>
  <r>
    <x v="4"/>
    <s v="0837210"/>
    <x v="108"/>
    <s v="J01CA04"/>
    <x v="1"/>
    <s v="0"/>
    <n v="10"/>
    <s v="0"/>
    <s v="0"/>
    <s v="0"/>
    <s v="0"/>
    <m/>
    <m/>
    <m/>
    <m/>
  </r>
  <r>
    <x v="4"/>
    <s v="0837210"/>
    <x v="108"/>
    <s v="J01CE02"/>
    <x v="2"/>
    <s v="0"/>
    <s v="0"/>
    <s v="0"/>
    <s v="0"/>
    <n v="15"/>
    <n v="15"/>
    <m/>
    <m/>
    <m/>
    <m/>
  </r>
  <r>
    <x v="4"/>
    <s v="0837210"/>
    <x v="108"/>
    <s v="J01CF05"/>
    <x v="3"/>
    <s v="0"/>
    <s v="0"/>
    <s v="0"/>
    <n v="10.5"/>
    <n v="15"/>
    <s v="0"/>
    <m/>
    <m/>
    <m/>
    <m/>
  </r>
  <r>
    <x v="4"/>
    <s v="0837210"/>
    <x v="108"/>
    <s v="J01FA09"/>
    <x v="15"/>
    <s v="0"/>
    <n v="7.5"/>
    <s v="0"/>
    <s v="0"/>
    <s v="0"/>
    <s v="0"/>
    <m/>
    <m/>
    <m/>
    <m/>
  </r>
  <r>
    <x v="4"/>
    <s v="0837210"/>
    <x v="108"/>
    <s v="J01FF01"/>
    <x v="4"/>
    <s v="0"/>
    <s v="0"/>
    <s v="0"/>
    <s v="0"/>
    <n v="8"/>
    <s v="0"/>
    <m/>
    <m/>
    <m/>
    <m/>
  </r>
  <r>
    <x v="4"/>
    <s v="0837210"/>
    <x v="108"/>
    <s v="J01MA02"/>
    <x v="12"/>
    <s v="0"/>
    <s v="0"/>
    <s v="0"/>
    <s v="0"/>
    <n v="18"/>
    <s v="0"/>
    <m/>
    <m/>
    <m/>
    <m/>
  </r>
  <r>
    <x v="3"/>
    <s v="0840003"/>
    <x v="109"/>
    <s v="J01AA02"/>
    <x v="0"/>
    <n v="330"/>
    <n v="625"/>
    <n v="360"/>
    <n v="496"/>
    <n v="487"/>
    <n v="255"/>
    <n v="330"/>
    <n v="315"/>
    <n v="495"/>
    <n v="610"/>
  </r>
  <r>
    <x v="3"/>
    <s v="0840003"/>
    <x v="109"/>
    <s v="J01AA04"/>
    <x v="5"/>
    <n v="850"/>
    <n v="900"/>
    <n v="1550"/>
    <n v="1450"/>
    <n v="1250"/>
    <n v="1784"/>
    <n v="1800"/>
    <n v="2572"/>
    <n v="3214"/>
    <n v="2150"/>
  </r>
  <r>
    <x v="3"/>
    <s v="0840003"/>
    <x v="109"/>
    <s v="J01AA07"/>
    <x v="14"/>
    <s v="0"/>
    <s v="0"/>
    <n v="25"/>
    <n v="25"/>
    <n v="25"/>
    <n v="160"/>
    <n v="25"/>
    <m/>
    <m/>
    <m/>
  </r>
  <r>
    <x v="3"/>
    <s v="0840003"/>
    <x v="109"/>
    <s v="J01CA04"/>
    <x v="1"/>
    <n v="315.97000000000003"/>
    <n v="352.7"/>
    <n v="400.69000000000011"/>
    <n v="246.33"/>
    <n v="354.69"/>
    <n v="240.01"/>
    <n v="396.66"/>
    <n v="485.69999999999987"/>
    <n v="344.37000000000012"/>
    <n v="253.19"/>
  </r>
  <r>
    <x v="3"/>
    <s v="0840003"/>
    <x v="109"/>
    <s v="J01CA08"/>
    <x v="6"/>
    <n v="794.63999999999965"/>
    <n v="697.90000000000009"/>
    <n v="572.53"/>
    <n v="672.13000000000011"/>
    <n v="616.36"/>
    <n v="641.3599999999999"/>
    <n v="728.03"/>
    <n v="698.06"/>
    <n v="746.3599999999999"/>
    <n v="636.06000000000006"/>
  </r>
  <r>
    <x v="3"/>
    <s v="0840003"/>
    <x v="109"/>
    <s v="J01CE02"/>
    <x v="2"/>
    <n v="2127.2800000000002"/>
    <n v="1960.84"/>
    <n v="2014.31"/>
    <n v="1995.5"/>
    <n v="2274.98"/>
    <n v="1714.25"/>
    <n v="1449.26"/>
    <n v="1769.65"/>
    <n v="2581.34"/>
    <n v="2234.73"/>
  </r>
  <r>
    <x v="3"/>
    <s v="0840003"/>
    <x v="109"/>
    <s v="J01CF05"/>
    <x v="3"/>
    <n v="594.77"/>
    <n v="565.76"/>
    <n v="511.14"/>
    <n v="656.01"/>
    <n v="624.76"/>
    <n v="597"/>
    <n v="466.5"/>
    <n v="352"/>
    <n v="724.02"/>
    <n v="776.25"/>
  </r>
  <r>
    <x v="3"/>
    <s v="0840003"/>
    <x v="109"/>
    <s v="J01CR02"/>
    <x v="7"/>
    <n v="10"/>
    <n v="50"/>
    <n v="57.029999999999987"/>
    <n v="113.34"/>
    <n v="151.47999999999999"/>
    <n v="10"/>
    <n v="18.170000000000002"/>
    <n v="18.170000000000002"/>
    <n v="26.66"/>
    <n v="41.67"/>
  </r>
  <r>
    <x v="3"/>
    <s v="0840003"/>
    <x v="109"/>
    <s v="J01DB05"/>
    <x v="8"/>
    <n v="20.5"/>
    <n v="34"/>
    <n v="13"/>
    <n v="3.5"/>
    <n v="5"/>
    <n v="18"/>
    <n v="28.5"/>
    <n v="28.5"/>
    <n v="20"/>
    <n v="28.5"/>
  </r>
  <r>
    <x v="3"/>
    <s v="0840003"/>
    <x v="109"/>
    <s v="J01DD14"/>
    <x v="17"/>
    <n v="17"/>
    <n v="24"/>
    <n v="2.7"/>
    <s v="0"/>
    <s v="0"/>
    <s v="0"/>
    <m/>
    <m/>
    <m/>
    <m/>
  </r>
  <r>
    <x v="3"/>
    <s v="0840003"/>
    <x v="109"/>
    <s v="J01EA01"/>
    <x v="9"/>
    <n v="147.80000000000001"/>
    <n v="201.9"/>
    <n v="136.6"/>
    <n v="111.1"/>
    <n v="102.9"/>
    <n v="106"/>
    <n v="124.2"/>
    <n v="127.9"/>
    <n v="166.15"/>
    <n v="275.95"/>
  </r>
  <r>
    <x v="3"/>
    <s v="0840003"/>
    <x v="109"/>
    <s v="J01EE01"/>
    <x v="10"/>
    <n v="120"/>
    <n v="70"/>
    <n v="200"/>
    <n v="227.5"/>
    <n v="20"/>
    <n v="72.5"/>
    <n v="150"/>
    <n v="45"/>
    <n v="75"/>
    <n v="77.5"/>
  </r>
  <r>
    <x v="3"/>
    <s v="0840003"/>
    <x v="109"/>
    <s v="J01FA01"/>
    <x v="11"/>
    <n v="13.75"/>
    <n v="17.5"/>
    <n v="18.75"/>
    <n v="45"/>
    <n v="58.75"/>
    <n v="10"/>
    <m/>
    <m/>
    <n v="45"/>
    <n v="35"/>
  </r>
  <r>
    <x v="3"/>
    <s v="0840003"/>
    <x v="109"/>
    <s v="J01FA06"/>
    <x v="25"/>
    <s v="0"/>
    <s v="0"/>
    <n v="10"/>
    <s v="0"/>
    <s v="0"/>
    <s v="0"/>
    <m/>
    <m/>
    <m/>
    <m/>
  </r>
  <r>
    <x v="3"/>
    <s v="0840003"/>
    <x v="109"/>
    <s v="J01FA09"/>
    <x v="15"/>
    <s v="0"/>
    <s v="0"/>
    <n v="14"/>
    <n v="44"/>
    <n v="114"/>
    <n v="168"/>
    <n v="154"/>
    <n v="210"/>
    <n v="238"/>
    <n v="294"/>
  </r>
  <r>
    <x v="3"/>
    <s v="0840003"/>
    <x v="109"/>
    <s v="J01FA10"/>
    <x v="16"/>
    <s v="0"/>
    <s v="0"/>
    <n v="6"/>
    <s v="0"/>
    <s v="0"/>
    <n v="5"/>
    <n v="20"/>
    <n v="5"/>
    <n v="135"/>
    <m/>
  </r>
  <r>
    <x v="3"/>
    <s v="0840003"/>
    <x v="109"/>
    <s v="J01FF01"/>
    <x v="4"/>
    <n v="72"/>
    <n v="65.5"/>
    <n v="142"/>
    <n v="73"/>
    <n v="52.5"/>
    <n v="72"/>
    <n v="53.25"/>
    <n v="81.5"/>
    <n v="154.25"/>
    <n v="130.25"/>
  </r>
  <r>
    <x v="3"/>
    <s v="0840003"/>
    <x v="109"/>
    <s v="J01MA02"/>
    <x v="12"/>
    <n v="149.5"/>
    <n v="294"/>
    <n v="268"/>
    <n v="173"/>
    <n v="154"/>
    <n v="221.5"/>
    <n v="309"/>
    <n v="178"/>
    <n v="360"/>
    <n v="205.5"/>
  </r>
  <r>
    <x v="3"/>
    <s v="0840003"/>
    <x v="109"/>
    <s v="J01MA06"/>
    <x v="22"/>
    <s v="0"/>
    <s v="0"/>
    <n v="15"/>
    <s v="0"/>
    <s v="0"/>
    <s v="0"/>
    <m/>
    <m/>
    <m/>
    <m/>
  </r>
  <r>
    <x v="3"/>
    <s v="0840003"/>
    <x v="109"/>
    <s v="J01MA12"/>
    <x v="18"/>
    <s v="0"/>
    <s v="0"/>
    <n v="21"/>
    <s v="0"/>
    <s v="0"/>
    <s v="0"/>
    <m/>
    <m/>
    <m/>
    <m/>
  </r>
  <r>
    <x v="3"/>
    <s v="0840003"/>
    <x v="109"/>
    <s v="J01XE01"/>
    <x v="13"/>
    <n v="324.75"/>
    <n v="277.5"/>
    <n v="338.75"/>
    <n v="292.5"/>
    <n v="633"/>
    <n v="438.74812500000002"/>
    <n v="292.49975000000001"/>
    <n v="303.75"/>
    <n v="253.75"/>
    <n v="480"/>
  </r>
  <r>
    <x v="3"/>
    <s v="0840004"/>
    <x v="110"/>
    <s v="J01AA02"/>
    <x v="0"/>
    <n v="462"/>
    <n v="465"/>
    <n v="325"/>
    <n v="445"/>
    <n v="310"/>
    <n v="180"/>
    <n v="280"/>
    <n v="545"/>
    <n v="615"/>
    <n v="715"/>
  </r>
  <r>
    <x v="3"/>
    <s v="0840004"/>
    <x v="110"/>
    <s v="J01AA04"/>
    <x v="5"/>
    <n v="1750"/>
    <n v="1681.5"/>
    <n v="1250"/>
    <n v="750"/>
    <n v="1400"/>
    <n v="1300"/>
    <n v="2350"/>
    <n v="1850"/>
    <n v="3140"/>
    <n v="2670"/>
  </r>
  <r>
    <x v="3"/>
    <s v="0840004"/>
    <x v="110"/>
    <s v="J01AA07"/>
    <x v="14"/>
    <s v="0"/>
    <s v="0"/>
    <n v="50"/>
    <n v="125"/>
    <n v="175"/>
    <n v="100"/>
    <m/>
    <n v="175"/>
    <m/>
    <m/>
  </r>
  <r>
    <x v="3"/>
    <s v="0840004"/>
    <x v="110"/>
    <s v="J01CA04"/>
    <x v="1"/>
    <n v="126.19"/>
    <n v="146.35"/>
    <n v="82.67"/>
    <n v="85.34"/>
    <n v="287.68000000000012"/>
    <n v="394.67"/>
    <n v="400.5"/>
    <n v="469.7"/>
    <n v="361.69"/>
    <n v="264.22000000000003"/>
  </r>
  <r>
    <x v="3"/>
    <s v="0840004"/>
    <x v="110"/>
    <s v="J01CA08"/>
    <x v="6"/>
    <n v="662.19999999999993"/>
    <n v="786.51"/>
    <n v="728.90000000000009"/>
    <n v="737.13000000000022"/>
    <n v="964.42"/>
    <n v="1144.74"/>
    <n v="1131.42"/>
    <n v="1294.42"/>
    <n v="1241.75"/>
    <n v="1205.06"/>
  </r>
  <r>
    <x v="3"/>
    <s v="0840004"/>
    <x v="110"/>
    <s v="J01CE02"/>
    <x v="2"/>
    <n v="2140.9699999999998"/>
    <n v="3511.2400000000011"/>
    <n v="2861.08"/>
    <n v="3091.09"/>
    <n v="3819.59"/>
    <n v="2800.59"/>
    <n v="2331.61"/>
    <n v="2915.5"/>
    <n v="3817.57"/>
    <n v="3338.04"/>
  </r>
  <r>
    <x v="3"/>
    <s v="0840004"/>
    <x v="110"/>
    <s v="J01CF05"/>
    <x v="3"/>
    <n v="739"/>
    <n v="907.53"/>
    <n v="576.5"/>
    <n v="545.5"/>
    <n v="1041.02"/>
    <n v="1335.25"/>
    <n v="1411.5"/>
    <n v="1117.5"/>
    <n v="1129.02"/>
    <n v="1732.25"/>
  </r>
  <r>
    <x v="3"/>
    <s v="0840004"/>
    <x v="110"/>
    <s v="J01CR02"/>
    <x v="7"/>
    <n v="20"/>
    <s v="0"/>
    <n v="31.67"/>
    <n v="20"/>
    <n v="46.66"/>
    <n v="33.33"/>
    <n v="68.66"/>
    <n v="114.19"/>
    <n v="93.32"/>
    <n v="191.18"/>
  </r>
  <r>
    <x v="3"/>
    <s v="0840004"/>
    <x v="110"/>
    <s v="J01DB05"/>
    <x v="8"/>
    <n v="41"/>
    <n v="22"/>
    <n v="5"/>
    <n v="5"/>
    <n v="26"/>
    <n v="15"/>
    <n v="8"/>
    <n v="27.5"/>
    <n v="49"/>
    <n v="16.5"/>
  </r>
  <r>
    <x v="3"/>
    <s v="0840004"/>
    <x v="110"/>
    <s v="J01EA01"/>
    <x v="9"/>
    <n v="30.6"/>
    <n v="96.799999999999983"/>
    <n v="19.3"/>
    <n v="69.199999999999989"/>
    <n v="91.399999999999977"/>
    <n v="75.400000000000006"/>
    <n v="72.3"/>
    <n v="86.5"/>
    <n v="322.49999999999989"/>
    <n v="125.2"/>
  </r>
  <r>
    <x v="3"/>
    <s v="0840004"/>
    <x v="110"/>
    <s v="J01EE01"/>
    <x v="10"/>
    <n v="12.5"/>
    <s v="0"/>
    <n v="2.5"/>
    <n v="27.5"/>
    <n v="7.5"/>
    <n v="10"/>
    <n v="22.5"/>
    <n v="12.5"/>
    <n v="30"/>
    <n v="152.5"/>
  </r>
  <r>
    <x v="3"/>
    <s v="0840004"/>
    <x v="110"/>
    <s v="J01FA01"/>
    <x v="11"/>
    <n v="56.25"/>
    <n v="52.5"/>
    <n v="41.25"/>
    <n v="62.5"/>
    <n v="17.5"/>
    <n v="3.75"/>
    <n v="3.75"/>
    <m/>
    <n v="55"/>
    <n v="212"/>
  </r>
  <r>
    <x v="3"/>
    <s v="0840004"/>
    <x v="110"/>
    <s v="J01FA09"/>
    <x v="15"/>
    <n v="14"/>
    <s v="0"/>
    <s v="0"/>
    <s v="0"/>
    <n v="56.5"/>
    <n v="196"/>
    <n v="154"/>
    <n v="392"/>
    <n v="616"/>
    <n v="560"/>
  </r>
  <r>
    <x v="3"/>
    <s v="0840004"/>
    <x v="110"/>
    <s v="J01FA10"/>
    <x v="16"/>
    <s v="0"/>
    <s v="0"/>
    <s v="0"/>
    <n v="5"/>
    <s v="0"/>
    <n v="40"/>
    <n v="90"/>
    <n v="20"/>
    <n v="20"/>
    <n v="5"/>
  </r>
  <r>
    <x v="3"/>
    <s v="0840004"/>
    <x v="110"/>
    <s v="J01FF01"/>
    <x v="4"/>
    <n v="59.5"/>
    <n v="99"/>
    <n v="73.5"/>
    <n v="113.74997500000001"/>
    <n v="165.25"/>
    <n v="63.5"/>
    <n v="98.38"/>
    <n v="40"/>
    <n v="110.5"/>
    <n v="72.75"/>
  </r>
  <r>
    <x v="3"/>
    <s v="0840004"/>
    <x v="110"/>
    <s v="J01MA02"/>
    <x v="12"/>
    <n v="167"/>
    <n v="104"/>
    <n v="46"/>
    <n v="135"/>
    <n v="110"/>
    <n v="97"/>
    <n v="66"/>
    <n v="120"/>
    <n v="184"/>
    <n v="100"/>
  </r>
  <r>
    <x v="3"/>
    <s v="0840004"/>
    <x v="110"/>
    <s v="J01XE01"/>
    <x v="13"/>
    <n v="430"/>
    <n v="356.25"/>
    <n v="370"/>
    <n v="486.25"/>
    <n v="663.75"/>
    <n v="663.75"/>
    <n v="794"/>
    <n v="872.5"/>
    <n v="619.5"/>
    <n v="753.25"/>
  </r>
  <r>
    <x v="3"/>
    <s v="0840005"/>
    <x v="111"/>
    <s v="J01AA02"/>
    <x v="0"/>
    <n v="1296"/>
    <n v="989.59999999999991"/>
    <n v="1124.8"/>
    <n v="965"/>
    <n v="675"/>
    <n v="665"/>
    <n v="569.6"/>
    <n v="680"/>
    <n v="785"/>
    <n v="1475"/>
  </r>
  <r>
    <x v="3"/>
    <s v="0840005"/>
    <x v="111"/>
    <s v="J01AA04"/>
    <x v="5"/>
    <n v="2286.5"/>
    <n v="2252.5"/>
    <n v="2300"/>
    <n v="2250"/>
    <n v="1850"/>
    <n v="1950"/>
    <n v="1646"/>
    <n v="1400"/>
    <n v="2660"/>
    <n v="3100"/>
  </r>
  <r>
    <x v="3"/>
    <s v="0840005"/>
    <x v="111"/>
    <s v="J01AA07"/>
    <x v="14"/>
    <s v="0"/>
    <s v="0"/>
    <s v="0"/>
    <n v="125"/>
    <n v="75"/>
    <s v="0"/>
    <m/>
    <m/>
    <m/>
    <m/>
  </r>
  <r>
    <x v="3"/>
    <s v="0840005"/>
    <x v="111"/>
    <s v="J01CA04"/>
    <x v="1"/>
    <n v="569.34"/>
    <n v="488.64999999999992"/>
    <n v="574.35000000000014"/>
    <n v="391.34"/>
    <n v="321.33"/>
    <n v="341.68000000000012"/>
    <n v="207.65"/>
    <n v="313.02"/>
    <n v="162.34"/>
    <n v="216.34"/>
  </r>
  <r>
    <x v="3"/>
    <s v="0840005"/>
    <x v="111"/>
    <s v="J01CA08"/>
    <x v="6"/>
    <n v="1130.8"/>
    <n v="1104.6400000000001"/>
    <n v="1060.31"/>
    <n v="1063.47"/>
    <n v="1009.4"/>
    <n v="1080.03"/>
    <n v="983.43"/>
    <n v="889.44"/>
    <n v="1119.4100000000001"/>
    <n v="1173.3599999999999"/>
  </r>
  <r>
    <x v="3"/>
    <s v="0840005"/>
    <x v="111"/>
    <s v="J01CE02"/>
    <x v="2"/>
    <n v="3884.52"/>
    <n v="3386.04"/>
    <n v="3862.18"/>
    <n v="3676.900000000001"/>
    <n v="4246.3899999999994"/>
    <n v="3119"/>
    <n v="2083.65"/>
    <n v="2745.85"/>
    <n v="2801.63"/>
    <n v="2885.99"/>
  </r>
  <r>
    <x v="3"/>
    <s v="0840005"/>
    <x v="111"/>
    <s v="J01CF05"/>
    <x v="3"/>
    <n v="2472.4"/>
    <n v="3408.55"/>
    <n v="1931.76"/>
    <n v="1553.76"/>
    <n v="1643.54"/>
    <n v="2133.75"/>
    <n v="1288.25"/>
    <n v="1180.8800000000001"/>
    <n v="1844.01"/>
    <n v="1302.75"/>
  </r>
  <r>
    <x v="3"/>
    <s v="0840005"/>
    <x v="111"/>
    <s v="J01CR02"/>
    <x v="7"/>
    <n v="100.67"/>
    <n v="96.67"/>
    <n v="101.67"/>
    <n v="77.680000000000007"/>
    <n v="91.5"/>
    <n v="98.350000000000009"/>
    <n v="54.34"/>
    <n v="35.630000000000003"/>
    <n v="88.990000000000009"/>
    <n v="116.67"/>
  </r>
  <r>
    <x v="3"/>
    <s v="0840005"/>
    <x v="111"/>
    <s v="J01DB05"/>
    <x v="8"/>
    <n v="68"/>
    <n v="157.5"/>
    <n v="33"/>
    <n v="17"/>
    <n v="50"/>
    <n v="15"/>
    <n v="35"/>
    <n v="30"/>
    <n v="29.5"/>
    <n v="8.5"/>
  </r>
  <r>
    <x v="3"/>
    <s v="0840005"/>
    <x v="111"/>
    <s v="J01DD14"/>
    <x v="17"/>
    <n v="15.4"/>
    <n v="20"/>
    <s v="0"/>
    <s v="0"/>
    <s v="0"/>
    <s v="0"/>
    <m/>
    <m/>
    <m/>
    <m/>
  </r>
  <r>
    <x v="3"/>
    <s v="0840005"/>
    <x v="111"/>
    <s v="J01EA01"/>
    <x v="9"/>
    <n v="256.3"/>
    <n v="117"/>
    <n v="211.4"/>
    <n v="120.2"/>
    <n v="154.4"/>
    <n v="122.9"/>
    <n v="167.7"/>
    <n v="219.6"/>
    <n v="210.8"/>
    <n v="57.399999999999991"/>
  </r>
  <r>
    <x v="3"/>
    <s v="0840005"/>
    <x v="111"/>
    <s v="J01EE01"/>
    <x v="10"/>
    <n v="92.5"/>
    <n v="95"/>
    <n v="117.5"/>
    <n v="240"/>
    <n v="85"/>
    <n v="115"/>
    <n v="70"/>
    <n v="335"/>
    <n v="218"/>
    <n v="148"/>
  </r>
  <r>
    <x v="3"/>
    <s v="0840005"/>
    <x v="111"/>
    <s v="J01FA01"/>
    <x v="11"/>
    <n v="97.5"/>
    <n v="86.25"/>
    <n v="45"/>
    <n v="51.25"/>
    <n v="46.25"/>
    <n v="15"/>
    <n v="3.75"/>
    <m/>
    <m/>
    <m/>
  </r>
  <r>
    <x v="3"/>
    <s v="0840005"/>
    <x v="111"/>
    <s v="J01FA09"/>
    <x v="15"/>
    <s v="0"/>
    <n v="35"/>
    <n v="14"/>
    <n v="14"/>
    <n v="100"/>
    <n v="168"/>
    <n v="126"/>
    <n v="112"/>
    <n v="112"/>
    <n v="91"/>
  </r>
  <r>
    <x v="3"/>
    <s v="0840005"/>
    <x v="111"/>
    <s v="J01FA10"/>
    <x v="16"/>
    <n v="13.33"/>
    <n v="10"/>
    <s v="0"/>
    <n v="5"/>
    <n v="3"/>
    <n v="30"/>
    <m/>
    <m/>
    <n v="5"/>
    <n v="30"/>
  </r>
  <r>
    <x v="3"/>
    <s v="0840005"/>
    <x v="111"/>
    <s v="J01FF01"/>
    <x v="4"/>
    <n v="314.75"/>
    <n v="328.5"/>
    <n v="201.75"/>
    <n v="141.5"/>
    <n v="200.25"/>
    <n v="160"/>
    <n v="111.5"/>
    <n v="116.75"/>
    <n v="67.5"/>
    <n v="73"/>
  </r>
  <r>
    <x v="3"/>
    <s v="0840005"/>
    <x v="111"/>
    <s v="J01MA02"/>
    <x v="12"/>
    <n v="441.5"/>
    <n v="480.5"/>
    <n v="340.25"/>
    <n v="528.5"/>
    <n v="409"/>
    <n v="235"/>
    <n v="137"/>
    <n v="324"/>
    <n v="319"/>
    <n v="243"/>
  </r>
  <r>
    <x v="3"/>
    <s v="0840005"/>
    <x v="111"/>
    <s v="J01MA12"/>
    <x v="18"/>
    <n v="42"/>
    <s v="0"/>
    <n v="14"/>
    <s v="0"/>
    <s v="0"/>
    <s v="0"/>
    <m/>
    <m/>
    <n v="7"/>
    <m/>
  </r>
  <r>
    <x v="3"/>
    <s v="0840005"/>
    <x v="111"/>
    <s v="J01XE01"/>
    <x v="13"/>
    <n v="1167.5"/>
    <n v="945"/>
    <n v="978.75"/>
    <n v="898.75"/>
    <n v="699"/>
    <n v="415.24950000000001"/>
    <n v="542"/>
    <n v="467.5"/>
    <n v="775"/>
    <n v="688.75"/>
  </r>
  <r>
    <x v="3"/>
    <s v="0840006"/>
    <x v="112"/>
    <s v="J01AA02"/>
    <x v="0"/>
    <n v="902.4"/>
    <n v="791"/>
    <n v="1035"/>
    <n v="340"/>
    <n v="679.8"/>
    <n v="380"/>
    <n v="460"/>
    <n v="497.2"/>
    <n v="741.80000000000007"/>
    <n v="930"/>
  </r>
  <r>
    <x v="3"/>
    <s v="0840006"/>
    <x v="112"/>
    <s v="J01AA04"/>
    <x v="5"/>
    <n v="1065"/>
    <n v="1250"/>
    <n v="900"/>
    <n v="650"/>
    <n v="1054"/>
    <n v="2100"/>
    <n v="2550"/>
    <n v="2000"/>
    <n v="1900"/>
    <n v="1950"/>
  </r>
  <r>
    <x v="3"/>
    <s v="0840006"/>
    <x v="112"/>
    <s v="J01AA07"/>
    <x v="14"/>
    <n v="85"/>
    <n v="100"/>
    <n v="25"/>
    <s v="0"/>
    <n v="50"/>
    <n v="10"/>
    <m/>
    <m/>
    <m/>
    <m/>
  </r>
  <r>
    <x v="3"/>
    <s v="0840006"/>
    <x v="112"/>
    <s v="J01CA04"/>
    <x v="1"/>
    <n v="330.18000000000012"/>
    <n v="328.51"/>
    <n v="324.83999999999997"/>
    <n v="255.02"/>
    <n v="494.37"/>
    <n v="422.68"/>
    <n v="320.33999999999997"/>
    <n v="356.04"/>
    <n v="240.98"/>
    <n v="340.15"/>
  </r>
  <r>
    <x v="3"/>
    <s v="0840006"/>
    <x v="112"/>
    <s v="J01CA08"/>
    <x v="6"/>
    <n v="803.51999999999987"/>
    <n v="866.19"/>
    <n v="626.47"/>
    <n v="750.47000000000014"/>
    <n v="774.09"/>
    <n v="826.69999999999993"/>
    <n v="755.07999999999993"/>
    <n v="861.7299999999999"/>
    <n v="751.68"/>
    <n v="771.67999999999984"/>
  </r>
  <r>
    <x v="3"/>
    <s v="0840006"/>
    <x v="112"/>
    <s v="J01CE01"/>
    <x v="26"/>
    <s v="0"/>
    <s v="0"/>
    <s v="0"/>
    <s v="0"/>
    <s v="0"/>
    <n v="8.33"/>
    <m/>
    <m/>
    <m/>
    <m/>
  </r>
  <r>
    <x v="3"/>
    <s v="0840006"/>
    <x v="112"/>
    <s v="J01CE02"/>
    <x v="2"/>
    <n v="3867.38"/>
    <n v="3642.92"/>
    <n v="2729.85"/>
    <n v="3282.36"/>
    <n v="5240.6400000000012"/>
    <n v="2521.75"/>
    <n v="2298.29"/>
    <n v="2241.0100000000002"/>
    <n v="3142.73"/>
    <n v="3051.78"/>
  </r>
  <r>
    <x v="3"/>
    <s v="0840006"/>
    <x v="112"/>
    <s v="J01CF05"/>
    <x v="3"/>
    <n v="1583.15"/>
    <n v="1628.45"/>
    <n v="1059.02"/>
    <n v="869.88"/>
    <n v="1319.15"/>
    <n v="1360.64"/>
    <n v="1241.1300000000001"/>
    <n v="817.26"/>
    <n v="1215.6500000000001"/>
    <n v="1424.5"/>
  </r>
  <r>
    <x v="3"/>
    <s v="0840006"/>
    <x v="112"/>
    <s v="J01CR02"/>
    <x v="7"/>
    <n v="40"/>
    <n v="40"/>
    <n v="104.14"/>
    <n v="60"/>
    <n v="63.34"/>
    <n v="93.18"/>
    <n v="51.510000000000012"/>
    <n v="78.17"/>
    <n v="40"/>
    <n v="101.82"/>
  </r>
  <r>
    <x v="3"/>
    <s v="0840006"/>
    <x v="112"/>
    <s v="J01CR05"/>
    <x v="34"/>
    <s v="0"/>
    <s v="0"/>
    <s v="0"/>
    <s v="0"/>
    <s v="0"/>
    <n v="2.86"/>
    <m/>
    <m/>
    <m/>
    <m/>
  </r>
  <r>
    <x v="3"/>
    <s v="0840006"/>
    <x v="112"/>
    <s v="J01DB05"/>
    <x v="8"/>
    <n v="229.5"/>
    <n v="120"/>
    <n v="53.5"/>
    <n v="30"/>
    <n v="57"/>
    <n v="15"/>
    <n v="59"/>
    <n v="36"/>
    <n v="44"/>
    <n v="25"/>
  </r>
  <r>
    <x v="3"/>
    <s v="0840006"/>
    <x v="112"/>
    <s v="J01DD14"/>
    <x v="17"/>
    <n v="5.4"/>
    <n v="17.8"/>
    <s v="0"/>
    <s v="0"/>
    <s v="0"/>
    <s v="0"/>
    <m/>
    <m/>
    <m/>
    <m/>
  </r>
  <r>
    <x v="3"/>
    <s v="0840006"/>
    <x v="112"/>
    <s v="J01EA01"/>
    <x v="9"/>
    <n v="130.19999999999999"/>
    <n v="199.49999999999989"/>
    <n v="224.7"/>
    <n v="129.69999999999999"/>
    <n v="94.199999999999989"/>
    <n v="44.2"/>
    <n v="124.8"/>
    <n v="62.899999999999991"/>
    <n v="61.099999999999987"/>
    <n v="28"/>
  </r>
  <r>
    <x v="3"/>
    <s v="0840006"/>
    <x v="112"/>
    <s v="J01EE01"/>
    <x v="10"/>
    <n v="65"/>
    <n v="15"/>
    <n v="55"/>
    <n v="27.5"/>
    <n v="15"/>
    <n v="80"/>
    <n v="180"/>
    <n v="130"/>
    <n v="45"/>
    <n v="57.5"/>
  </r>
  <r>
    <x v="3"/>
    <s v="0840006"/>
    <x v="112"/>
    <s v="J01FA01"/>
    <x v="11"/>
    <n v="63.75"/>
    <n v="72.5"/>
    <n v="63.75"/>
    <n v="51.25"/>
    <n v="52.5"/>
    <n v="12.5"/>
    <m/>
    <m/>
    <n v="5"/>
    <n v="115"/>
  </r>
  <r>
    <x v="3"/>
    <s v="0840006"/>
    <x v="112"/>
    <s v="J01FA09"/>
    <x v="15"/>
    <n v="14"/>
    <n v="7.5"/>
    <n v="14"/>
    <s v="0"/>
    <n v="28"/>
    <n v="84"/>
    <n v="112"/>
    <n v="56"/>
    <n v="14"/>
    <n v="70"/>
  </r>
  <r>
    <x v="3"/>
    <s v="0840006"/>
    <x v="112"/>
    <s v="J01FA10"/>
    <x v="16"/>
    <n v="5"/>
    <s v="0"/>
    <n v="10"/>
    <n v="50"/>
    <n v="5"/>
    <n v="5"/>
    <n v="10"/>
    <n v="18"/>
    <m/>
    <m/>
  </r>
  <r>
    <x v="3"/>
    <s v="0840006"/>
    <x v="112"/>
    <s v="J01FF01"/>
    <x v="4"/>
    <n v="360.75"/>
    <n v="178.75"/>
    <n v="93"/>
    <n v="142.25"/>
    <n v="195"/>
    <n v="138.5"/>
    <n v="96.25"/>
    <n v="124"/>
    <n v="112.25"/>
    <n v="159.75"/>
  </r>
  <r>
    <x v="3"/>
    <s v="0840006"/>
    <x v="112"/>
    <s v="J01MA02"/>
    <x v="12"/>
    <n v="622"/>
    <n v="289"/>
    <n v="369"/>
    <n v="309"/>
    <n v="366"/>
    <n v="376"/>
    <n v="170"/>
    <n v="210"/>
    <n v="234"/>
    <n v="248"/>
  </r>
  <r>
    <x v="3"/>
    <s v="0840006"/>
    <x v="112"/>
    <s v="J01MA12"/>
    <x v="18"/>
    <n v="21"/>
    <s v="0"/>
    <s v="0"/>
    <s v="0"/>
    <s v="0"/>
    <s v="0"/>
    <m/>
    <m/>
    <m/>
    <m/>
  </r>
  <r>
    <x v="3"/>
    <s v="0840006"/>
    <x v="112"/>
    <s v="J01XE01"/>
    <x v="13"/>
    <n v="340"/>
    <n v="330"/>
    <n v="385"/>
    <n v="366.25"/>
    <n v="516.25"/>
    <n v="785"/>
    <n v="780.75"/>
    <n v="465.5"/>
    <n v="447.5"/>
    <n v="291.25"/>
  </r>
  <r>
    <x v="3"/>
    <s v="0840007"/>
    <x v="113"/>
    <s v="J01AA02"/>
    <x v="0"/>
    <n v="2416"/>
    <n v="1795"/>
    <n v="1990"/>
    <n v="1480"/>
    <n v="1025"/>
    <n v="450"/>
    <n v="470"/>
    <n v="1170"/>
    <n v="965"/>
    <n v="1265"/>
  </r>
  <r>
    <x v="3"/>
    <s v="0840007"/>
    <x v="113"/>
    <s v="J01AA04"/>
    <x v="5"/>
    <n v="2292"/>
    <n v="3163"/>
    <n v="4000"/>
    <n v="2000"/>
    <n v="1600"/>
    <n v="2200"/>
    <n v="1750"/>
    <n v="1900"/>
    <n v="3150"/>
    <n v="1500"/>
  </r>
  <r>
    <x v="3"/>
    <s v="0840007"/>
    <x v="113"/>
    <s v="J01AA07"/>
    <x v="14"/>
    <s v="0"/>
    <s v="0"/>
    <n v="25"/>
    <n v="475"/>
    <n v="275"/>
    <s v="0"/>
    <m/>
    <n v="75"/>
    <m/>
    <m/>
  </r>
  <r>
    <x v="3"/>
    <s v="0840007"/>
    <x v="113"/>
    <s v="J01CA04"/>
    <x v="1"/>
    <n v="464.32000000000011"/>
    <n v="520.49"/>
    <n v="552.32000000000005"/>
    <n v="230.87"/>
    <n v="479.01"/>
    <n v="346.72"/>
    <n v="215.66"/>
    <n v="318.33999999999997"/>
    <n v="128.84"/>
    <n v="105.02"/>
  </r>
  <r>
    <x v="3"/>
    <s v="0840007"/>
    <x v="113"/>
    <s v="J01CA08"/>
    <x v="6"/>
    <n v="1545.52"/>
    <n v="1366.98"/>
    <n v="1927.86"/>
    <n v="1464.93"/>
    <n v="1101.4000000000001"/>
    <n v="1006.4"/>
    <n v="913.36999999999989"/>
    <n v="1146.75"/>
    <n v="1166.74"/>
    <n v="1131.4100000000001"/>
  </r>
  <r>
    <x v="3"/>
    <s v="0840007"/>
    <x v="113"/>
    <s v="J01CE02"/>
    <x v="2"/>
    <n v="4233.1400000000003"/>
    <n v="4606.92"/>
    <n v="4211.21"/>
    <n v="3334.05"/>
    <n v="3807.46"/>
    <n v="2823.26"/>
    <n v="2224.0100000000002"/>
    <n v="2908.26"/>
    <n v="3713.74"/>
    <n v="3780.96"/>
  </r>
  <r>
    <x v="3"/>
    <s v="0840007"/>
    <x v="113"/>
    <s v="J01CF05"/>
    <x v="3"/>
    <n v="1823.27"/>
    <n v="1700.39"/>
    <n v="1839.25"/>
    <n v="1447.41"/>
    <n v="1402.53"/>
    <n v="827.76"/>
    <n v="915"/>
    <n v="1252"/>
    <n v="1910.14"/>
    <n v="1756"/>
  </r>
  <r>
    <x v="3"/>
    <s v="0840007"/>
    <x v="113"/>
    <s v="J01CR02"/>
    <x v="7"/>
    <n v="86.66"/>
    <n v="81.67"/>
    <n v="88.329999999999984"/>
    <n v="68.17"/>
    <n v="93.41"/>
    <n v="36.340000000000003"/>
    <n v="59.33"/>
    <n v="88.5"/>
    <n v="61.51"/>
    <n v="157.66999999999999"/>
  </r>
  <r>
    <x v="3"/>
    <s v="0840007"/>
    <x v="113"/>
    <s v="J01DB05"/>
    <x v="8"/>
    <n v="123"/>
    <n v="54"/>
    <n v="18.5"/>
    <n v="27"/>
    <n v="32"/>
    <n v="13.5"/>
    <n v="13.5"/>
    <n v="34.5"/>
    <n v="38"/>
    <n v="43.5"/>
  </r>
  <r>
    <x v="3"/>
    <s v="0840007"/>
    <x v="113"/>
    <s v="J01DD14"/>
    <x v="17"/>
    <n v="5.4"/>
    <n v="28.1"/>
    <s v="0"/>
    <s v="0"/>
    <s v="0"/>
    <s v="0"/>
    <m/>
    <m/>
    <m/>
    <m/>
  </r>
  <r>
    <x v="3"/>
    <s v="0840007"/>
    <x v="113"/>
    <s v="J01EA01"/>
    <x v="9"/>
    <n v="137.6"/>
    <n v="83.399999999999991"/>
    <n v="140.19999999999999"/>
    <n v="105.9"/>
    <n v="75.400000000000006"/>
    <n v="135.19999999999999"/>
    <n v="206.95"/>
    <n v="188.7"/>
    <n v="81.899999999999991"/>
    <n v="22.4"/>
  </r>
  <r>
    <x v="3"/>
    <s v="0840007"/>
    <x v="113"/>
    <s v="J01EE01"/>
    <x v="10"/>
    <n v="135"/>
    <n v="80"/>
    <n v="65"/>
    <n v="75"/>
    <n v="65"/>
    <n v="57.5"/>
    <n v="40"/>
    <n v="70"/>
    <n v="95"/>
    <n v="160"/>
  </r>
  <r>
    <x v="3"/>
    <s v="0840007"/>
    <x v="113"/>
    <s v="J01FA01"/>
    <x v="11"/>
    <n v="26.25"/>
    <n v="87.5"/>
    <n v="133.75"/>
    <n v="50"/>
    <n v="30"/>
    <n v="138.75"/>
    <n v="40"/>
    <n v="225"/>
    <n v="65"/>
    <n v="77.5"/>
  </r>
  <r>
    <x v="3"/>
    <s v="0840007"/>
    <x v="113"/>
    <s v="J01FA06"/>
    <x v="25"/>
    <n v="20"/>
    <s v="0"/>
    <s v="0"/>
    <s v="0"/>
    <s v="0"/>
    <s v="0"/>
    <m/>
    <m/>
    <m/>
    <m/>
  </r>
  <r>
    <x v="3"/>
    <s v="0840007"/>
    <x v="113"/>
    <s v="J01FA09"/>
    <x v="15"/>
    <s v="0"/>
    <s v="0"/>
    <s v="0"/>
    <s v="0"/>
    <n v="14"/>
    <n v="105"/>
    <n v="126"/>
    <n v="112"/>
    <n v="126"/>
    <n v="140"/>
  </r>
  <r>
    <x v="3"/>
    <s v="0840007"/>
    <x v="113"/>
    <s v="J01FA10"/>
    <x v="16"/>
    <n v="10"/>
    <n v="20"/>
    <n v="20"/>
    <n v="13"/>
    <s v="0"/>
    <n v="5"/>
    <n v="55"/>
    <n v="125"/>
    <n v="20"/>
    <n v="10"/>
  </r>
  <r>
    <x v="3"/>
    <s v="0840007"/>
    <x v="113"/>
    <s v="J01FF01"/>
    <x v="4"/>
    <n v="280.75"/>
    <n v="267.25"/>
    <n v="235.5"/>
    <n v="263.25"/>
    <n v="395.75"/>
    <n v="521.13"/>
    <n v="455.25"/>
    <n v="391.25"/>
    <n v="413.0467605"/>
    <n v="410.0467605"/>
  </r>
  <r>
    <x v="3"/>
    <s v="0840007"/>
    <x v="113"/>
    <s v="J01MA02"/>
    <x v="12"/>
    <n v="581"/>
    <n v="464"/>
    <n v="647"/>
    <n v="719.5"/>
    <n v="429"/>
    <n v="438.5"/>
    <n v="302"/>
    <n v="350"/>
    <n v="413"/>
    <n v="382"/>
  </r>
  <r>
    <x v="3"/>
    <s v="0840007"/>
    <x v="113"/>
    <s v="J01MA12"/>
    <x v="18"/>
    <n v="7"/>
    <s v="0"/>
    <s v="0"/>
    <n v="21"/>
    <s v="0"/>
    <s v="0"/>
    <m/>
    <m/>
    <m/>
    <m/>
  </r>
  <r>
    <x v="3"/>
    <s v="0840007"/>
    <x v="113"/>
    <s v="J01MA14"/>
    <x v="20"/>
    <s v="0"/>
    <s v="0"/>
    <n v="7"/>
    <s v="0"/>
    <s v="0"/>
    <s v="0"/>
    <m/>
    <m/>
    <m/>
    <m/>
  </r>
  <r>
    <x v="3"/>
    <s v="0840007"/>
    <x v="113"/>
    <s v="J01XE01"/>
    <x v="13"/>
    <n v="585.5"/>
    <n v="787.5"/>
    <n v="726.25"/>
    <n v="547.5"/>
    <n v="475"/>
    <n v="535"/>
    <n v="553.75"/>
    <n v="592.5"/>
    <n v="728"/>
    <n v="413"/>
  </r>
  <r>
    <x v="3"/>
    <s v="0840010"/>
    <x v="114"/>
    <s v="J01AA02"/>
    <x v="0"/>
    <n v="2159.4"/>
    <n v="1748.4"/>
    <n v="1749.8"/>
    <n v="1162.4000000000001"/>
    <n v="1240"/>
    <n v="560"/>
    <n v="640"/>
    <n v="700"/>
    <n v="985"/>
    <n v="1215"/>
  </r>
  <r>
    <x v="3"/>
    <s v="0840010"/>
    <x v="114"/>
    <s v="J01AA04"/>
    <x v="5"/>
    <n v="2000"/>
    <n v="3010.5"/>
    <n v="2350"/>
    <n v="2500"/>
    <n v="2000"/>
    <n v="2100"/>
    <n v="1800"/>
    <n v="1600"/>
    <n v="1950"/>
    <n v="2500"/>
  </r>
  <r>
    <x v="3"/>
    <s v="0840010"/>
    <x v="114"/>
    <s v="J01AA07"/>
    <x v="14"/>
    <s v="0"/>
    <s v="0"/>
    <n v="75"/>
    <n v="150"/>
    <n v="100"/>
    <n v="250"/>
    <n v="225"/>
    <n v="100"/>
    <m/>
    <m/>
  </r>
  <r>
    <x v="3"/>
    <s v="0840010"/>
    <x v="114"/>
    <s v="J01CA04"/>
    <x v="1"/>
    <n v="757.1400000000001"/>
    <n v="628.72"/>
    <n v="547.53"/>
    <n v="464.68"/>
    <n v="604.06000000000006"/>
    <n v="424.04000000000008"/>
    <n v="404.03"/>
    <n v="490.73"/>
    <n v="276.01"/>
    <n v="368.97"/>
  </r>
  <r>
    <x v="3"/>
    <s v="0840010"/>
    <x v="114"/>
    <s v="J01CA08"/>
    <x v="6"/>
    <n v="1065.1300000000001"/>
    <n v="1087"/>
    <n v="1056.67"/>
    <n v="1096.49"/>
    <n v="1019.77"/>
    <n v="1078.1500000000001"/>
    <n v="873.13000000000011"/>
    <n v="855.12"/>
    <n v="865.08999999999992"/>
    <n v="673.3900000000001"/>
  </r>
  <r>
    <x v="3"/>
    <s v="0840010"/>
    <x v="114"/>
    <s v="J01CE02"/>
    <x v="2"/>
    <n v="3338.65"/>
    <n v="4770.670000000001"/>
    <n v="4005.400000000001"/>
    <n v="3139.24"/>
    <n v="4218.97"/>
    <n v="2674.26"/>
    <n v="2291.75"/>
    <n v="3289.16"/>
    <n v="3581.54"/>
    <n v="3815.15"/>
  </r>
  <r>
    <x v="3"/>
    <s v="0840010"/>
    <x v="114"/>
    <s v="J01CF05"/>
    <x v="3"/>
    <n v="1773.29"/>
    <n v="1968.91"/>
    <n v="1500.5"/>
    <n v="1314.64"/>
    <n v="1475.02"/>
    <n v="972"/>
    <n v="1801"/>
    <n v="2125.7600000000002"/>
    <n v="1841.14"/>
    <n v="1693.38"/>
  </r>
  <r>
    <x v="3"/>
    <s v="0840010"/>
    <x v="114"/>
    <s v="J01CR02"/>
    <x v="7"/>
    <n v="140.07"/>
    <n v="118.99"/>
    <n v="229.84"/>
    <n v="174.37"/>
    <n v="119.01"/>
    <n v="114.85"/>
    <n v="189.02"/>
    <n v="161.35"/>
    <n v="240.36"/>
    <n v="170.3"/>
  </r>
  <r>
    <x v="3"/>
    <s v="0840010"/>
    <x v="114"/>
    <s v="J01DB05"/>
    <x v="8"/>
    <n v="113.5"/>
    <n v="183.5"/>
    <n v="52"/>
    <n v="27"/>
    <n v="40.5"/>
    <n v="75"/>
    <n v="65.5"/>
    <n v="88.5"/>
    <n v="70.5"/>
    <n v="75.5"/>
  </r>
  <r>
    <x v="3"/>
    <s v="0840010"/>
    <x v="114"/>
    <s v="J01DD14"/>
    <x v="17"/>
    <s v="0"/>
    <n v="37"/>
    <s v="0"/>
    <s v="0"/>
    <s v="0"/>
    <s v="0"/>
    <m/>
    <m/>
    <m/>
    <m/>
  </r>
  <r>
    <x v="3"/>
    <s v="0840010"/>
    <x v="114"/>
    <s v="J01EA01"/>
    <x v="9"/>
    <n v="92.899999999999991"/>
    <n v="44.1"/>
    <n v="46.6"/>
    <n v="47.3"/>
    <n v="46.7"/>
    <n v="100.2"/>
    <n v="24.3"/>
    <n v="47.400000000000013"/>
    <n v="83"/>
    <n v="101.2"/>
  </r>
  <r>
    <x v="3"/>
    <s v="0840010"/>
    <x v="114"/>
    <s v="J01EE01"/>
    <x v="10"/>
    <n v="65"/>
    <n v="47.5"/>
    <s v="0"/>
    <n v="67.5"/>
    <n v="122.5"/>
    <n v="115"/>
    <n v="67.5"/>
    <n v="295"/>
    <n v="170"/>
    <n v="90"/>
  </r>
  <r>
    <x v="3"/>
    <s v="0840010"/>
    <x v="114"/>
    <s v="J01FA01"/>
    <x v="11"/>
    <n v="60"/>
    <n v="88.75"/>
    <n v="151.25"/>
    <n v="20"/>
    <n v="48.75"/>
    <n v="15"/>
    <n v="10"/>
    <m/>
    <n v="10"/>
    <n v="35"/>
  </r>
  <r>
    <x v="3"/>
    <s v="0840010"/>
    <x v="114"/>
    <s v="J01FA09"/>
    <x v="15"/>
    <n v="7.5"/>
    <s v="0"/>
    <n v="14"/>
    <n v="7.5"/>
    <n v="70.5"/>
    <n v="70"/>
    <n v="70"/>
    <n v="70"/>
    <n v="126"/>
    <n v="91"/>
  </r>
  <r>
    <x v="3"/>
    <s v="0840010"/>
    <x v="114"/>
    <s v="J01FA10"/>
    <x v="16"/>
    <n v="17"/>
    <n v="10"/>
    <n v="25"/>
    <n v="5"/>
    <n v="15"/>
    <n v="15"/>
    <n v="10"/>
    <n v="55"/>
    <n v="65"/>
    <m/>
  </r>
  <r>
    <x v="3"/>
    <s v="0840010"/>
    <x v="114"/>
    <s v="J01FF01"/>
    <x v="4"/>
    <n v="348"/>
    <n v="358"/>
    <n v="282.5"/>
    <n v="320.25"/>
    <n v="266.5"/>
    <n v="301.63"/>
    <n v="354"/>
    <n v="182.5"/>
    <n v="258.88"/>
    <n v="194"/>
  </r>
  <r>
    <x v="3"/>
    <s v="0840010"/>
    <x v="114"/>
    <s v="J01MA02"/>
    <x v="12"/>
    <n v="492"/>
    <n v="500"/>
    <n v="401"/>
    <n v="336"/>
    <n v="379"/>
    <n v="388"/>
    <n v="473"/>
    <n v="299"/>
    <n v="315"/>
    <n v="423"/>
  </r>
  <r>
    <x v="3"/>
    <s v="0840010"/>
    <x v="114"/>
    <s v="J01XE01"/>
    <x v="13"/>
    <n v="826.5"/>
    <n v="805.5"/>
    <n v="506.25"/>
    <n v="848.75"/>
    <n v="841.25"/>
    <n v="618.75"/>
    <n v="496.25"/>
    <n v="910"/>
    <n v="602.5"/>
    <n v="777.75"/>
  </r>
  <r>
    <x v="3"/>
    <s v="0840011"/>
    <x v="115"/>
    <s v="J01AA02"/>
    <x v="0"/>
    <n v="630"/>
    <n v="560"/>
    <n v="470"/>
    <n v="440"/>
    <n v="350"/>
    <n v="230"/>
    <n v="215"/>
    <n v="95"/>
    <n v="120"/>
    <n v="570"/>
  </r>
  <r>
    <x v="3"/>
    <s v="0840011"/>
    <x v="115"/>
    <s v="J01AA04"/>
    <x v="5"/>
    <n v="850"/>
    <n v="1450"/>
    <n v="1000"/>
    <n v="1250"/>
    <n v="600"/>
    <n v="800"/>
    <n v="1200"/>
    <n v="1200"/>
    <n v="1300"/>
    <n v="1450"/>
  </r>
  <r>
    <x v="3"/>
    <s v="0840011"/>
    <x v="115"/>
    <s v="J01AA07"/>
    <x v="14"/>
    <s v="0"/>
    <s v="0"/>
    <n v="100"/>
    <n v="450"/>
    <n v="425"/>
    <n v="50"/>
    <m/>
    <m/>
    <m/>
    <m/>
  </r>
  <r>
    <x v="3"/>
    <s v="0840011"/>
    <x v="115"/>
    <s v="J01CA04"/>
    <x v="1"/>
    <n v="155.01"/>
    <n v="319.31999999999988"/>
    <n v="272.01"/>
    <n v="166.02"/>
    <n v="272.02"/>
    <n v="270.67"/>
    <n v="221.33"/>
    <n v="128"/>
    <n v="142.32"/>
    <n v="209.38"/>
  </r>
  <r>
    <x v="3"/>
    <s v="0840011"/>
    <x v="115"/>
    <s v="J01CA08"/>
    <x v="6"/>
    <n v="650.55999999999995"/>
    <n v="636.86000000000013"/>
    <n v="446.5"/>
    <n v="710.79"/>
    <n v="547.37"/>
    <n v="471.04000000000008"/>
    <n v="501.72"/>
    <n v="548.36"/>
    <n v="375.03"/>
    <n v="644.68999999999994"/>
  </r>
  <r>
    <x v="3"/>
    <s v="0840011"/>
    <x v="115"/>
    <s v="J01CE02"/>
    <x v="2"/>
    <n v="3112.26"/>
    <n v="3331.23"/>
    <n v="3460.78"/>
    <n v="3035.01"/>
    <n v="3219.33"/>
    <n v="1727.27"/>
    <n v="1226.6099999999999"/>
    <n v="1176.8599999999999"/>
    <n v="1775.62"/>
    <n v="2554.77"/>
  </r>
  <r>
    <x v="3"/>
    <s v="0840011"/>
    <x v="115"/>
    <s v="J01CF05"/>
    <x v="3"/>
    <n v="1254.5"/>
    <n v="824.75"/>
    <n v="723.14"/>
    <n v="881.5"/>
    <n v="963.64"/>
    <n v="854.38"/>
    <n v="614.26"/>
    <n v="456.26"/>
    <n v="740.25"/>
    <n v="792.4"/>
  </r>
  <r>
    <x v="3"/>
    <s v="0840011"/>
    <x v="115"/>
    <s v="J01CR02"/>
    <x v="7"/>
    <n v="41.67"/>
    <n v="30"/>
    <s v="0"/>
    <n v="51.67"/>
    <n v="69.680000000000007"/>
    <n v="41.5"/>
    <n v="169.36"/>
    <n v="33.340000000000003"/>
    <n v="30.07"/>
    <n v="78"/>
  </r>
  <r>
    <x v="3"/>
    <s v="0840011"/>
    <x v="115"/>
    <s v="J01DB05"/>
    <x v="8"/>
    <n v="21"/>
    <n v="18"/>
    <n v="16"/>
    <n v="10"/>
    <n v="20"/>
    <n v="15"/>
    <n v="10"/>
    <n v="3"/>
    <n v="5"/>
    <n v="13.5"/>
  </r>
  <r>
    <x v="3"/>
    <s v="0840011"/>
    <x v="115"/>
    <s v="J01DD14"/>
    <x v="17"/>
    <n v="5.4"/>
    <n v="45.4"/>
    <s v="0"/>
    <s v="0"/>
    <s v="0"/>
    <s v="0"/>
    <m/>
    <m/>
    <m/>
    <m/>
  </r>
  <r>
    <x v="3"/>
    <s v="0840011"/>
    <x v="115"/>
    <s v="J01EA01"/>
    <x v="9"/>
    <n v="8.1"/>
    <n v="33.6"/>
    <n v="32.299999999999997"/>
    <n v="37.9"/>
    <n v="13.7"/>
    <n v="33.599999999999987"/>
    <n v="56"/>
    <n v="35.6"/>
    <n v="18.7"/>
    <n v="113.6"/>
  </r>
  <r>
    <x v="3"/>
    <s v="0840011"/>
    <x v="115"/>
    <s v="J01EE01"/>
    <x v="10"/>
    <s v="0"/>
    <s v="0"/>
    <n v="20"/>
    <n v="70"/>
    <n v="10"/>
    <n v="35"/>
    <n v="45"/>
    <m/>
    <n v="10"/>
    <n v="68.5"/>
  </r>
  <r>
    <x v="3"/>
    <s v="0840011"/>
    <x v="115"/>
    <s v="J01FA01"/>
    <x v="11"/>
    <n v="37.5"/>
    <n v="37.5"/>
    <n v="38.75"/>
    <n v="56.25"/>
    <n v="11.25"/>
    <s v="0"/>
    <m/>
    <n v="20"/>
    <n v="10"/>
    <n v="52.5"/>
  </r>
  <r>
    <x v="3"/>
    <s v="0840011"/>
    <x v="115"/>
    <s v="J01FA09"/>
    <x v="15"/>
    <n v="36.5"/>
    <s v="0"/>
    <n v="14"/>
    <s v="0"/>
    <n v="142"/>
    <n v="238"/>
    <n v="112"/>
    <n v="182"/>
    <n v="42"/>
    <n v="126"/>
  </r>
  <r>
    <x v="3"/>
    <s v="0840011"/>
    <x v="115"/>
    <s v="J01FA10"/>
    <x v="16"/>
    <s v="0"/>
    <n v="3"/>
    <n v="11.33"/>
    <s v="0"/>
    <s v="0"/>
    <s v="0"/>
    <m/>
    <n v="5"/>
    <m/>
    <m/>
  </r>
  <r>
    <x v="3"/>
    <s v="0840011"/>
    <x v="115"/>
    <s v="J01FF01"/>
    <x v="4"/>
    <n v="91"/>
    <n v="77"/>
    <n v="129.5"/>
    <n v="94.5"/>
    <n v="120.5"/>
    <n v="90.75"/>
    <n v="66.25"/>
    <m/>
    <n v="46.25"/>
    <n v="45"/>
  </r>
  <r>
    <x v="3"/>
    <s v="0840011"/>
    <x v="115"/>
    <s v="J01MA02"/>
    <x v="12"/>
    <n v="177.5"/>
    <n v="120"/>
    <n v="227"/>
    <n v="259"/>
    <n v="101"/>
    <n v="136"/>
    <n v="273.5"/>
    <n v="165"/>
    <n v="136"/>
    <n v="94"/>
  </r>
  <r>
    <x v="3"/>
    <s v="0840011"/>
    <x v="115"/>
    <s v="J01MA12"/>
    <x v="18"/>
    <s v="0"/>
    <s v="0"/>
    <n v="7"/>
    <s v="0"/>
    <s v="0"/>
    <s v="0"/>
    <m/>
    <m/>
    <m/>
    <m/>
  </r>
  <r>
    <x v="3"/>
    <s v="0840011"/>
    <x v="115"/>
    <s v="J01XE01"/>
    <x v="13"/>
    <n v="311.25"/>
    <n v="453.75"/>
    <n v="428.75"/>
    <n v="375"/>
    <n v="277.5"/>
    <n v="343.75"/>
    <n v="437.25"/>
    <n v="266.25"/>
    <n v="390"/>
    <n v="458.5"/>
  </r>
  <r>
    <x v="3"/>
    <s v="0840019"/>
    <x v="116"/>
    <s v="J01AA02"/>
    <x v="0"/>
    <n v="2337"/>
    <n v="2118.4"/>
    <n v="2460"/>
    <n v="1680"/>
    <n v="1470"/>
    <n v="985"/>
    <n v="480"/>
    <n v="745"/>
    <n v="1020"/>
    <n v="1425"/>
  </r>
  <r>
    <x v="3"/>
    <s v="0840019"/>
    <x v="116"/>
    <s v="J01AA04"/>
    <x v="5"/>
    <n v="1271"/>
    <n v="750"/>
    <n v="1050"/>
    <n v="1250"/>
    <n v="1050"/>
    <n v="1000"/>
    <n v="1050"/>
    <n v="1250"/>
    <n v="1550"/>
    <n v="750"/>
  </r>
  <r>
    <x v="3"/>
    <s v="0840019"/>
    <x v="116"/>
    <s v="J01AA07"/>
    <x v="14"/>
    <n v="225"/>
    <n v="50"/>
    <n v="100"/>
    <n v="100"/>
    <s v="0"/>
    <n v="200"/>
    <m/>
    <m/>
    <m/>
    <m/>
  </r>
  <r>
    <x v="3"/>
    <s v="0840019"/>
    <x v="116"/>
    <s v="J01CA04"/>
    <x v="1"/>
    <n v="450.83"/>
    <n v="575.34"/>
    <n v="419.99"/>
    <n v="682.0200000000001"/>
    <n v="410.01"/>
    <n v="288.67"/>
    <n v="203.33"/>
    <n v="204.36"/>
    <n v="156.01"/>
    <n v="242.67"/>
  </r>
  <r>
    <x v="3"/>
    <s v="0840019"/>
    <x v="116"/>
    <s v="J01CA08"/>
    <x v="6"/>
    <n v="1083.99"/>
    <n v="1141.5999999999999"/>
    <n v="1223.3699999999999"/>
    <n v="1263.55"/>
    <n v="1195.06"/>
    <n v="1540.17"/>
    <n v="1331.79"/>
    <n v="1446.48"/>
    <n v="1375.14"/>
    <n v="1288.1400000000001"/>
  </r>
  <r>
    <x v="3"/>
    <s v="0840019"/>
    <x v="116"/>
    <s v="J01CE02"/>
    <x v="2"/>
    <n v="4400.7800000000007"/>
    <n v="4656.7299999999996"/>
    <n v="4377.43"/>
    <n v="3343.02"/>
    <n v="4605.45"/>
    <n v="2724.48"/>
    <n v="2621.39"/>
    <n v="3282.36"/>
    <n v="3814.31"/>
    <n v="3098.4"/>
  </r>
  <r>
    <x v="3"/>
    <s v="0840019"/>
    <x v="116"/>
    <s v="J01CF05"/>
    <x v="3"/>
    <n v="2095.92"/>
    <n v="1998.5"/>
    <n v="2080.0100000000002"/>
    <n v="1831"/>
    <n v="1441"/>
    <n v="1083"/>
    <n v="1322.26"/>
    <n v="1347.25"/>
    <n v="1699"/>
    <n v="2115.7800000000002"/>
  </r>
  <r>
    <x v="3"/>
    <s v="0840019"/>
    <x v="116"/>
    <s v="J01CR02"/>
    <x v="7"/>
    <n v="645.5"/>
    <n v="150.01"/>
    <n v="229.86"/>
    <n v="120.01"/>
    <n v="113.34"/>
    <n v="139.18"/>
    <n v="166.5"/>
    <n v="73.34"/>
    <n v="159.56"/>
    <n v="248.68"/>
  </r>
  <r>
    <x v="3"/>
    <s v="0840019"/>
    <x v="116"/>
    <s v="J01DB05"/>
    <x v="8"/>
    <n v="20.5"/>
    <n v="115"/>
    <n v="32"/>
    <n v="28.5"/>
    <n v="33.5"/>
    <n v="67.5"/>
    <n v="61"/>
    <n v="43"/>
    <n v="40.5"/>
    <n v="17"/>
  </r>
  <r>
    <x v="3"/>
    <s v="0840019"/>
    <x v="116"/>
    <s v="J01DD14"/>
    <x v="17"/>
    <n v="5.4"/>
    <n v="30.8"/>
    <s v="0"/>
    <s v="0"/>
    <s v="0"/>
    <s v="0"/>
    <m/>
    <m/>
    <m/>
    <m/>
  </r>
  <r>
    <x v="3"/>
    <s v="0840019"/>
    <x v="116"/>
    <s v="J01EA01"/>
    <x v="9"/>
    <n v="90.449999999999989"/>
    <n v="63.3"/>
    <n v="156.4"/>
    <n v="32.200000000000003"/>
    <n v="123.6"/>
    <n v="136.4"/>
    <n v="216.2"/>
    <n v="222.8"/>
    <n v="132.9"/>
    <n v="47.2"/>
  </r>
  <r>
    <x v="3"/>
    <s v="0840019"/>
    <x v="116"/>
    <s v="J01EE01"/>
    <x v="10"/>
    <n v="150"/>
    <n v="65"/>
    <n v="82.5"/>
    <n v="160"/>
    <n v="157.5"/>
    <n v="80"/>
    <n v="136.5"/>
    <n v="175"/>
    <n v="235"/>
    <n v="120"/>
  </r>
  <r>
    <x v="3"/>
    <s v="0840019"/>
    <x v="116"/>
    <s v="J01FA01"/>
    <x v="11"/>
    <n v="155"/>
    <n v="146.25"/>
    <n v="147.5"/>
    <n v="73.75"/>
    <n v="66.25"/>
    <n v="7.5"/>
    <n v="12.5"/>
    <n v="25"/>
    <n v="10"/>
    <n v="27.5"/>
  </r>
  <r>
    <x v="3"/>
    <s v="0840019"/>
    <x v="116"/>
    <s v="J01FA09"/>
    <x v="15"/>
    <s v="0"/>
    <s v="0"/>
    <s v="0"/>
    <n v="7"/>
    <n v="30"/>
    <n v="70"/>
    <n v="112"/>
    <n v="84"/>
    <n v="42"/>
    <n v="140"/>
  </r>
  <r>
    <x v="3"/>
    <s v="0840019"/>
    <x v="116"/>
    <s v="J01FA10"/>
    <x v="16"/>
    <s v="0"/>
    <n v="5"/>
    <s v="0"/>
    <s v="0"/>
    <s v="0"/>
    <s v="0"/>
    <m/>
    <n v="50"/>
    <n v="15"/>
    <n v="5"/>
  </r>
  <r>
    <x v="3"/>
    <s v="0840019"/>
    <x v="116"/>
    <s v="J01FF01"/>
    <x v="4"/>
    <n v="580"/>
    <n v="343.75"/>
    <n v="368"/>
    <n v="369.5"/>
    <n v="390.5"/>
    <n v="147.75"/>
    <n v="105"/>
    <n v="108.13"/>
    <n v="116.25"/>
    <n v="127.75"/>
  </r>
  <r>
    <x v="3"/>
    <s v="0840019"/>
    <x v="116"/>
    <s v="J01MA02"/>
    <x v="12"/>
    <n v="558"/>
    <n v="579.5"/>
    <n v="728"/>
    <n v="571"/>
    <n v="339"/>
    <n v="368"/>
    <n v="504"/>
    <n v="360"/>
    <n v="509"/>
    <n v="636"/>
  </r>
  <r>
    <x v="3"/>
    <s v="0840019"/>
    <x v="116"/>
    <s v="J01MA06"/>
    <x v="22"/>
    <s v="0"/>
    <n v="15"/>
    <s v="0"/>
    <s v="0"/>
    <s v="0"/>
    <s v="0"/>
    <m/>
    <m/>
    <m/>
    <m/>
  </r>
  <r>
    <x v="3"/>
    <s v="0840019"/>
    <x v="116"/>
    <s v="J01XE01"/>
    <x v="13"/>
    <n v="615"/>
    <n v="560"/>
    <n v="737.99980000000005"/>
    <n v="818.49993749999999"/>
    <n v="489.75"/>
    <n v="903.99425000000019"/>
    <n v="864.7494999999999"/>
    <n v="518"/>
    <n v="520"/>
    <n v="592.5"/>
  </r>
  <r>
    <x v="3"/>
    <s v="0840020"/>
    <x v="117"/>
    <s v="J01AA02"/>
    <x v="0"/>
    <n v="335"/>
    <n v="330"/>
    <n v="195"/>
    <n v="65"/>
    <s v="0"/>
    <s v="0"/>
    <m/>
    <m/>
    <m/>
    <m/>
  </r>
  <r>
    <x v="3"/>
    <s v="0840020"/>
    <x v="117"/>
    <s v="J01AA04"/>
    <x v="5"/>
    <n v="250"/>
    <s v="0"/>
    <n v="50"/>
    <s v="0"/>
    <s v="0"/>
    <s v="0"/>
    <m/>
    <m/>
    <m/>
    <m/>
  </r>
  <r>
    <x v="3"/>
    <s v="0840020"/>
    <x v="117"/>
    <s v="J01CA04"/>
    <x v="1"/>
    <n v="96.649999999999991"/>
    <n v="47"/>
    <n v="82"/>
    <n v="20"/>
    <n v="30"/>
    <s v="0"/>
    <m/>
    <m/>
    <m/>
    <m/>
  </r>
  <r>
    <x v="3"/>
    <s v="0840020"/>
    <x v="117"/>
    <s v="J01CA08"/>
    <x v="6"/>
    <n v="370.14999999999969"/>
    <n v="387.12000000000012"/>
    <n v="284.8"/>
    <n v="96.350000000000009"/>
    <n v="20"/>
    <n v="5"/>
    <n v="10"/>
    <n v="10"/>
    <n v="6.67"/>
    <m/>
  </r>
  <r>
    <x v="3"/>
    <s v="0840020"/>
    <x v="117"/>
    <s v="J01CE02"/>
    <x v="2"/>
    <n v="1154.8800000000001"/>
    <n v="919.26"/>
    <n v="572.01"/>
    <n v="79.5"/>
    <n v="30"/>
    <n v="20"/>
    <m/>
    <n v="30"/>
    <m/>
    <m/>
  </r>
  <r>
    <x v="3"/>
    <s v="0840020"/>
    <x v="117"/>
    <s v="J01CF05"/>
    <x v="3"/>
    <n v="342.5"/>
    <n v="290"/>
    <n v="137.5"/>
    <n v="148"/>
    <n v="21"/>
    <n v="31.5"/>
    <n v="10.5"/>
    <n v="10.5"/>
    <m/>
    <m/>
  </r>
  <r>
    <x v="3"/>
    <s v="0840020"/>
    <x v="117"/>
    <s v="J01CR02"/>
    <x v="7"/>
    <n v="25"/>
    <n v="30"/>
    <n v="10"/>
    <s v="0"/>
    <s v="0"/>
    <s v="0"/>
    <m/>
    <n v="11.67"/>
    <m/>
    <m/>
  </r>
  <r>
    <x v="3"/>
    <s v="0840020"/>
    <x v="117"/>
    <s v="J01DB05"/>
    <x v="8"/>
    <n v="11"/>
    <n v="10"/>
    <s v="0"/>
    <s v="0"/>
    <s v="0"/>
    <s v="0"/>
    <m/>
    <n v="5"/>
    <m/>
    <m/>
  </r>
  <r>
    <x v="3"/>
    <s v="0840020"/>
    <x v="117"/>
    <s v="J01EA01"/>
    <x v="9"/>
    <n v="33.599999999999987"/>
    <n v="39.200000000000003"/>
    <n v="16.8"/>
    <n v="25"/>
    <n v="5.6"/>
    <n v="5.6"/>
    <m/>
    <m/>
    <m/>
    <m/>
  </r>
  <r>
    <x v="3"/>
    <s v="0840020"/>
    <x v="117"/>
    <s v="J01EE01"/>
    <x v="10"/>
    <n v="10"/>
    <n v="35"/>
    <n v="60"/>
    <n v="10"/>
    <s v="0"/>
    <s v="0"/>
    <m/>
    <m/>
    <m/>
    <m/>
  </r>
  <r>
    <x v="3"/>
    <s v="0840020"/>
    <x v="117"/>
    <s v="J01FA01"/>
    <x v="11"/>
    <n v="17.5"/>
    <n v="12.5"/>
    <n v="5"/>
    <n v="3.75"/>
    <s v="0"/>
    <s v="0"/>
    <n v="10"/>
    <m/>
    <m/>
    <m/>
  </r>
  <r>
    <x v="3"/>
    <s v="0840020"/>
    <x v="117"/>
    <s v="J01FA10"/>
    <x v="16"/>
    <s v="0"/>
    <n v="5"/>
    <s v="0"/>
    <n v="5"/>
    <s v="0"/>
    <s v="0"/>
    <m/>
    <m/>
    <m/>
    <m/>
  </r>
  <r>
    <x v="3"/>
    <s v="0840020"/>
    <x v="117"/>
    <s v="J01FF01"/>
    <x v="4"/>
    <n v="92"/>
    <n v="45.5"/>
    <n v="40"/>
    <s v="0"/>
    <n v="7.5"/>
    <s v="0"/>
    <m/>
    <m/>
    <m/>
    <m/>
  </r>
  <r>
    <x v="3"/>
    <s v="0840020"/>
    <x v="117"/>
    <s v="J01MA02"/>
    <x v="12"/>
    <n v="106"/>
    <n v="72"/>
    <n v="80"/>
    <n v="18"/>
    <n v="10"/>
    <s v="0"/>
    <m/>
    <m/>
    <m/>
    <m/>
  </r>
  <r>
    <x v="3"/>
    <s v="0840020"/>
    <x v="117"/>
    <s v="J01XE01"/>
    <x v="13"/>
    <n v="90"/>
    <n v="103.75"/>
    <n v="30"/>
    <n v="40"/>
    <n v="3.75"/>
    <s v="0"/>
    <m/>
    <m/>
    <n v="3.75"/>
    <m/>
  </r>
  <r>
    <x v="3"/>
    <s v="0840025"/>
    <x v="118"/>
    <s v="J01AA02"/>
    <x v="0"/>
    <n v="4216.3999999999996"/>
    <n v="4550"/>
    <n v="4480"/>
    <n v="3142"/>
    <n v="3932"/>
    <n v="3280"/>
    <n v="2242.4"/>
    <n v="2795"/>
    <n v="3261"/>
    <n v="2314.8000000000002"/>
  </r>
  <r>
    <x v="3"/>
    <s v="0840025"/>
    <x v="118"/>
    <s v="J01AA04"/>
    <x v="5"/>
    <n v="2925"/>
    <n v="3100"/>
    <n v="2250"/>
    <n v="2260"/>
    <n v="2050"/>
    <n v="3061"/>
    <n v="2194"/>
    <n v="2121.5"/>
    <n v="3102"/>
    <n v="3378"/>
  </r>
  <r>
    <x v="3"/>
    <s v="0840025"/>
    <x v="118"/>
    <s v="J01AA07"/>
    <x v="14"/>
    <n v="325"/>
    <n v="275"/>
    <n v="150"/>
    <n v="285"/>
    <n v="250"/>
    <n v="200"/>
    <n v="525"/>
    <n v="200"/>
    <m/>
    <m/>
  </r>
  <r>
    <x v="3"/>
    <s v="0840025"/>
    <x v="118"/>
    <s v="J01CA04"/>
    <x v="1"/>
    <n v="890.16999999999985"/>
    <n v="807.0100000000001"/>
    <n v="886.32999999999993"/>
    <n v="705.68999999999983"/>
    <n v="956.68999999999994"/>
    <n v="701.68999999999994"/>
    <n v="557.33999999999992"/>
    <n v="710"/>
    <n v="652.67999999999995"/>
    <n v="239.33"/>
  </r>
  <r>
    <x v="3"/>
    <s v="0840025"/>
    <x v="118"/>
    <s v="J01CA08"/>
    <x v="6"/>
    <n v="1862.97"/>
    <n v="2239.2399999999998"/>
    <n v="2267.7600000000002"/>
    <n v="2371.88"/>
    <n v="2101.869999999999"/>
    <n v="1878.52"/>
    <n v="2146.88"/>
    <n v="2106.8200000000002"/>
    <n v="2443.4899999999998"/>
    <n v="2685.16"/>
  </r>
  <r>
    <x v="3"/>
    <s v="0840025"/>
    <x v="118"/>
    <s v="J01CE01"/>
    <x v="26"/>
    <s v="0"/>
    <s v="0"/>
    <s v="0"/>
    <n v="5.56"/>
    <n v="16.66"/>
    <s v="0"/>
    <m/>
    <m/>
    <m/>
    <m/>
  </r>
  <r>
    <x v="3"/>
    <s v="0840025"/>
    <x v="118"/>
    <s v="J01CE02"/>
    <x v="2"/>
    <n v="7346.6100000000006"/>
    <n v="8799.19"/>
    <n v="9168.8799999999992"/>
    <n v="7592.77"/>
    <n v="7436.79"/>
    <n v="5767.1799999999994"/>
    <n v="5077.2899999999991"/>
    <n v="6636.23"/>
    <n v="5798.85"/>
    <n v="7463.7100000000009"/>
  </r>
  <r>
    <x v="3"/>
    <s v="0840025"/>
    <x v="118"/>
    <s v="J01CF05"/>
    <x v="3"/>
    <n v="3133.02"/>
    <n v="3575.13"/>
    <n v="3313.04"/>
    <n v="4031.78"/>
    <n v="3816.77"/>
    <n v="3716.900000000001"/>
    <n v="2907.4"/>
    <n v="2921.78"/>
    <n v="2842.5"/>
    <n v="2260.42"/>
  </r>
  <r>
    <x v="3"/>
    <s v="0840025"/>
    <x v="118"/>
    <s v="J01CR02"/>
    <x v="7"/>
    <n v="96.68"/>
    <n v="108.17"/>
    <n v="213.2"/>
    <n v="250.02"/>
    <n v="213.34"/>
    <n v="243.36"/>
    <n v="370.93"/>
    <n v="297.85000000000002"/>
    <n v="256.52999999999997"/>
    <n v="357.35"/>
  </r>
  <r>
    <x v="3"/>
    <s v="0840025"/>
    <x v="118"/>
    <s v="J01DB05"/>
    <x v="8"/>
    <n v="81"/>
    <n v="83.5"/>
    <n v="83.5"/>
    <n v="81"/>
    <n v="37"/>
    <n v="20"/>
    <n v="61"/>
    <n v="61.5"/>
    <n v="73"/>
    <n v="89"/>
  </r>
  <r>
    <x v="3"/>
    <s v="0840025"/>
    <x v="118"/>
    <s v="J01DD01"/>
    <x v="21"/>
    <s v="0"/>
    <s v="0"/>
    <s v="0"/>
    <s v="0"/>
    <n v="2.5"/>
    <s v="0"/>
    <m/>
    <m/>
    <m/>
    <m/>
  </r>
  <r>
    <x v="3"/>
    <s v="0840025"/>
    <x v="118"/>
    <s v="J01DD14"/>
    <x v="17"/>
    <n v="8.1000000000000014"/>
    <n v="32.400000000000013"/>
    <s v="0"/>
    <s v="0"/>
    <s v="0"/>
    <s v="0"/>
    <m/>
    <m/>
    <m/>
    <m/>
  </r>
  <r>
    <x v="3"/>
    <s v="0840025"/>
    <x v="118"/>
    <s v="J01EA01"/>
    <x v="9"/>
    <n v="505.70000000000022"/>
    <n v="455"/>
    <n v="402.8"/>
    <n v="563.19999999999993"/>
    <n v="426.6"/>
    <n v="522.4"/>
    <n v="582.4"/>
    <n v="560.70000000000005"/>
    <n v="508.5"/>
    <n v="577.09999999999991"/>
  </r>
  <r>
    <x v="3"/>
    <s v="0840025"/>
    <x v="118"/>
    <s v="J01EE01"/>
    <x v="10"/>
    <n v="67.5"/>
    <n v="110"/>
    <n v="60"/>
    <n v="130"/>
    <n v="145"/>
    <n v="172.5"/>
    <n v="90"/>
    <n v="136.5"/>
    <n v="175"/>
    <n v="245"/>
  </r>
  <r>
    <x v="3"/>
    <s v="0840025"/>
    <x v="118"/>
    <s v="J01FA01"/>
    <x v="11"/>
    <n v="87.5"/>
    <n v="87.5"/>
    <n v="82.5"/>
    <n v="80"/>
    <n v="70"/>
    <n v="57.5"/>
    <n v="13.75"/>
    <n v="45"/>
    <n v="155"/>
    <n v="60"/>
  </r>
  <r>
    <x v="3"/>
    <s v="0840025"/>
    <x v="118"/>
    <s v="J01FA06"/>
    <x v="25"/>
    <s v="0"/>
    <s v="0"/>
    <s v="0"/>
    <s v="0"/>
    <s v="0"/>
    <n v="20"/>
    <m/>
    <n v="10"/>
    <m/>
    <m/>
  </r>
  <r>
    <x v="3"/>
    <s v="0840025"/>
    <x v="118"/>
    <s v="J01FA09"/>
    <x v="15"/>
    <s v="0"/>
    <s v="0"/>
    <n v="42"/>
    <n v="27"/>
    <n v="35"/>
    <n v="105"/>
    <n v="245"/>
    <n v="154"/>
    <n v="84"/>
    <n v="210"/>
  </r>
  <r>
    <x v="3"/>
    <s v="0840025"/>
    <x v="118"/>
    <s v="J01FA10"/>
    <x v="16"/>
    <n v="5"/>
    <s v="0"/>
    <n v="5"/>
    <n v="10"/>
    <n v="15"/>
    <n v="10"/>
    <n v="70"/>
    <n v="90"/>
    <n v="128"/>
    <n v="170"/>
  </r>
  <r>
    <x v="3"/>
    <s v="0840025"/>
    <x v="118"/>
    <s v="J01FF01"/>
    <x v="4"/>
    <n v="931.5"/>
    <n v="755.25"/>
    <n v="1014.75"/>
    <n v="765.25"/>
    <n v="716.75"/>
    <n v="677.25"/>
    <n v="430"/>
    <n v="727.5"/>
    <n v="670.375"/>
    <n v="583.75"/>
  </r>
  <r>
    <x v="3"/>
    <s v="0840025"/>
    <x v="118"/>
    <s v="J01MA02"/>
    <x v="12"/>
    <n v="1017"/>
    <n v="999"/>
    <n v="1235"/>
    <n v="1149.5"/>
    <n v="1266"/>
    <n v="1252"/>
    <n v="1407"/>
    <n v="1099"/>
    <n v="1057"/>
    <n v="1243"/>
  </r>
  <r>
    <x v="3"/>
    <s v="0840025"/>
    <x v="118"/>
    <s v="J01MA14"/>
    <x v="20"/>
    <s v="0"/>
    <s v="0"/>
    <n v="7"/>
    <s v="0"/>
    <s v="0"/>
    <s v="0"/>
    <n v="7"/>
    <m/>
    <m/>
    <m/>
  </r>
  <r>
    <x v="3"/>
    <s v="0840025"/>
    <x v="118"/>
    <s v="J01XC01"/>
    <x v="19"/>
    <s v="0"/>
    <n v="56.67"/>
    <s v="0"/>
    <s v="0"/>
    <s v="0"/>
    <s v="0"/>
    <m/>
    <m/>
    <m/>
    <m/>
  </r>
  <r>
    <x v="3"/>
    <s v="0840025"/>
    <x v="118"/>
    <s v="J01XE01"/>
    <x v="13"/>
    <n v="1324.75"/>
    <n v="1149.25"/>
    <n v="1597.25"/>
    <n v="1726"/>
    <n v="1526.5"/>
    <n v="1924.2482500000001"/>
    <n v="1826.749875"/>
    <n v="2047.75"/>
    <n v="2388"/>
    <n v="1882.25"/>
  </r>
  <r>
    <x v="3"/>
    <s v="0840032"/>
    <x v="119"/>
    <s v="J01AA02"/>
    <x v="0"/>
    <n v="921.4"/>
    <n v="1014.6"/>
    <n v="890"/>
    <n v="882.4"/>
    <n v="665"/>
    <n v="275"/>
    <n v="424.8"/>
    <n v="282.39999999999998"/>
    <n v="240"/>
    <n v="472.4"/>
  </r>
  <r>
    <x v="3"/>
    <s v="0840032"/>
    <x v="119"/>
    <s v="J01AA04"/>
    <x v="5"/>
    <n v="1125"/>
    <n v="1663"/>
    <n v="1200"/>
    <n v="675"/>
    <n v="750"/>
    <n v="1100"/>
    <n v="460"/>
    <n v="250"/>
    <n v="750"/>
    <n v="550"/>
  </r>
  <r>
    <x v="3"/>
    <s v="0840032"/>
    <x v="119"/>
    <s v="J01AA07"/>
    <x v="14"/>
    <n v="50"/>
    <n v="100"/>
    <n v="150"/>
    <s v="0"/>
    <s v="0"/>
    <n v="150"/>
    <m/>
    <m/>
    <m/>
    <m/>
  </r>
  <r>
    <x v="3"/>
    <s v="0840032"/>
    <x v="119"/>
    <s v="J01CA04"/>
    <x v="1"/>
    <n v="770.17000000000007"/>
    <n v="278.99"/>
    <n v="354.01"/>
    <n v="270.33"/>
    <n v="279.68"/>
    <n v="296.66000000000003"/>
    <n v="248.64"/>
    <n v="453"/>
    <n v="165.01"/>
    <n v="230.67"/>
  </r>
  <r>
    <x v="3"/>
    <s v="0840032"/>
    <x v="119"/>
    <s v="J01CA08"/>
    <x v="6"/>
    <n v="916.30999999999983"/>
    <n v="820.82999999999981"/>
    <n v="959.35"/>
    <n v="965.89000000000021"/>
    <n v="918.07999999999993"/>
    <n v="855.1"/>
    <n v="916.78"/>
    <n v="1020.11"/>
    <n v="778.41000000000008"/>
    <n v="706.76"/>
  </r>
  <r>
    <x v="3"/>
    <s v="0840032"/>
    <x v="119"/>
    <s v="J01CE02"/>
    <x v="2"/>
    <n v="1989.53"/>
    <n v="2072.75"/>
    <n v="2773.76"/>
    <n v="2067.5"/>
    <n v="2072.63"/>
    <n v="1013.88"/>
    <n v="1441"/>
    <n v="1114.1300000000001"/>
    <n v="1627.51"/>
    <n v="1768.63"/>
  </r>
  <r>
    <x v="3"/>
    <s v="0840032"/>
    <x v="119"/>
    <s v="J01CF05"/>
    <x v="3"/>
    <n v="1134.4100000000001"/>
    <n v="1509.15"/>
    <n v="1773.26"/>
    <n v="1149.01"/>
    <n v="1575.51"/>
    <n v="797.25"/>
    <n v="1155"/>
    <n v="1093.5"/>
    <n v="784.5"/>
    <n v="722.76"/>
  </r>
  <r>
    <x v="3"/>
    <s v="0840032"/>
    <x v="119"/>
    <s v="J01CR02"/>
    <x v="7"/>
    <n v="51.34"/>
    <n v="50"/>
    <n v="90"/>
    <n v="111.69"/>
    <n v="120.02"/>
    <n v="151.53"/>
    <n v="71.34"/>
    <n v="208.38"/>
    <n v="143.02000000000001"/>
    <n v="160.16999999999999"/>
  </r>
  <r>
    <x v="3"/>
    <s v="0840032"/>
    <x v="119"/>
    <s v="J01DB05"/>
    <x v="8"/>
    <n v="23.5"/>
    <n v="18.5"/>
    <n v="33.5"/>
    <n v="60"/>
    <n v="40"/>
    <n v="17"/>
    <n v="5"/>
    <n v="10"/>
    <n v="57"/>
    <n v="49.5"/>
  </r>
  <r>
    <x v="3"/>
    <s v="0840032"/>
    <x v="119"/>
    <s v="J01DD04"/>
    <x v="24"/>
    <s v="0"/>
    <s v="0"/>
    <s v="0"/>
    <n v="5"/>
    <s v="0"/>
    <s v="0"/>
    <m/>
    <m/>
    <m/>
    <m/>
  </r>
  <r>
    <x v="3"/>
    <s v="0840032"/>
    <x v="119"/>
    <s v="J01DD14"/>
    <x v="17"/>
    <n v="114"/>
    <n v="181.5"/>
    <n v="10"/>
    <s v="0"/>
    <s v="0"/>
    <s v="0"/>
    <m/>
    <m/>
    <m/>
    <m/>
  </r>
  <r>
    <x v="3"/>
    <s v="0840032"/>
    <x v="119"/>
    <s v="J01EA01"/>
    <x v="9"/>
    <n v="97.699999999999989"/>
    <n v="52.899999999999991"/>
    <n v="78.399999999999991"/>
    <n v="61.550000000000011"/>
    <n v="83.999999999999986"/>
    <n v="74.599999999999994"/>
    <n v="68.899999999999991"/>
    <n v="16.8"/>
    <n v="114.2"/>
    <n v="28"/>
  </r>
  <r>
    <x v="3"/>
    <s v="0840032"/>
    <x v="119"/>
    <s v="J01EE01"/>
    <x v="10"/>
    <n v="40"/>
    <n v="20"/>
    <n v="55"/>
    <n v="40"/>
    <n v="52.5"/>
    <n v="20"/>
    <n v="50"/>
    <n v="20"/>
    <n v="35.5"/>
    <n v="57.5"/>
  </r>
  <r>
    <x v="3"/>
    <s v="0840032"/>
    <x v="119"/>
    <s v="J01FA01"/>
    <x v="11"/>
    <n v="30"/>
    <n v="23.75"/>
    <n v="35"/>
    <n v="16.25"/>
    <n v="17.5"/>
    <n v="23.75"/>
    <n v="6.25"/>
    <m/>
    <n v="10"/>
    <n v="18"/>
  </r>
  <r>
    <x v="3"/>
    <s v="0840032"/>
    <x v="119"/>
    <s v="J01FA09"/>
    <x v="15"/>
    <s v="0"/>
    <n v="49.5"/>
    <n v="21"/>
    <s v="0"/>
    <n v="21"/>
    <n v="132"/>
    <n v="56"/>
    <n v="84"/>
    <n v="56"/>
    <n v="28"/>
  </r>
  <r>
    <x v="3"/>
    <s v="0840032"/>
    <x v="119"/>
    <s v="J01FA10"/>
    <x v="16"/>
    <s v="0"/>
    <n v="5"/>
    <s v="0"/>
    <s v="0"/>
    <s v="0"/>
    <s v="0"/>
    <n v="5"/>
    <m/>
    <m/>
    <m/>
  </r>
  <r>
    <x v="3"/>
    <s v="0840032"/>
    <x v="119"/>
    <s v="J01FF01"/>
    <x v="4"/>
    <n v="329"/>
    <n v="571.5"/>
    <n v="266.75"/>
    <n v="232"/>
    <n v="373.75"/>
    <n v="342.5"/>
    <n v="146.25"/>
    <n v="132.75"/>
    <n v="298.5"/>
    <n v="62.25"/>
  </r>
  <r>
    <x v="3"/>
    <s v="0840032"/>
    <x v="119"/>
    <s v="J01MA02"/>
    <x v="12"/>
    <n v="196.5"/>
    <n v="247"/>
    <n v="420"/>
    <n v="329"/>
    <n v="300"/>
    <n v="350.5"/>
    <n v="172"/>
    <n v="363"/>
    <n v="216"/>
    <n v="386"/>
  </r>
  <r>
    <x v="3"/>
    <s v="0840032"/>
    <x v="119"/>
    <s v="J01MA14"/>
    <x v="20"/>
    <n v="10"/>
    <s v="0"/>
    <s v="0"/>
    <n v="120"/>
    <s v="0"/>
    <s v="0"/>
    <m/>
    <m/>
    <m/>
    <m/>
  </r>
  <r>
    <x v="3"/>
    <s v="0840032"/>
    <x v="119"/>
    <s v="J01XE01"/>
    <x v="13"/>
    <n v="643.25"/>
    <n v="420.75"/>
    <n v="373.75"/>
    <n v="412.5"/>
    <n v="392.75"/>
    <n v="330"/>
    <n v="292.5"/>
    <n v="415"/>
    <n v="535.25"/>
    <n v="537.5"/>
  </r>
  <r>
    <x v="3"/>
    <s v="0840033"/>
    <x v="120"/>
    <s v="J01AA02"/>
    <x v="0"/>
    <n v="2056.4"/>
    <n v="2935.4"/>
    <n v="2512.4"/>
    <n v="1724.6"/>
    <n v="1357.4"/>
    <n v="1652.4"/>
    <n v="752.4"/>
    <n v="970"/>
    <n v="1215"/>
    <n v="1865"/>
  </r>
  <r>
    <x v="3"/>
    <s v="0840033"/>
    <x v="120"/>
    <s v="J01AA04"/>
    <x v="5"/>
    <n v="3525"/>
    <n v="2825"/>
    <n v="2150"/>
    <n v="2650"/>
    <n v="3150"/>
    <n v="2700"/>
    <n v="3050"/>
    <n v="2900"/>
    <n v="3300"/>
    <n v="3300"/>
  </r>
  <r>
    <x v="3"/>
    <s v="0840033"/>
    <x v="120"/>
    <s v="J01AA07"/>
    <x v="14"/>
    <n v="100"/>
    <n v="75"/>
    <n v="100"/>
    <n v="450"/>
    <n v="150"/>
    <n v="100"/>
    <n v="50"/>
    <n v="275"/>
    <m/>
    <m/>
  </r>
  <r>
    <x v="3"/>
    <s v="0840033"/>
    <x v="120"/>
    <s v="J01CA04"/>
    <x v="1"/>
    <n v="835.65000000000009"/>
    <n v="699.95"/>
    <n v="686.83999999999992"/>
    <n v="784.7"/>
    <n v="541.70999999999992"/>
    <n v="499.36"/>
    <n v="643.69000000000005"/>
    <n v="881.73"/>
    <n v="411.98"/>
    <n v="654.04999999999995"/>
  </r>
  <r>
    <x v="3"/>
    <s v="0840033"/>
    <x v="120"/>
    <s v="J01CA08"/>
    <x v="6"/>
    <n v="1575.23"/>
    <n v="1457.2"/>
    <n v="1637.28"/>
    <n v="1463.2"/>
    <n v="1660.12"/>
    <n v="1403.13"/>
    <n v="1306.78"/>
    <n v="1643.430000000001"/>
    <n v="1598.48"/>
    <n v="1609.77"/>
  </r>
  <r>
    <x v="3"/>
    <s v="0840033"/>
    <x v="120"/>
    <s v="J01CE02"/>
    <x v="2"/>
    <n v="9397.2100000000009"/>
    <n v="8477.44"/>
    <n v="8180.14"/>
    <n v="7375.6399999999994"/>
    <n v="7066.52"/>
    <n v="4711.55"/>
    <n v="4325.57"/>
    <n v="5546.57"/>
    <n v="6110.6500000000005"/>
    <n v="6390.77"/>
  </r>
  <r>
    <x v="3"/>
    <s v="0840033"/>
    <x v="120"/>
    <s v="J01CF05"/>
    <x v="3"/>
    <n v="2566.81"/>
    <n v="3098.51"/>
    <n v="3176.53"/>
    <n v="2966.91"/>
    <n v="2768.53"/>
    <n v="2002.26"/>
    <n v="2440.06"/>
    <n v="2702.02"/>
    <n v="2690.02"/>
    <n v="2521.0100000000002"/>
  </r>
  <r>
    <x v="3"/>
    <s v="0840033"/>
    <x v="120"/>
    <s v="J01CR02"/>
    <x v="7"/>
    <n v="78.33"/>
    <n v="105.78"/>
    <n v="218.35"/>
    <n v="161.21"/>
    <n v="192.85"/>
    <n v="118.34"/>
    <n v="123.67"/>
    <n v="256.87"/>
    <n v="146.83000000000001"/>
    <n v="147.52000000000001"/>
  </r>
  <r>
    <x v="3"/>
    <s v="0840033"/>
    <x v="120"/>
    <s v="J01DB05"/>
    <x v="8"/>
    <n v="204"/>
    <n v="180.5"/>
    <n v="125.5"/>
    <n v="97"/>
    <n v="109"/>
    <n v="102.5"/>
    <n v="51.5"/>
    <n v="45"/>
    <n v="163.5"/>
    <n v="117.5"/>
  </r>
  <r>
    <x v="3"/>
    <s v="0840033"/>
    <x v="120"/>
    <s v="J01DD14"/>
    <x v="17"/>
    <n v="31.6"/>
    <n v="38.1"/>
    <n v="2.7"/>
    <s v="0"/>
    <s v="0"/>
    <s v="0"/>
    <m/>
    <m/>
    <m/>
    <m/>
  </r>
  <r>
    <x v="3"/>
    <s v="0840033"/>
    <x v="120"/>
    <s v="J01EA01"/>
    <x v="9"/>
    <n v="473.5"/>
    <n v="250.1"/>
    <n v="178.7"/>
    <n v="171.5"/>
    <n v="307.3"/>
    <n v="380.59999999999991"/>
    <n v="222.5"/>
    <n v="432.6"/>
    <n v="387.95"/>
    <n v="404.30000000000013"/>
  </r>
  <r>
    <x v="3"/>
    <s v="0840033"/>
    <x v="120"/>
    <s v="J01EE01"/>
    <x v="10"/>
    <n v="145"/>
    <n v="200"/>
    <n v="55"/>
    <n v="142.5"/>
    <n v="115"/>
    <n v="12.5"/>
    <n v="35"/>
    <n v="97.5"/>
    <n v="205"/>
    <n v="62.5"/>
  </r>
  <r>
    <x v="3"/>
    <s v="0840033"/>
    <x v="120"/>
    <s v="J01FA01"/>
    <x v="11"/>
    <n v="186.25"/>
    <n v="307.5"/>
    <n v="166.25"/>
    <n v="150"/>
    <n v="145"/>
    <n v="52.5"/>
    <n v="23.75"/>
    <n v="50"/>
    <n v="95"/>
    <n v="90"/>
  </r>
  <r>
    <x v="3"/>
    <s v="0840033"/>
    <x v="120"/>
    <s v="J01FA06"/>
    <x v="25"/>
    <s v="0"/>
    <n v="20"/>
    <s v="0"/>
    <s v="0"/>
    <s v="0"/>
    <s v="0"/>
    <m/>
    <m/>
    <m/>
    <m/>
  </r>
  <r>
    <x v="3"/>
    <s v="0840033"/>
    <x v="120"/>
    <s v="J01FA09"/>
    <x v="15"/>
    <n v="7"/>
    <n v="29"/>
    <s v="0"/>
    <s v="0"/>
    <n v="118.5"/>
    <n v="119"/>
    <n v="161"/>
    <n v="146"/>
    <n v="70"/>
    <n v="273"/>
  </r>
  <r>
    <x v="3"/>
    <s v="0840033"/>
    <x v="120"/>
    <s v="J01FA10"/>
    <x v="16"/>
    <n v="10"/>
    <n v="5"/>
    <s v="0"/>
    <n v="3"/>
    <s v="0"/>
    <s v="0"/>
    <n v="10"/>
    <n v="20"/>
    <n v="23"/>
    <m/>
  </r>
  <r>
    <x v="3"/>
    <s v="0840033"/>
    <x v="120"/>
    <s v="J01FF01"/>
    <x v="4"/>
    <n v="353.25"/>
    <n v="692.5"/>
    <n v="376.75"/>
    <n v="727.75"/>
    <n v="403.51"/>
    <n v="420.88"/>
    <n v="772.75"/>
    <n v="223.75"/>
    <n v="265.75"/>
    <n v="301.75"/>
  </r>
  <r>
    <x v="3"/>
    <s v="0840033"/>
    <x v="120"/>
    <s v="J01MA02"/>
    <x v="12"/>
    <n v="1251"/>
    <n v="1012"/>
    <n v="782.5"/>
    <n v="1148"/>
    <n v="798"/>
    <n v="1006.5"/>
    <n v="742.5"/>
    <n v="694"/>
    <n v="763.5"/>
    <n v="852"/>
  </r>
  <r>
    <x v="3"/>
    <s v="0840033"/>
    <x v="120"/>
    <s v="J01MA06"/>
    <x v="22"/>
    <n v="15"/>
    <s v="0"/>
    <s v="0"/>
    <s v="0"/>
    <s v="0"/>
    <s v="0"/>
    <m/>
    <m/>
    <m/>
    <m/>
  </r>
  <r>
    <x v="3"/>
    <s v="0840033"/>
    <x v="120"/>
    <s v="J01MA12"/>
    <x v="18"/>
    <s v="0"/>
    <s v="0"/>
    <s v="0"/>
    <s v="0"/>
    <s v="0"/>
    <n v="14"/>
    <m/>
    <m/>
    <m/>
    <m/>
  </r>
  <r>
    <x v="3"/>
    <s v="0840033"/>
    <x v="120"/>
    <s v="J01XE01"/>
    <x v="13"/>
    <n v="963.75"/>
    <n v="1088.75"/>
    <n v="1079.25"/>
    <n v="1058.75"/>
    <n v="1142.5"/>
    <n v="705.5"/>
    <n v="951"/>
    <n v="892"/>
    <n v="810.75"/>
    <n v="1091"/>
  </r>
  <r>
    <x v="3"/>
    <s v="0840039"/>
    <x v="121"/>
    <s v="J01AA02"/>
    <x v="0"/>
    <n v="1645.8"/>
    <n v="2220"/>
    <n v="2784.8"/>
    <n v="2365"/>
    <n v="2130"/>
    <n v="1657.2"/>
    <n v="1475"/>
    <n v="950"/>
    <n v="785"/>
    <n v="1145"/>
  </r>
  <r>
    <x v="3"/>
    <s v="0840039"/>
    <x v="121"/>
    <s v="J01AA04"/>
    <x v="5"/>
    <n v="2031.5"/>
    <n v="2425"/>
    <n v="1995"/>
    <n v="2650"/>
    <n v="2050"/>
    <n v="2232.5"/>
    <n v="3350"/>
    <n v="2150"/>
    <n v="1500"/>
    <n v="2250"/>
  </r>
  <r>
    <x v="3"/>
    <s v="0840039"/>
    <x v="121"/>
    <s v="J01AA07"/>
    <x v="14"/>
    <s v="0"/>
    <s v="0"/>
    <s v="0"/>
    <n v="100"/>
    <n v="175"/>
    <n v="125"/>
    <n v="625"/>
    <n v="250"/>
    <m/>
    <m/>
  </r>
  <r>
    <x v="3"/>
    <s v="0840039"/>
    <x v="121"/>
    <s v="J01CA04"/>
    <x v="1"/>
    <n v="382.31"/>
    <n v="787.33"/>
    <n v="599.32999999999993"/>
    <n v="622.87999999999988"/>
    <n v="615.01"/>
    <n v="641.01999999999987"/>
    <n v="501.02"/>
    <n v="447.01"/>
    <n v="323.66000000000003"/>
    <n v="180.33"/>
  </r>
  <r>
    <x v="3"/>
    <s v="0840039"/>
    <x v="121"/>
    <s v="J01CA08"/>
    <x v="6"/>
    <n v="1074.3800000000001"/>
    <n v="1165.6500000000001"/>
    <n v="1349.39"/>
    <n v="1152.17"/>
    <n v="1100.1300000000001"/>
    <n v="1383.15"/>
    <n v="1473.42"/>
    <n v="1430.07"/>
    <n v="1013.09"/>
    <n v="1188.49"/>
  </r>
  <r>
    <x v="3"/>
    <s v="0840039"/>
    <x v="121"/>
    <s v="J01CE02"/>
    <x v="2"/>
    <n v="5061.9799999999996"/>
    <n v="5543.6"/>
    <n v="5433.85"/>
    <n v="5183.2299999999987"/>
    <n v="4975.88"/>
    <n v="4176.3999999999996"/>
    <n v="2826.71"/>
    <n v="3530.23"/>
    <n v="4243.2299999999996"/>
    <n v="4475.45"/>
  </r>
  <r>
    <x v="3"/>
    <s v="0840039"/>
    <x v="121"/>
    <s v="J01CF05"/>
    <x v="3"/>
    <n v="2481.17"/>
    <n v="2741"/>
    <n v="2406.52"/>
    <n v="2001.76"/>
    <n v="2219.7600000000002"/>
    <n v="2508.5100000000002"/>
    <n v="2185.5"/>
    <n v="1972"/>
    <n v="1594.5"/>
    <n v="1194.76"/>
  </r>
  <r>
    <x v="3"/>
    <s v="0840039"/>
    <x v="121"/>
    <s v="J01CR02"/>
    <x v="7"/>
    <n v="132.34"/>
    <n v="161.19"/>
    <n v="179.52"/>
    <n v="266.54000000000002"/>
    <n v="301.68"/>
    <n v="219.7"/>
    <n v="89.68"/>
    <n v="219.38"/>
    <n v="126.33"/>
    <n v="159.97999999999999"/>
  </r>
  <r>
    <x v="3"/>
    <s v="0840039"/>
    <x v="121"/>
    <s v="J01DB05"/>
    <x v="8"/>
    <n v="85"/>
    <n v="188.5"/>
    <n v="116.5"/>
    <n v="62"/>
    <n v="42"/>
    <n v="53.5"/>
    <n v="186"/>
    <n v="59"/>
    <n v="24.5"/>
    <n v="29.5"/>
  </r>
  <r>
    <x v="3"/>
    <s v="0840039"/>
    <x v="121"/>
    <s v="J01DD14"/>
    <x v="17"/>
    <n v="10"/>
    <s v="0"/>
    <s v="0"/>
    <s v="0"/>
    <s v="0"/>
    <s v="0"/>
    <m/>
    <m/>
    <m/>
    <m/>
  </r>
  <r>
    <x v="3"/>
    <s v="0840039"/>
    <x v="121"/>
    <s v="J01EA01"/>
    <x v="9"/>
    <n v="85.8"/>
    <n v="70.5"/>
    <n v="137.69999999999999"/>
    <n v="104.8"/>
    <n v="102.5"/>
    <n v="92.399999999999991"/>
    <n v="62.9"/>
    <n v="117.9"/>
    <n v="109"/>
    <n v="78"/>
  </r>
  <r>
    <x v="3"/>
    <s v="0840039"/>
    <x v="121"/>
    <s v="J01EE01"/>
    <x v="10"/>
    <n v="182.5"/>
    <n v="105"/>
    <n v="120"/>
    <n v="242.5"/>
    <n v="228"/>
    <n v="136"/>
    <n v="152.5"/>
    <n v="105"/>
    <n v="145"/>
    <n v="145"/>
  </r>
  <r>
    <x v="3"/>
    <s v="0840039"/>
    <x v="121"/>
    <s v="J01FA01"/>
    <x v="11"/>
    <n v="53.75"/>
    <n v="108.75"/>
    <n v="125"/>
    <n v="101.25"/>
    <n v="66.25"/>
    <n v="27.5"/>
    <n v="31.25"/>
    <n v="47.5"/>
    <n v="20"/>
    <n v="102.5"/>
  </r>
  <r>
    <x v="3"/>
    <s v="0840039"/>
    <x v="121"/>
    <s v="J01FA09"/>
    <x v="15"/>
    <s v="0"/>
    <s v="0"/>
    <s v="0"/>
    <s v="0"/>
    <n v="179"/>
    <n v="139"/>
    <n v="174"/>
    <n v="112"/>
    <n v="154"/>
    <n v="280"/>
  </r>
  <r>
    <x v="3"/>
    <s v="0840039"/>
    <x v="121"/>
    <s v="J01FA10"/>
    <x v="16"/>
    <n v="11.66"/>
    <n v="15"/>
    <n v="13"/>
    <n v="5"/>
    <n v="3.33"/>
    <n v="15"/>
    <n v="10"/>
    <n v="15"/>
    <n v="5"/>
    <n v="10"/>
  </r>
  <r>
    <x v="3"/>
    <s v="0840039"/>
    <x v="121"/>
    <s v="J01FF01"/>
    <x v="4"/>
    <n v="712.25"/>
    <n v="716"/>
    <n v="783"/>
    <n v="739"/>
    <n v="565"/>
    <n v="674.75"/>
    <n v="739"/>
    <n v="205.75"/>
    <n v="167.5"/>
    <n v="140.75"/>
  </r>
  <r>
    <x v="3"/>
    <s v="0840039"/>
    <x v="121"/>
    <s v="J01MA02"/>
    <x v="12"/>
    <n v="490"/>
    <n v="455"/>
    <n v="555.5"/>
    <n v="683"/>
    <n v="473.5"/>
    <n v="609"/>
    <n v="386"/>
    <n v="453"/>
    <n v="510"/>
    <n v="476"/>
  </r>
  <r>
    <x v="3"/>
    <s v="0840039"/>
    <x v="121"/>
    <s v="J01MA12"/>
    <x v="18"/>
    <s v="0"/>
    <s v="0"/>
    <s v="0"/>
    <s v="0"/>
    <n v="7"/>
    <s v="0"/>
    <m/>
    <n v="15"/>
    <m/>
    <m/>
  </r>
  <r>
    <x v="3"/>
    <s v="0840039"/>
    <x v="121"/>
    <s v="J01MA14"/>
    <x v="20"/>
    <s v="0"/>
    <s v="0"/>
    <s v="0"/>
    <n v="10"/>
    <s v="0"/>
    <n v="10"/>
    <m/>
    <m/>
    <m/>
    <m/>
  </r>
  <r>
    <x v="3"/>
    <s v="0840039"/>
    <x v="121"/>
    <s v="J01XE01"/>
    <x v="13"/>
    <n v="658.75"/>
    <n v="974"/>
    <n v="893.75"/>
    <n v="1033.75"/>
    <n v="1183.75"/>
    <n v="1152.5"/>
    <n v="816"/>
    <n v="869.5"/>
    <n v="890.25"/>
    <n v="837.75"/>
  </r>
  <r>
    <x v="3"/>
    <s v="0840044"/>
    <x v="122"/>
    <s v="J01AA02"/>
    <x v="0"/>
    <n v="1994.8"/>
    <n v="1315"/>
    <n v="1574.8"/>
    <n v="1167.4000000000001"/>
    <n v="697"/>
    <n v="375"/>
    <n v="634.79999999999995"/>
    <n v="410"/>
    <n v="490"/>
    <n v="1055"/>
  </r>
  <r>
    <x v="3"/>
    <s v="0840044"/>
    <x v="122"/>
    <s v="J01AA04"/>
    <x v="5"/>
    <n v="1002.5"/>
    <n v="900"/>
    <n v="800"/>
    <n v="900"/>
    <n v="950"/>
    <n v="1000"/>
    <n v="900"/>
    <n v="900"/>
    <n v="534"/>
    <n v="650"/>
  </r>
  <r>
    <x v="3"/>
    <s v="0840044"/>
    <x v="122"/>
    <s v="J01AA07"/>
    <x v="14"/>
    <n v="75"/>
    <n v="25"/>
    <n v="250"/>
    <n v="150"/>
    <n v="300"/>
    <n v="50"/>
    <n v="75"/>
    <n v="75"/>
    <m/>
    <m/>
  </r>
  <r>
    <x v="3"/>
    <s v="0840044"/>
    <x v="122"/>
    <s v="J01CA04"/>
    <x v="1"/>
    <n v="358.3"/>
    <n v="392"/>
    <n v="584.01"/>
    <n v="506.68000000000012"/>
    <n v="322.33"/>
    <n v="151.34"/>
    <n v="230.66"/>
    <n v="354.67"/>
    <n v="106.68"/>
    <n v="125.01"/>
  </r>
  <r>
    <x v="3"/>
    <s v="0840044"/>
    <x v="122"/>
    <s v="J01CA08"/>
    <x v="6"/>
    <n v="1340.19"/>
    <n v="1289.73"/>
    <n v="1158.72"/>
    <n v="1308.5899999999999"/>
    <n v="1151.76"/>
    <n v="1073.4000000000001"/>
    <n v="1041.77"/>
    <n v="1133.42"/>
    <n v="1093.0899999999999"/>
    <n v="1118.46"/>
  </r>
  <r>
    <x v="3"/>
    <s v="0840044"/>
    <x v="122"/>
    <s v="J01CE02"/>
    <x v="2"/>
    <n v="4134.25"/>
    <n v="4404.57"/>
    <n v="4979.1000000000004"/>
    <n v="3849.78"/>
    <n v="3493.35"/>
    <n v="2382.85"/>
    <n v="2299.13"/>
    <n v="2364.41"/>
    <n v="2348.75"/>
    <n v="2647.38"/>
  </r>
  <r>
    <x v="3"/>
    <s v="0840044"/>
    <x v="122"/>
    <s v="J01CF05"/>
    <x v="3"/>
    <n v="2100.7800000000002"/>
    <n v="1362.51"/>
    <n v="1578.02"/>
    <n v="1227"/>
    <n v="1793.75"/>
    <n v="1589.39"/>
    <n v="1356.25"/>
    <n v="961"/>
    <n v="1884.25"/>
    <n v="1376.75"/>
  </r>
  <r>
    <x v="3"/>
    <s v="0840044"/>
    <x v="122"/>
    <s v="J01CR02"/>
    <x v="7"/>
    <n v="70"/>
    <n v="70"/>
    <n v="76.680000000000007"/>
    <n v="234.87000000000009"/>
    <n v="175.7"/>
    <n v="78.009999999999991"/>
    <n v="102.52"/>
    <n v="136.66999999999999"/>
    <n v="63.16"/>
    <n v="150.34"/>
  </r>
  <r>
    <x v="3"/>
    <s v="0840044"/>
    <x v="122"/>
    <s v="J01DB05"/>
    <x v="8"/>
    <n v="125.5"/>
    <n v="161"/>
    <n v="129.5"/>
    <n v="83.5"/>
    <n v="57"/>
    <n v="35"/>
    <n v="25"/>
    <n v="18"/>
    <n v="13"/>
    <n v="50"/>
  </r>
  <r>
    <x v="3"/>
    <s v="0840044"/>
    <x v="122"/>
    <s v="J01DD14"/>
    <x v="17"/>
    <n v="25.4"/>
    <n v="10"/>
    <s v="0"/>
    <s v="0"/>
    <s v="0"/>
    <s v="0"/>
    <m/>
    <m/>
    <m/>
    <m/>
  </r>
  <r>
    <x v="3"/>
    <s v="0840044"/>
    <x v="122"/>
    <s v="J01EA01"/>
    <x v="9"/>
    <n v="227.89999999999989"/>
    <n v="138.80000000000001"/>
    <n v="115.9"/>
    <n v="116"/>
    <n v="61.599999999999987"/>
    <n v="75.2"/>
    <n v="34"/>
    <n v="96.6"/>
    <n v="83.8"/>
    <n v="122.8"/>
  </r>
  <r>
    <x v="3"/>
    <s v="0840044"/>
    <x v="122"/>
    <s v="J01EE01"/>
    <x v="10"/>
    <n v="235"/>
    <n v="110"/>
    <n v="160"/>
    <n v="90"/>
    <n v="97.5"/>
    <n v="135"/>
    <n v="100"/>
    <n v="35"/>
    <n v="170"/>
    <n v="10"/>
  </r>
  <r>
    <x v="3"/>
    <s v="0840044"/>
    <x v="122"/>
    <s v="J01FA01"/>
    <x v="11"/>
    <n v="146.25"/>
    <n v="51.25"/>
    <n v="86.25"/>
    <n v="30"/>
    <n v="8.75"/>
    <n v="28.75"/>
    <m/>
    <m/>
    <m/>
    <m/>
  </r>
  <r>
    <x v="3"/>
    <s v="0840044"/>
    <x v="122"/>
    <s v="J01FA06"/>
    <x v="25"/>
    <s v="0"/>
    <s v="0"/>
    <n v="10"/>
    <s v="0"/>
    <s v="0"/>
    <s v="0"/>
    <m/>
    <m/>
    <m/>
    <m/>
  </r>
  <r>
    <x v="3"/>
    <s v="0840044"/>
    <x v="122"/>
    <s v="J01FA09"/>
    <x v="15"/>
    <n v="14.5"/>
    <n v="28.5"/>
    <n v="29"/>
    <n v="14"/>
    <n v="14"/>
    <n v="70"/>
    <n v="98"/>
    <n v="70"/>
    <n v="56"/>
    <n v="42"/>
  </r>
  <r>
    <x v="3"/>
    <s v="0840044"/>
    <x v="122"/>
    <s v="J01FA10"/>
    <x v="16"/>
    <n v="10"/>
    <n v="10"/>
    <s v="0"/>
    <n v="5"/>
    <n v="11.33"/>
    <n v="13"/>
    <m/>
    <n v="5"/>
    <n v="60"/>
    <m/>
  </r>
  <r>
    <x v="3"/>
    <s v="0840044"/>
    <x v="122"/>
    <s v="J01FF01"/>
    <x v="4"/>
    <n v="276.25"/>
    <n v="303.75"/>
    <n v="303"/>
    <n v="216.75"/>
    <n v="157.5"/>
    <n v="203.5"/>
    <n v="239.75"/>
    <n v="392.5"/>
    <n v="394.5"/>
    <n v="426.5"/>
  </r>
  <r>
    <x v="3"/>
    <s v="0840044"/>
    <x v="122"/>
    <s v="J01MA02"/>
    <x v="12"/>
    <n v="808.5"/>
    <n v="635.5"/>
    <n v="608.5"/>
    <n v="361"/>
    <n v="455.5"/>
    <n v="323.5"/>
    <n v="470"/>
    <n v="344"/>
    <n v="333"/>
    <n v="360"/>
  </r>
  <r>
    <x v="3"/>
    <s v="0840044"/>
    <x v="122"/>
    <s v="J01MA06"/>
    <x v="22"/>
    <s v="0"/>
    <n v="15"/>
    <s v="0"/>
    <s v="0"/>
    <s v="0"/>
    <s v="0"/>
    <m/>
    <m/>
    <m/>
    <m/>
  </r>
  <r>
    <x v="3"/>
    <s v="0840044"/>
    <x v="122"/>
    <s v="J01MA12"/>
    <x v="18"/>
    <s v="0"/>
    <n v="7"/>
    <s v="0"/>
    <s v="0"/>
    <s v="0"/>
    <s v="0"/>
    <m/>
    <m/>
    <m/>
    <m/>
  </r>
  <r>
    <x v="3"/>
    <s v="0840044"/>
    <x v="122"/>
    <s v="J01XC01"/>
    <x v="19"/>
    <s v="0"/>
    <n v="3.33"/>
    <s v="0"/>
    <s v="0"/>
    <s v="0"/>
    <s v="0"/>
    <m/>
    <m/>
    <m/>
    <m/>
  </r>
  <r>
    <x v="3"/>
    <s v="0840044"/>
    <x v="122"/>
    <s v="J01XE01"/>
    <x v="13"/>
    <n v="1072.5"/>
    <n v="744.25"/>
    <n v="789.74980000000005"/>
    <n v="621.74995000000001"/>
    <n v="600"/>
    <n v="596.25"/>
    <n v="597.5"/>
    <n v="447.5"/>
    <n v="639.75"/>
    <n v="503.25"/>
  </r>
  <r>
    <x v="3"/>
    <s v="0840050"/>
    <x v="123"/>
    <s v="J01AA02"/>
    <x v="0"/>
    <n v="1826"/>
    <n v="1638"/>
    <n v="1237.4000000000001"/>
    <n v="1522.2"/>
    <n v="1295"/>
    <n v="835"/>
    <n v="565"/>
    <n v="800"/>
    <n v="945"/>
    <n v="1725"/>
  </r>
  <r>
    <x v="3"/>
    <s v="0840050"/>
    <x v="123"/>
    <s v="J01AA04"/>
    <x v="5"/>
    <n v="881"/>
    <n v="913"/>
    <n v="496"/>
    <n v="1500"/>
    <n v="1950"/>
    <n v="1650"/>
    <n v="1500"/>
    <n v="1500"/>
    <n v="1600"/>
    <n v="1800"/>
  </r>
  <r>
    <x v="3"/>
    <s v="0840050"/>
    <x v="123"/>
    <s v="J01AA07"/>
    <x v="14"/>
    <n v="450"/>
    <n v="500"/>
    <n v="325"/>
    <n v="350"/>
    <n v="225"/>
    <n v="125"/>
    <n v="25"/>
    <m/>
    <m/>
    <m/>
  </r>
  <r>
    <x v="3"/>
    <s v="0840050"/>
    <x v="123"/>
    <s v="J01CA04"/>
    <x v="1"/>
    <n v="691.2700000000001"/>
    <n v="512.15"/>
    <n v="311.00999999999988"/>
    <n v="304.66000000000003"/>
    <n v="743.67"/>
    <n v="543.64"/>
    <n v="406.33"/>
    <n v="489.34"/>
    <n v="237.99"/>
    <n v="295.68"/>
  </r>
  <r>
    <x v="3"/>
    <s v="0840050"/>
    <x v="123"/>
    <s v="J01CA08"/>
    <x v="6"/>
    <n v="2464.6999999999998"/>
    <n v="2265.0299999999988"/>
    <n v="1761.6"/>
    <n v="1652.95"/>
    <n v="1446.45"/>
    <n v="1518.45"/>
    <n v="1443.09"/>
    <n v="1235.0899999999999"/>
    <n v="1360.06"/>
    <n v="1189.75"/>
  </r>
  <r>
    <x v="3"/>
    <s v="0840050"/>
    <x v="123"/>
    <s v="J01CE02"/>
    <x v="2"/>
    <n v="5331.73"/>
    <n v="5948.69"/>
    <n v="5322.4000000000005"/>
    <n v="4170.7299999999996"/>
    <n v="4361.6500000000005"/>
    <n v="2532.06"/>
    <n v="2679.37"/>
    <n v="3421.52"/>
    <n v="3715.87"/>
    <n v="3476.25"/>
  </r>
  <r>
    <x v="3"/>
    <s v="0840050"/>
    <x v="123"/>
    <s v="J01CF05"/>
    <x v="3"/>
    <n v="3149.64"/>
    <n v="2604.2600000000002"/>
    <n v="1541.52"/>
    <n v="2164.88"/>
    <n v="1916.4"/>
    <n v="2065.52"/>
    <n v="1699.52"/>
    <n v="1401.75"/>
    <n v="1454"/>
    <n v="1013.02"/>
  </r>
  <r>
    <x v="3"/>
    <s v="0840050"/>
    <x v="123"/>
    <s v="J01CR02"/>
    <x v="7"/>
    <n v="152.34"/>
    <n v="113.34"/>
    <n v="60"/>
    <n v="182.52"/>
    <n v="197.87"/>
    <n v="170.63"/>
    <n v="177.02"/>
    <n v="148.47"/>
    <n v="66.31"/>
    <n v="55.99"/>
  </r>
  <r>
    <x v="3"/>
    <s v="0840050"/>
    <x v="123"/>
    <s v="J01DB05"/>
    <x v="8"/>
    <n v="55.5"/>
    <n v="87"/>
    <n v="18"/>
    <n v="129.5"/>
    <n v="29"/>
    <n v="54"/>
    <n v="91"/>
    <n v="30.5"/>
    <n v="84.5"/>
    <n v="122"/>
  </r>
  <r>
    <x v="3"/>
    <s v="0840050"/>
    <x v="123"/>
    <s v="J01DD02"/>
    <x v="35"/>
    <s v="0"/>
    <s v="0"/>
    <s v="0"/>
    <n v="5"/>
    <s v="0"/>
    <s v="0"/>
    <m/>
    <m/>
    <m/>
    <m/>
  </r>
  <r>
    <x v="3"/>
    <s v="0840050"/>
    <x v="123"/>
    <s v="J01DD14"/>
    <x v="17"/>
    <n v="20"/>
    <n v="28.1"/>
    <s v="0"/>
    <s v="0"/>
    <s v="0"/>
    <s v="0"/>
    <m/>
    <m/>
    <m/>
    <m/>
  </r>
  <r>
    <x v="3"/>
    <s v="0840050"/>
    <x v="123"/>
    <s v="J01EA01"/>
    <x v="9"/>
    <n v="246.8"/>
    <n v="96.3"/>
    <n v="194.2"/>
    <n v="96.600000000000009"/>
    <n v="190.5"/>
    <n v="150.6"/>
    <n v="222"/>
    <n v="144.5"/>
    <n v="142.6"/>
    <n v="314.3"/>
  </r>
  <r>
    <x v="3"/>
    <s v="0840050"/>
    <x v="123"/>
    <s v="J01EE01"/>
    <x v="10"/>
    <n v="120"/>
    <n v="95"/>
    <n v="85"/>
    <n v="60"/>
    <n v="233"/>
    <n v="80"/>
    <n v="145"/>
    <n v="62.5"/>
    <n v="130"/>
    <n v="85"/>
  </r>
  <r>
    <x v="3"/>
    <s v="0840050"/>
    <x v="123"/>
    <s v="J01FA01"/>
    <x v="11"/>
    <n v="85"/>
    <n v="53.75"/>
    <n v="23.75"/>
    <n v="25"/>
    <n v="33.75"/>
    <n v="30"/>
    <n v="20"/>
    <n v="25"/>
    <m/>
    <m/>
  </r>
  <r>
    <x v="3"/>
    <s v="0840050"/>
    <x v="123"/>
    <s v="J01FA06"/>
    <x v="25"/>
    <n v="50"/>
    <n v="50"/>
    <s v="0"/>
    <s v="0"/>
    <s v="0"/>
    <s v="0"/>
    <m/>
    <n v="10"/>
    <m/>
    <m/>
  </r>
  <r>
    <x v="3"/>
    <s v="0840050"/>
    <x v="123"/>
    <s v="J01FA09"/>
    <x v="15"/>
    <s v="0"/>
    <n v="22"/>
    <n v="42"/>
    <s v="0"/>
    <n v="146"/>
    <n v="112"/>
    <n v="112"/>
    <n v="77"/>
    <n v="42"/>
    <n v="84"/>
  </r>
  <r>
    <x v="3"/>
    <s v="0840050"/>
    <x v="123"/>
    <s v="J01FA10"/>
    <x v="16"/>
    <n v="25"/>
    <n v="10"/>
    <n v="20"/>
    <n v="20"/>
    <n v="5"/>
    <n v="5"/>
    <n v="45"/>
    <n v="100"/>
    <n v="20"/>
    <n v="10"/>
  </r>
  <r>
    <x v="3"/>
    <s v="0840050"/>
    <x v="123"/>
    <s v="J01FF01"/>
    <x v="4"/>
    <n v="343"/>
    <n v="408.5"/>
    <n v="306.5"/>
    <n v="428.25"/>
    <n v="295"/>
    <n v="550.75"/>
    <n v="584.5"/>
    <n v="162.25"/>
    <n v="249"/>
    <n v="238.25"/>
  </r>
  <r>
    <x v="3"/>
    <s v="0840050"/>
    <x v="123"/>
    <s v="J01MA02"/>
    <x v="12"/>
    <n v="879"/>
    <n v="492.5"/>
    <n v="382"/>
    <n v="591"/>
    <n v="264.5"/>
    <n v="676.5"/>
    <n v="422.5"/>
    <n v="185"/>
    <n v="371"/>
    <n v="280"/>
  </r>
  <r>
    <x v="3"/>
    <s v="0840050"/>
    <x v="123"/>
    <s v="J01MA12"/>
    <x v="18"/>
    <n v="7"/>
    <s v="0"/>
    <s v="0"/>
    <s v="0"/>
    <n v="28"/>
    <s v="0"/>
    <m/>
    <n v="14"/>
    <m/>
    <m/>
  </r>
  <r>
    <x v="3"/>
    <s v="0840050"/>
    <x v="123"/>
    <s v="J01MA14"/>
    <x v="20"/>
    <n v="14"/>
    <s v="0"/>
    <s v="0"/>
    <s v="0"/>
    <s v="0"/>
    <s v="0"/>
    <m/>
    <m/>
    <m/>
    <m/>
  </r>
  <r>
    <x v="3"/>
    <s v="0840050"/>
    <x v="123"/>
    <s v="J01XE01"/>
    <x v="13"/>
    <n v="1025.75"/>
    <n v="1081"/>
    <n v="848.50001250000003"/>
    <n v="953.00013749999994"/>
    <n v="929"/>
    <n v="970.50212499999998"/>
    <n v="1145.000125"/>
    <n v="835.5"/>
    <n v="936"/>
    <n v="880.25"/>
  </r>
  <r>
    <x v="3"/>
    <s v="0840051"/>
    <x v="124"/>
    <s v="J01AA02"/>
    <x v="0"/>
    <n v="880"/>
    <n v="956"/>
    <n v="1250"/>
    <n v="1060"/>
    <n v="970"/>
    <n v="365"/>
    <n v="232.4"/>
    <n v="335"/>
    <n v="480"/>
    <n v="785"/>
  </r>
  <r>
    <x v="3"/>
    <s v="0840051"/>
    <x v="124"/>
    <s v="J01AA04"/>
    <x v="5"/>
    <n v="1042"/>
    <n v="1025"/>
    <n v="850"/>
    <n v="1000"/>
    <n v="750"/>
    <n v="250"/>
    <n v="250"/>
    <n v="150"/>
    <n v="700"/>
    <n v="1100"/>
  </r>
  <r>
    <x v="3"/>
    <s v="0840051"/>
    <x v="124"/>
    <s v="J01AA07"/>
    <x v="14"/>
    <s v="0"/>
    <n v="25"/>
    <s v="0"/>
    <s v="0"/>
    <s v="0"/>
    <n v="25"/>
    <n v="25"/>
    <m/>
    <m/>
    <m/>
  </r>
  <r>
    <x v="3"/>
    <s v="0840051"/>
    <x v="124"/>
    <s v="J01CA04"/>
    <x v="1"/>
    <n v="237.33"/>
    <n v="295.33999999999997"/>
    <n v="276.18"/>
    <n v="262.01"/>
    <n v="396.67"/>
    <n v="171.34"/>
    <n v="119.34"/>
    <n v="121.68"/>
    <n v="35.01"/>
    <n v="118.33"/>
  </r>
  <r>
    <x v="3"/>
    <s v="0840051"/>
    <x v="124"/>
    <s v="J01CA08"/>
    <x v="6"/>
    <n v="1085.01"/>
    <n v="771.88000000000011"/>
    <n v="767.26"/>
    <n v="748.72"/>
    <n v="711.03"/>
    <n v="653.3599999999999"/>
    <n v="713.39999999999986"/>
    <n v="698.3900000000001"/>
    <n v="451.7"/>
    <n v="445.02"/>
  </r>
  <r>
    <x v="3"/>
    <s v="0840051"/>
    <x v="124"/>
    <s v="J01CE02"/>
    <x v="2"/>
    <n v="2158.4299999999998"/>
    <n v="2487.329999999999"/>
    <n v="2645.87"/>
    <n v="2170.91"/>
    <n v="2786.89"/>
    <n v="1686.66"/>
    <n v="1564.75"/>
    <n v="2254.5100000000002"/>
    <n v="2345.6"/>
    <n v="1991.24"/>
  </r>
  <r>
    <x v="3"/>
    <s v="0840051"/>
    <x v="124"/>
    <s v="J01CF05"/>
    <x v="3"/>
    <n v="808.01"/>
    <n v="1200.5"/>
    <n v="1051.5"/>
    <n v="1370.76"/>
    <n v="1034"/>
    <n v="1167.3900000000001"/>
    <n v="1046"/>
    <n v="1121.76"/>
    <n v="803.52"/>
    <n v="680.5"/>
  </r>
  <r>
    <x v="3"/>
    <s v="0840051"/>
    <x v="124"/>
    <s v="J01CR02"/>
    <x v="7"/>
    <n v="65"/>
    <n v="51.67"/>
    <n v="98.350000000000009"/>
    <n v="71.900000000000006"/>
    <n v="51.67"/>
    <n v="81.67"/>
    <n v="79.680000000000007"/>
    <n v="63"/>
    <n v="39.33"/>
    <n v="100.17"/>
  </r>
  <r>
    <x v="3"/>
    <s v="0840051"/>
    <x v="124"/>
    <s v="J01DB05"/>
    <x v="8"/>
    <n v="8.5"/>
    <n v="52.5"/>
    <n v="19"/>
    <n v="67"/>
    <n v="13.5"/>
    <n v="27"/>
    <m/>
    <n v="7"/>
    <n v="10"/>
    <n v="25"/>
  </r>
  <r>
    <x v="3"/>
    <s v="0840051"/>
    <x v="124"/>
    <s v="J01DD14"/>
    <x v="17"/>
    <s v="0"/>
    <n v="8.1000000000000014"/>
    <s v="0"/>
    <s v="0"/>
    <s v="0"/>
    <s v="0"/>
    <m/>
    <m/>
    <m/>
    <m/>
  </r>
  <r>
    <x v="3"/>
    <s v="0840051"/>
    <x v="124"/>
    <s v="J01EA01"/>
    <x v="9"/>
    <n v="75.3"/>
    <n v="78.400000000000006"/>
    <n v="32.9"/>
    <n v="59.1"/>
    <n v="62.3"/>
    <n v="55.4"/>
    <n v="92.899999999999977"/>
    <n v="44.8"/>
    <n v="13.7"/>
    <n v="109.1"/>
  </r>
  <r>
    <x v="3"/>
    <s v="0840051"/>
    <x v="124"/>
    <s v="J01EE01"/>
    <x v="10"/>
    <n v="45"/>
    <n v="27.5"/>
    <n v="30"/>
    <n v="240"/>
    <n v="22.5"/>
    <n v="27.5"/>
    <n v="35"/>
    <n v="80"/>
    <n v="35"/>
    <n v="10"/>
  </r>
  <r>
    <x v="3"/>
    <s v="0840051"/>
    <x v="124"/>
    <s v="J01FA01"/>
    <x v="11"/>
    <n v="53.75"/>
    <n v="72.5"/>
    <n v="142.5"/>
    <n v="33.75"/>
    <n v="46.25"/>
    <n v="8.75"/>
    <n v="8.75"/>
    <n v="10"/>
    <m/>
    <m/>
  </r>
  <r>
    <x v="3"/>
    <s v="0840051"/>
    <x v="124"/>
    <s v="J01FA09"/>
    <x v="15"/>
    <s v="0"/>
    <s v="0"/>
    <s v="0"/>
    <n v="79"/>
    <n v="16"/>
    <n v="70"/>
    <n v="42"/>
    <n v="84"/>
    <n v="28"/>
    <n v="56"/>
  </r>
  <r>
    <x v="3"/>
    <s v="0840051"/>
    <x v="124"/>
    <s v="J01FA10"/>
    <x v="16"/>
    <n v="5"/>
    <n v="56.66"/>
    <s v="0"/>
    <s v="0"/>
    <s v="0"/>
    <n v="3"/>
    <n v="50"/>
    <n v="10"/>
    <n v="8"/>
    <n v="5"/>
  </r>
  <r>
    <x v="3"/>
    <s v="0840051"/>
    <x v="124"/>
    <s v="J01FF01"/>
    <x v="4"/>
    <n v="209.25"/>
    <n v="220.75"/>
    <n v="100"/>
    <n v="121.5"/>
    <n v="226.75"/>
    <n v="140.25"/>
    <n v="113.25"/>
    <n v="36"/>
    <n v="94.25"/>
    <n v="83.5"/>
  </r>
  <r>
    <x v="3"/>
    <s v="0840051"/>
    <x v="124"/>
    <s v="J01MA02"/>
    <x v="12"/>
    <n v="366"/>
    <n v="394"/>
    <n v="339.5"/>
    <n v="640.5"/>
    <n v="586"/>
    <n v="254"/>
    <n v="238.5"/>
    <n v="127.5"/>
    <n v="189"/>
    <n v="215.5"/>
  </r>
  <r>
    <x v="3"/>
    <s v="0840051"/>
    <x v="124"/>
    <s v="J01MA12"/>
    <x v="18"/>
    <s v="0"/>
    <s v="0"/>
    <s v="0"/>
    <n v="7"/>
    <s v="0"/>
    <s v="0"/>
    <m/>
    <m/>
    <m/>
    <m/>
  </r>
  <r>
    <x v="3"/>
    <s v="0840051"/>
    <x v="124"/>
    <s v="J01XE01"/>
    <x v="13"/>
    <n v="528.75"/>
    <n v="526.25"/>
    <n v="405.24990000000003"/>
    <n v="559"/>
    <n v="467.5"/>
    <n v="518.74812500000007"/>
    <n v="631.24987499999997"/>
    <n v="352.75"/>
    <n v="353.75"/>
    <n v="405"/>
  </r>
  <r>
    <x v="3"/>
    <s v="0840055"/>
    <x v="125"/>
    <s v="J01AA02"/>
    <x v="0"/>
    <n v="2667"/>
    <n v="1785"/>
    <n v="1345"/>
    <n v="940"/>
    <n v="1055"/>
    <n v="675"/>
    <n v="620"/>
    <n v="577.4"/>
    <n v="760"/>
    <n v="1025"/>
  </r>
  <r>
    <x v="3"/>
    <s v="0840055"/>
    <x v="125"/>
    <s v="J01AA04"/>
    <x v="5"/>
    <n v="310"/>
    <n v="700"/>
    <n v="700"/>
    <n v="450"/>
    <n v="400"/>
    <n v="150"/>
    <n v="450"/>
    <n v="550"/>
    <n v="500"/>
    <n v="550"/>
  </r>
  <r>
    <x v="3"/>
    <s v="0840055"/>
    <x v="125"/>
    <s v="J01AA07"/>
    <x v="14"/>
    <s v="0"/>
    <n v="25"/>
    <n v="125"/>
    <n v="25"/>
    <s v="0"/>
    <s v="0"/>
    <m/>
    <n v="50"/>
    <m/>
    <m/>
  </r>
  <r>
    <x v="3"/>
    <s v="0840055"/>
    <x v="125"/>
    <s v="J01CA04"/>
    <x v="1"/>
    <n v="342.62000000000012"/>
    <n v="352.29"/>
    <n v="442.31999999999988"/>
    <n v="286.67999999999989"/>
    <n v="410.02"/>
    <n v="216.67"/>
    <n v="377.03"/>
    <n v="363.01"/>
    <n v="349.66"/>
    <n v="173.67"/>
  </r>
  <r>
    <x v="3"/>
    <s v="0840055"/>
    <x v="125"/>
    <s v="J01CA08"/>
    <x v="6"/>
    <n v="979.99000000000024"/>
    <n v="1033.33"/>
    <n v="944.63999999999987"/>
    <n v="968.09000000000015"/>
    <n v="1013.46"/>
    <n v="753.37"/>
    <n v="726.4"/>
    <n v="811.79000000000008"/>
    <n v="601.70000000000005"/>
    <n v="638.41999999999996"/>
  </r>
  <r>
    <x v="3"/>
    <s v="0840055"/>
    <x v="125"/>
    <s v="J01CE02"/>
    <x v="2"/>
    <n v="4079.07"/>
    <n v="5211.8099999999986"/>
    <n v="4406.58"/>
    <n v="3711.05"/>
    <n v="2921.53"/>
    <n v="1840.27"/>
    <n v="2136.5100000000002"/>
    <n v="2473.29"/>
    <n v="2751.27"/>
    <n v="2521.1"/>
  </r>
  <r>
    <x v="3"/>
    <s v="0840055"/>
    <x v="125"/>
    <s v="J01CF05"/>
    <x v="3"/>
    <n v="2317.2600000000002"/>
    <n v="2361.17"/>
    <n v="1634.5"/>
    <n v="1481"/>
    <n v="1463.75"/>
    <n v="1364.75"/>
    <n v="1644.25"/>
    <n v="1524"/>
    <n v="1932.75"/>
    <n v="1853.25"/>
  </r>
  <r>
    <x v="3"/>
    <s v="0840055"/>
    <x v="125"/>
    <s v="J01CR02"/>
    <x v="7"/>
    <n v="143.34"/>
    <n v="163.34"/>
    <n v="93.34"/>
    <n v="207.23"/>
    <n v="209.38"/>
    <n v="128.72"/>
    <n v="278.58"/>
    <n v="253.54"/>
    <n v="127.69"/>
    <n v="108.18"/>
  </r>
  <r>
    <x v="3"/>
    <s v="0840055"/>
    <x v="125"/>
    <s v="J01DB05"/>
    <x v="8"/>
    <n v="101"/>
    <n v="118.5"/>
    <n v="87.5"/>
    <n v="23.5"/>
    <n v="96"/>
    <n v="77.5"/>
    <n v="65"/>
    <n v="42"/>
    <n v="82.5"/>
    <n v="84"/>
  </r>
  <r>
    <x v="3"/>
    <s v="0840055"/>
    <x v="125"/>
    <s v="J01DD14"/>
    <x v="17"/>
    <n v="26.2"/>
    <n v="10"/>
    <s v="0"/>
    <s v="0"/>
    <s v="0"/>
    <s v="0"/>
    <m/>
    <m/>
    <m/>
    <m/>
  </r>
  <r>
    <x v="3"/>
    <s v="0840055"/>
    <x v="125"/>
    <s v="J01EA01"/>
    <x v="9"/>
    <n v="50.400000000000013"/>
    <n v="112"/>
    <n v="132.6"/>
    <n v="168.1"/>
    <n v="173.7"/>
    <n v="35.6"/>
    <n v="111.2"/>
    <n v="103.65"/>
    <n v="93.95"/>
    <n v="35.5"/>
  </r>
  <r>
    <x v="3"/>
    <s v="0840055"/>
    <x v="125"/>
    <s v="J01EE01"/>
    <x v="10"/>
    <n v="55"/>
    <n v="2.5"/>
    <n v="72.5"/>
    <n v="60"/>
    <n v="57.5"/>
    <n v="35"/>
    <n v="35"/>
    <n v="30"/>
    <n v="35"/>
    <n v="100"/>
  </r>
  <r>
    <x v="3"/>
    <s v="0840055"/>
    <x v="125"/>
    <s v="J01FA01"/>
    <x v="11"/>
    <n v="66.25"/>
    <n v="85"/>
    <n v="68.75"/>
    <n v="60"/>
    <n v="52.5"/>
    <n v="26.25"/>
    <n v="8.75"/>
    <n v="10"/>
    <m/>
    <m/>
  </r>
  <r>
    <x v="3"/>
    <s v="0840055"/>
    <x v="125"/>
    <s v="J01FA09"/>
    <x v="15"/>
    <n v="20"/>
    <n v="35"/>
    <s v="0"/>
    <n v="35"/>
    <n v="77"/>
    <n v="49"/>
    <n v="42"/>
    <n v="84"/>
    <n v="42"/>
    <n v="84"/>
  </r>
  <r>
    <x v="3"/>
    <s v="0840055"/>
    <x v="125"/>
    <s v="J01FA10"/>
    <x v="16"/>
    <n v="49.33"/>
    <n v="43.33"/>
    <n v="18.329999999999998"/>
    <n v="20"/>
    <s v="0"/>
    <n v="5"/>
    <n v="8"/>
    <n v="13.33"/>
    <n v="5"/>
    <n v="25"/>
  </r>
  <r>
    <x v="3"/>
    <s v="0840055"/>
    <x v="125"/>
    <s v="J01FF01"/>
    <x v="4"/>
    <n v="256"/>
    <n v="431"/>
    <n v="445.75"/>
    <n v="275"/>
    <n v="433.5"/>
    <n v="327.25"/>
    <n v="297.25"/>
    <n v="159"/>
    <n v="115.75"/>
    <n v="231"/>
  </r>
  <r>
    <x v="3"/>
    <s v="0840055"/>
    <x v="125"/>
    <s v="J01MA02"/>
    <x v="12"/>
    <n v="420"/>
    <n v="710"/>
    <n v="422.5"/>
    <n v="420"/>
    <n v="532"/>
    <n v="375"/>
    <n v="645"/>
    <n v="367"/>
    <n v="360"/>
    <n v="519"/>
  </r>
  <r>
    <x v="3"/>
    <s v="0840055"/>
    <x v="125"/>
    <s v="J01MA12"/>
    <x v="18"/>
    <s v="0"/>
    <s v="0"/>
    <n v="2.5"/>
    <s v="0"/>
    <n v="7"/>
    <s v="0"/>
    <m/>
    <m/>
    <m/>
    <m/>
  </r>
  <r>
    <x v="3"/>
    <s v="0840055"/>
    <x v="125"/>
    <s v="J01MA14"/>
    <x v="20"/>
    <s v="0"/>
    <s v="0"/>
    <s v="0"/>
    <s v="0"/>
    <s v="0"/>
    <n v="10"/>
    <m/>
    <m/>
    <m/>
    <m/>
  </r>
  <r>
    <x v="3"/>
    <s v="0840055"/>
    <x v="125"/>
    <s v="J01XC01"/>
    <x v="19"/>
    <s v="0"/>
    <s v="0"/>
    <s v="0"/>
    <s v="0"/>
    <s v="0"/>
    <n v="16.670000000000002"/>
    <m/>
    <m/>
    <m/>
    <m/>
  </r>
  <r>
    <x v="3"/>
    <s v="0840055"/>
    <x v="125"/>
    <s v="J01XE01"/>
    <x v="13"/>
    <n v="658"/>
    <n v="688.75"/>
    <n v="538.25"/>
    <n v="427.5"/>
    <n v="516.25"/>
    <n v="538.75"/>
    <n v="440"/>
    <n v="356.25"/>
    <n v="380.75"/>
    <n v="654"/>
  </r>
  <r>
    <x v="3"/>
    <s v="0840060"/>
    <x v="126"/>
    <s v="J01AA02"/>
    <x v="0"/>
    <n v="1344.4"/>
    <n v="2152.1999999999998"/>
    <n v="1669.8"/>
    <n v="1187.2"/>
    <n v="795"/>
    <n v="845"/>
    <n v="635"/>
    <n v="460"/>
    <n v="540"/>
    <n v="1770"/>
  </r>
  <r>
    <x v="3"/>
    <s v="0840060"/>
    <x v="126"/>
    <s v="J01AA04"/>
    <x v="5"/>
    <n v="1421"/>
    <n v="1934"/>
    <n v="3358"/>
    <n v="3350"/>
    <n v="1850"/>
    <n v="750"/>
    <n v="1650"/>
    <n v="1950"/>
    <n v="1650"/>
    <n v="2220"/>
  </r>
  <r>
    <x v="3"/>
    <s v="0840060"/>
    <x v="126"/>
    <s v="J01AA07"/>
    <x v="14"/>
    <n v="125"/>
    <n v="75"/>
    <n v="25"/>
    <n v="375"/>
    <n v="150"/>
    <n v="25"/>
    <n v="185"/>
    <n v="150"/>
    <m/>
    <m/>
  </r>
  <r>
    <x v="3"/>
    <s v="0840060"/>
    <x v="126"/>
    <s v="J01CA04"/>
    <x v="1"/>
    <n v="1040.27"/>
    <n v="349.98"/>
    <n v="486.65999999999991"/>
    <n v="397.99999999999989"/>
    <n v="452.01"/>
    <n v="580.66"/>
    <n v="388.33"/>
    <n v="832"/>
    <n v="300.35000000000002"/>
    <n v="351.35"/>
  </r>
  <r>
    <x v="3"/>
    <s v="0840060"/>
    <x v="126"/>
    <s v="J01CA08"/>
    <x v="6"/>
    <n v="2256.27"/>
    <n v="2107.44"/>
    <n v="2136.48"/>
    <n v="1307.81"/>
    <n v="1262.78"/>
    <n v="1044.77"/>
    <n v="975.08"/>
    <n v="1123.44"/>
    <n v="1106.79"/>
    <n v="1068.46"/>
  </r>
  <r>
    <x v="3"/>
    <s v="0840060"/>
    <x v="126"/>
    <s v="J01CE02"/>
    <x v="2"/>
    <n v="7715.38"/>
    <n v="6632.47"/>
    <n v="8634.6000000000022"/>
    <n v="5148.3600000000006"/>
    <n v="5044.47"/>
    <n v="3379.11"/>
    <n v="2435.48"/>
    <n v="3568.54"/>
    <n v="4104.57"/>
    <n v="4964.1600000000008"/>
  </r>
  <r>
    <x v="3"/>
    <s v="0840060"/>
    <x v="126"/>
    <s v="J01CF05"/>
    <x v="3"/>
    <n v="2094.25"/>
    <n v="1774.64"/>
    <n v="1887.65"/>
    <n v="1786.5"/>
    <n v="1473.63"/>
    <n v="1504.26"/>
    <n v="1419.52"/>
    <n v="1472.78"/>
    <n v="1049.5"/>
    <n v="2011.27"/>
  </r>
  <r>
    <x v="3"/>
    <s v="0840060"/>
    <x v="126"/>
    <s v="J01CR02"/>
    <x v="7"/>
    <n v="145.21"/>
    <n v="167.69"/>
    <n v="198.19"/>
    <n v="85.01"/>
    <n v="135.02000000000001"/>
    <n v="75.010000000000005"/>
    <n v="99.68"/>
    <n v="124.85"/>
    <n v="113.52"/>
    <n v="120.49"/>
  </r>
  <r>
    <x v="3"/>
    <s v="0840060"/>
    <x v="126"/>
    <s v="J01DB05"/>
    <x v="8"/>
    <n v="103.5"/>
    <n v="40.5"/>
    <n v="63.5"/>
    <n v="27.5"/>
    <n v="20.5"/>
    <n v="42"/>
    <n v="25.5"/>
    <n v="23.5"/>
    <n v="60"/>
    <n v="53.5"/>
  </r>
  <r>
    <x v="3"/>
    <s v="0840060"/>
    <x v="126"/>
    <s v="J01DD14"/>
    <x v="17"/>
    <n v="20"/>
    <n v="60"/>
    <n v="5.4"/>
    <s v="0"/>
    <s v="0"/>
    <s v="0"/>
    <m/>
    <m/>
    <m/>
    <m/>
  </r>
  <r>
    <x v="3"/>
    <s v="0840060"/>
    <x v="126"/>
    <s v="J01EA01"/>
    <x v="9"/>
    <n v="60.65"/>
    <n v="133.6"/>
    <n v="93.899999999999991"/>
    <n v="60.400000000000013"/>
    <n v="41.7"/>
    <n v="114"/>
    <n v="57.3"/>
    <n v="82.899999999999991"/>
    <n v="55.3"/>
    <n v="137.30000000000001"/>
  </r>
  <r>
    <x v="3"/>
    <s v="0840060"/>
    <x v="126"/>
    <s v="J01EE01"/>
    <x v="10"/>
    <n v="102.5"/>
    <n v="40"/>
    <n v="10"/>
    <n v="239"/>
    <n v="57.5"/>
    <n v="27.5"/>
    <n v="22.5"/>
    <n v="110"/>
    <n v="125"/>
    <n v="225"/>
  </r>
  <r>
    <x v="3"/>
    <s v="0840060"/>
    <x v="126"/>
    <s v="J01FA01"/>
    <x v="11"/>
    <n v="120"/>
    <n v="100"/>
    <n v="126.25"/>
    <n v="36.25"/>
    <n v="36.25"/>
    <n v="65"/>
    <m/>
    <m/>
    <m/>
    <m/>
  </r>
  <r>
    <x v="3"/>
    <s v="0840060"/>
    <x v="126"/>
    <s v="J01FA06"/>
    <x v="25"/>
    <n v="70"/>
    <n v="40"/>
    <n v="10"/>
    <n v="40"/>
    <s v="0"/>
    <s v="0"/>
    <m/>
    <m/>
    <m/>
    <m/>
  </r>
  <r>
    <x v="3"/>
    <s v="0840060"/>
    <x v="126"/>
    <s v="J01FA09"/>
    <x v="15"/>
    <n v="95.5"/>
    <s v="0"/>
    <s v="0"/>
    <n v="14"/>
    <n v="70.5"/>
    <n v="98"/>
    <n v="70"/>
    <n v="224"/>
    <n v="133"/>
    <n v="336"/>
  </r>
  <r>
    <x v="3"/>
    <s v="0840060"/>
    <x v="126"/>
    <s v="J01FA10"/>
    <x v="16"/>
    <n v="44.98"/>
    <n v="41.66"/>
    <n v="18.329999999999998"/>
    <n v="10"/>
    <n v="130"/>
    <n v="95"/>
    <n v="105"/>
    <n v="95"/>
    <m/>
    <m/>
  </r>
  <r>
    <x v="3"/>
    <s v="0840060"/>
    <x v="126"/>
    <s v="J01FF01"/>
    <x v="4"/>
    <n v="339.25"/>
    <n v="309"/>
    <n v="284.25"/>
    <n v="325.75"/>
    <n v="222.25"/>
    <n v="222.25"/>
    <n v="317.75"/>
    <n v="249.25"/>
    <n v="302.5"/>
    <n v="247"/>
  </r>
  <r>
    <x v="3"/>
    <s v="0840060"/>
    <x v="126"/>
    <s v="J01MA02"/>
    <x v="12"/>
    <n v="645.5"/>
    <n v="431"/>
    <n v="647.5"/>
    <n v="593"/>
    <n v="387"/>
    <n v="419"/>
    <n v="380"/>
    <n v="372"/>
    <n v="225"/>
    <n v="561.5"/>
  </r>
  <r>
    <x v="3"/>
    <s v="0840060"/>
    <x v="126"/>
    <s v="J01MA12"/>
    <x v="18"/>
    <n v="7"/>
    <n v="7"/>
    <s v="0"/>
    <n v="14"/>
    <s v="0"/>
    <s v="0"/>
    <m/>
    <m/>
    <n v="7"/>
    <m/>
  </r>
  <r>
    <x v="3"/>
    <s v="0840060"/>
    <x v="126"/>
    <s v="J01MA14"/>
    <x v="20"/>
    <s v="0"/>
    <s v="0"/>
    <n v="7"/>
    <s v="0"/>
    <s v="0"/>
    <s v="0"/>
    <m/>
    <n v="14"/>
    <m/>
    <m/>
  </r>
  <r>
    <x v="3"/>
    <s v="0840060"/>
    <x v="126"/>
    <s v="J01XC01"/>
    <x v="19"/>
    <s v="0"/>
    <s v="0"/>
    <s v="0"/>
    <n v="3.33"/>
    <s v="0"/>
    <s v="0"/>
    <m/>
    <m/>
    <m/>
    <m/>
  </r>
  <r>
    <x v="3"/>
    <s v="0840060"/>
    <x v="126"/>
    <s v="J01XE01"/>
    <x v="13"/>
    <n v="772.5"/>
    <n v="678.75"/>
    <n v="725"/>
    <n v="451.25"/>
    <n v="430"/>
    <n v="321.25"/>
    <n v="387.5"/>
    <n v="416.25"/>
    <n v="653.25"/>
    <n v="681.25"/>
  </r>
  <r>
    <x v="3"/>
    <s v="0840061"/>
    <x v="127"/>
    <s v="J01AA02"/>
    <x v="0"/>
    <n v="1649"/>
    <n v="1480"/>
    <n v="1600"/>
    <n v="1395"/>
    <n v="1340"/>
    <n v="1034.8"/>
    <n v="540"/>
    <n v="772.4"/>
    <n v="779.6"/>
    <n v="1224.5999999999999"/>
  </r>
  <r>
    <x v="3"/>
    <s v="0840061"/>
    <x v="127"/>
    <s v="J01AA04"/>
    <x v="5"/>
    <n v="450"/>
    <n v="1100"/>
    <n v="850"/>
    <n v="2250"/>
    <n v="2450"/>
    <n v="1700"/>
    <n v="1500"/>
    <n v="1750"/>
    <n v="2410"/>
    <n v="2350"/>
  </r>
  <r>
    <x v="3"/>
    <s v="0840061"/>
    <x v="127"/>
    <s v="J01AA07"/>
    <x v="14"/>
    <n v="160"/>
    <n v="150"/>
    <n v="200"/>
    <n v="200"/>
    <n v="300"/>
    <n v="100"/>
    <n v="75"/>
    <n v="50"/>
    <m/>
    <m/>
  </r>
  <r>
    <x v="3"/>
    <s v="0840061"/>
    <x v="127"/>
    <s v="J01CA04"/>
    <x v="1"/>
    <n v="309.64"/>
    <n v="338.67"/>
    <n v="510.65"/>
    <n v="620.36000000000013"/>
    <n v="443.31999999999988"/>
    <n v="252.33"/>
    <n v="308.68"/>
    <n v="359.01"/>
    <n v="243.67"/>
    <n v="266.98"/>
  </r>
  <r>
    <x v="3"/>
    <s v="0840061"/>
    <x v="127"/>
    <s v="J01CA08"/>
    <x v="6"/>
    <n v="1613.39"/>
    <n v="1684.98"/>
    <n v="1886.07"/>
    <n v="1733.25"/>
    <n v="1375.14"/>
    <n v="1453.42"/>
    <n v="1460.13"/>
    <n v="1381.79"/>
    <n v="1628.17"/>
    <n v="1576.79"/>
  </r>
  <r>
    <x v="3"/>
    <s v="0840061"/>
    <x v="127"/>
    <s v="J01CE02"/>
    <x v="2"/>
    <n v="5181.6600000000008"/>
    <n v="5447.56"/>
    <n v="6534.7599999999993"/>
    <n v="4965.8600000000006"/>
    <n v="5432.9400000000014"/>
    <n v="3753.01"/>
    <n v="3068.15"/>
    <n v="3784.150000000001"/>
    <n v="4106.97"/>
    <n v="4569.3900000000003"/>
  </r>
  <r>
    <x v="3"/>
    <s v="0840061"/>
    <x v="127"/>
    <s v="J01CF05"/>
    <x v="3"/>
    <n v="2486.27"/>
    <n v="2547.8200000000002"/>
    <n v="2475.54"/>
    <n v="3453"/>
    <n v="2528.02"/>
    <n v="2654.64"/>
    <n v="2133.4"/>
    <n v="2869.76"/>
    <n v="2130"/>
    <n v="2897.88"/>
  </r>
  <r>
    <x v="3"/>
    <s v="0840061"/>
    <x v="127"/>
    <s v="J01CR02"/>
    <x v="7"/>
    <n v="87.46"/>
    <n v="56.66"/>
    <n v="71.67"/>
    <n v="212.56"/>
    <n v="105.85"/>
    <n v="99.68"/>
    <n v="46.66"/>
    <n v="58.01"/>
    <n v="72.67"/>
    <n v="84.34"/>
  </r>
  <r>
    <x v="3"/>
    <s v="0840061"/>
    <x v="127"/>
    <s v="J01DB05"/>
    <x v="8"/>
    <n v="23"/>
    <n v="20"/>
    <n v="38.5"/>
    <n v="87"/>
    <n v="22"/>
    <n v="25"/>
    <n v="24.5"/>
    <n v="23.5"/>
    <n v="24.5"/>
    <n v="40.5"/>
  </r>
  <r>
    <x v="3"/>
    <s v="0840061"/>
    <x v="127"/>
    <s v="J01DD14"/>
    <x v="17"/>
    <s v="0"/>
    <n v="10"/>
    <s v="0"/>
    <s v="0"/>
    <s v="0"/>
    <s v="0"/>
    <m/>
    <m/>
    <m/>
    <m/>
  </r>
  <r>
    <x v="3"/>
    <s v="0840061"/>
    <x v="127"/>
    <s v="J01EA01"/>
    <x v="9"/>
    <n v="356.9"/>
    <n v="413.65"/>
    <n v="381.55"/>
    <n v="162.6"/>
    <n v="258.39999999999998"/>
    <n v="322.30000000000013"/>
    <n v="141.69999999999999"/>
    <n v="223.1"/>
    <n v="202.9"/>
    <n v="146.80000000000001"/>
  </r>
  <r>
    <x v="3"/>
    <s v="0840061"/>
    <x v="127"/>
    <s v="J01EE01"/>
    <x v="10"/>
    <n v="55"/>
    <n v="5"/>
    <n v="45"/>
    <n v="40"/>
    <n v="70"/>
    <n v="107.5"/>
    <n v="132.5"/>
    <n v="25"/>
    <n v="85"/>
    <n v="80"/>
  </r>
  <r>
    <x v="3"/>
    <s v="0840061"/>
    <x v="127"/>
    <s v="J01FA01"/>
    <x v="11"/>
    <n v="65"/>
    <n v="97.5"/>
    <n v="17.5"/>
    <n v="98.75"/>
    <n v="58.75"/>
    <n v="63.75"/>
    <n v="8.75"/>
    <n v="15"/>
    <n v="10"/>
    <n v="15"/>
  </r>
  <r>
    <x v="3"/>
    <s v="0840061"/>
    <x v="127"/>
    <s v="J01FA09"/>
    <x v="15"/>
    <n v="21"/>
    <s v="0"/>
    <n v="34"/>
    <s v="0"/>
    <n v="64"/>
    <n v="84"/>
    <n v="84"/>
    <n v="182"/>
    <n v="112"/>
    <n v="224"/>
  </r>
  <r>
    <x v="3"/>
    <s v="0840061"/>
    <x v="127"/>
    <s v="J01FA10"/>
    <x v="16"/>
    <n v="23.32"/>
    <n v="5"/>
    <n v="5"/>
    <s v="0"/>
    <s v="0"/>
    <n v="20"/>
    <m/>
    <n v="5"/>
    <n v="10"/>
    <n v="20"/>
  </r>
  <r>
    <x v="3"/>
    <s v="0840061"/>
    <x v="127"/>
    <s v="J01FF01"/>
    <x v="4"/>
    <n v="192.25"/>
    <n v="333"/>
    <n v="391.5"/>
    <n v="329.75"/>
    <n v="283.88"/>
    <n v="228.25"/>
    <n v="322"/>
    <n v="354.75"/>
    <n v="216.75"/>
    <n v="193.25"/>
  </r>
  <r>
    <x v="3"/>
    <s v="0840061"/>
    <x v="127"/>
    <s v="J01MA02"/>
    <x v="12"/>
    <n v="446"/>
    <n v="532"/>
    <n v="366.5"/>
    <n v="461"/>
    <n v="516"/>
    <n v="471"/>
    <n v="344"/>
    <n v="447"/>
    <n v="278"/>
    <n v="271"/>
  </r>
  <r>
    <x v="3"/>
    <s v="0840061"/>
    <x v="127"/>
    <s v="J01MA12"/>
    <x v="18"/>
    <s v="0"/>
    <s v="0"/>
    <s v="0"/>
    <n v="14"/>
    <s v="0"/>
    <s v="0"/>
    <m/>
    <m/>
    <m/>
    <m/>
  </r>
  <r>
    <x v="3"/>
    <s v="0840061"/>
    <x v="127"/>
    <s v="J01XC01"/>
    <x v="19"/>
    <s v="0"/>
    <s v="0"/>
    <s v="0"/>
    <n v="9.99"/>
    <s v="0"/>
    <s v="0"/>
    <m/>
    <m/>
    <m/>
    <m/>
  </r>
  <r>
    <x v="3"/>
    <s v="0840061"/>
    <x v="127"/>
    <s v="J01XE01"/>
    <x v="13"/>
    <n v="616.25"/>
    <n v="600"/>
    <n v="623.75"/>
    <n v="648.75"/>
    <n v="396.25"/>
    <n v="432.5"/>
    <n v="426.75"/>
    <n v="500.5"/>
    <n v="517.25"/>
    <n v="608.75"/>
  </r>
  <r>
    <x v="3"/>
    <s v="0840062"/>
    <x v="128"/>
    <s v="J01AA02"/>
    <x v="0"/>
    <n v="2127.4"/>
    <n v="2589.8000000000002"/>
    <n v="2362.4"/>
    <n v="1045"/>
    <n v="1185"/>
    <n v="995"/>
    <n v="774.8"/>
    <n v="854.8"/>
    <n v="1070"/>
    <n v="1530"/>
  </r>
  <r>
    <x v="3"/>
    <s v="0840062"/>
    <x v="128"/>
    <s v="J01AA04"/>
    <x v="5"/>
    <n v="1670"/>
    <n v="1081.5"/>
    <n v="2000"/>
    <n v="2500"/>
    <n v="2250"/>
    <n v="2350"/>
    <n v="1242"/>
    <n v="1050"/>
    <n v="2250"/>
    <n v="1500"/>
  </r>
  <r>
    <x v="3"/>
    <s v="0840062"/>
    <x v="128"/>
    <s v="J01AA07"/>
    <x v="14"/>
    <s v="0"/>
    <s v="0"/>
    <s v="0"/>
    <n v="150"/>
    <n v="225"/>
    <n v="100"/>
    <n v="175"/>
    <n v="275"/>
    <m/>
    <m/>
  </r>
  <r>
    <x v="3"/>
    <s v="0840062"/>
    <x v="128"/>
    <s v="J01CA04"/>
    <x v="1"/>
    <n v="408.83"/>
    <n v="424.67"/>
    <n v="604.99"/>
    <n v="464"/>
    <n v="540.66"/>
    <n v="650.32999999999993"/>
    <n v="303.66000000000003"/>
    <n v="305.35000000000002"/>
    <n v="319.64999999999998"/>
    <n v="148"/>
  </r>
  <r>
    <x v="3"/>
    <s v="0840062"/>
    <x v="128"/>
    <s v="J01CA08"/>
    <x v="6"/>
    <n v="1696.51"/>
    <n v="1626.08"/>
    <n v="1556.73"/>
    <n v="1270.17"/>
    <n v="1266.44"/>
    <n v="1161.82"/>
    <n v="1118.5"/>
    <n v="1168.45"/>
    <n v="1311.5"/>
    <n v="1006.85"/>
  </r>
  <r>
    <x v="3"/>
    <s v="0840062"/>
    <x v="128"/>
    <s v="J01CE02"/>
    <x v="2"/>
    <n v="4587.92"/>
    <n v="4484.03"/>
    <n v="6565.0700000000006"/>
    <n v="5035.67"/>
    <n v="5225.4400000000014"/>
    <n v="4194.6899999999996"/>
    <n v="3382.89"/>
    <n v="4503.42"/>
    <n v="4333.42"/>
    <n v="4633.59"/>
  </r>
  <r>
    <x v="3"/>
    <s v="0840062"/>
    <x v="128"/>
    <s v="J01CF05"/>
    <x v="3"/>
    <n v="2433.7800000000002"/>
    <n v="2423.0300000000002"/>
    <n v="3190.51"/>
    <n v="1888.54"/>
    <n v="2403.15"/>
    <n v="1783.28"/>
    <n v="1426.52"/>
    <n v="1705.76"/>
    <n v="2068"/>
    <n v="1916"/>
  </r>
  <r>
    <x v="3"/>
    <s v="0840062"/>
    <x v="128"/>
    <s v="J01CR02"/>
    <x v="7"/>
    <n v="147.35"/>
    <n v="70.009999999999991"/>
    <n v="72.06"/>
    <n v="149.68"/>
    <n v="211.54"/>
    <n v="280.02"/>
    <n v="40"/>
    <n v="100.52"/>
    <n v="96.34"/>
    <n v="73.489999999999995"/>
  </r>
  <r>
    <x v="3"/>
    <s v="0840062"/>
    <x v="128"/>
    <s v="J01DB05"/>
    <x v="8"/>
    <n v="105"/>
    <n v="62.5"/>
    <n v="35.5"/>
    <n v="79"/>
    <n v="41"/>
    <n v="50.5"/>
    <n v="53"/>
    <n v="43"/>
    <n v="28.5"/>
    <n v="45.5"/>
  </r>
  <r>
    <x v="3"/>
    <s v="0840062"/>
    <x v="128"/>
    <s v="J01DD14"/>
    <x v="17"/>
    <n v="2.7"/>
    <n v="15.4"/>
    <s v="0"/>
    <s v="0"/>
    <s v="0"/>
    <s v="0"/>
    <m/>
    <m/>
    <m/>
    <m/>
  </r>
  <r>
    <x v="3"/>
    <s v="0840062"/>
    <x v="128"/>
    <s v="J01EA01"/>
    <x v="9"/>
    <n v="318.95"/>
    <n v="342.3"/>
    <n v="472.1"/>
    <n v="459.5"/>
    <n v="366.25"/>
    <n v="441.65"/>
    <n v="554.05000000000018"/>
    <n v="381.1"/>
    <n v="475.5"/>
    <n v="676.7"/>
  </r>
  <r>
    <x v="3"/>
    <s v="0840062"/>
    <x v="128"/>
    <s v="J01EE01"/>
    <x v="10"/>
    <n v="65"/>
    <n v="52.5"/>
    <n v="37.5"/>
    <n v="89"/>
    <n v="96"/>
    <n v="122.5"/>
    <n v="77.5"/>
    <n v="72.5"/>
    <n v="262.5"/>
    <n v="130"/>
  </r>
  <r>
    <x v="3"/>
    <s v="0840062"/>
    <x v="128"/>
    <s v="J01FA01"/>
    <x v="11"/>
    <n v="50"/>
    <n v="45"/>
    <n v="88.75"/>
    <n v="43.75"/>
    <n v="67.5"/>
    <n v="52.5"/>
    <n v="20"/>
    <m/>
    <n v="65"/>
    <n v="40"/>
  </r>
  <r>
    <x v="3"/>
    <s v="0840062"/>
    <x v="128"/>
    <s v="J01FA09"/>
    <x v="15"/>
    <s v="0"/>
    <n v="21"/>
    <n v="48"/>
    <s v="0"/>
    <n v="62.5"/>
    <n v="28"/>
    <n v="56"/>
    <n v="42"/>
    <n v="140"/>
    <n v="245"/>
  </r>
  <r>
    <x v="3"/>
    <s v="0840062"/>
    <x v="128"/>
    <s v="J01FA10"/>
    <x v="16"/>
    <n v="10"/>
    <s v="0"/>
    <n v="3"/>
    <n v="40"/>
    <n v="23"/>
    <n v="10"/>
    <n v="35"/>
    <n v="71"/>
    <n v="33"/>
    <n v="60"/>
  </r>
  <r>
    <x v="3"/>
    <s v="0840062"/>
    <x v="128"/>
    <s v="J01FF01"/>
    <x v="4"/>
    <n v="443"/>
    <n v="479.25"/>
    <n v="789.5"/>
    <n v="564.50003749999996"/>
    <n v="551.5"/>
    <n v="410.75"/>
    <n v="174"/>
    <n v="306"/>
    <n v="206.75"/>
    <n v="221.25"/>
  </r>
  <r>
    <x v="3"/>
    <s v="0840062"/>
    <x v="128"/>
    <s v="J01MA02"/>
    <x v="12"/>
    <n v="465.5"/>
    <n v="598"/>
    <n v="667"/>
    <n v="885"/>
    <n v="441"/>
    <n v="882"/>
    <n v="321"/>
    <n v="419"/>
    <n v="521"/>
    <n v="426"/>
  </r>
  <r>
    <x v="3"/>
    <s v="0840062"/>
    <x v="128"/>
    <s v="J01MA12"/>
    <x v="18"/>
    <s v="0"/>
    <n v="7"/>
    <s v="0"/>
    <n v="14"/>
    <s v="0"/>
    <s v="0"/>
    <m/>
    <m/>
    <m/>
    <m/>
  </r>
  <r>
    <x v="3"/>
    <s v="0840062"/>
    <x v="128"/>
    <s v="J01MA14"/>
    <x v="20"/>
    <s v="0"/>
    <s v="0"/>
    <n v="14"/>
    <s v="0"/>
    <s v="0"/>
    <s v="0"/>
    <m/>
    <m/>
    <m/>
    <m/>
  </r>
  <r>
    <x v="3"/>
    <s v="0840062"/>
    <x v="128"/>
    <s v="J01XC01"/>
    <x v="19"/>
    <s v="0"/>
    <n v="3.33"/>
    <s v="0"/>
    <n v="3.33"/>
    <s v="0"/>
    <s v="0"/>
    <m/>
    <m/>
    <m/>
    <m/>
  </r>
  <r>
    <x v="3"/>
    <s v="0840062"/>
    <x v="128"/>
    <s v="J01XE01"/>
    <x v="13"/>
    <n v="803.5"/>
    <n v="1147.25"/>
    <n v="1536.4997499999999"/>
    <n v="1001"/>
    <n v="940"/>
    <n v="988.75"/>
    <n v="1027.5"/>
    <n v="1204.75"/>
    <n v="1200"/>
    <n v="1298.5"/>
  </r>
  <r>
    <x v="3"/>
    <s v="0840070"/>
    <x v="129"/>
    <s v="J01AA02"/>
    <x v="0"/>
    <n v="2420"/>
    <n v="2010"/>
    <n v="2342.4"/>
    <n v="1192"/>
    <n v="770"/>
    <n v="864.8"/>
    <n v="477.4"/>
    <n v="645"/>
    <n v="1369.4"/>
    <n v="1430"/>
  </r>
  <r>
    <x v="3"/>
    <s v="0840070"/>
    <x v="129"/>
    <s v="J01AA04"/>
    <x v="5"/>
    <n v="1892"/>
    <n v="2660.5"/>
    <n v="2500"/>
    <n v="1400"/>
    <n v="1461"/>
    <n v="750"/>
    <n v="400"/>
    <n v="400"/>
    <n v="1750"/>
    <n v="1750"/>
  </r>
  <r>
    <x v="3"/>
    <s v="0840070"/>
    <x v="129"/>
    <s v="J01AA07"/>
    <x v="14"/>
    <n v="25"/>
    <n v="25"/>
    <n v="25"/>
    <n v="160"/>
    <s v="0"/>
    <n v="10"/>
    <n v="100"/>
    <n v="150"/>
    <m/>
    <m/>
  </r>
  <r>
    <x v="3"/>
    <s v="0840070"/>
    <x v="129"/>
    <s v="J01CA04"/>
    <x v="1"/>
    <n v="573.65000000000009"/>
    <n v="628"/>
    <n v="684.31"/>
    <n v="636.68000000000006"/>
    <n v="909.34999999999991"/>
    <n v="388.67"/>
    <n v="374.99"/>
    <n v="462.01"/>
    <n v="352"/>
    <n v="366.03"/>
  </r>
  <r>
    <x v="3"/>
    <s v="0840070"/>
    <x v="129"/>
    <s v="J01CA08"/>
    <x v="6"/>
    <n v="1323.91"/>
    <n v="1333.67"/>
    <n v="1385.74"/>
    <n v="1084.47"/>
    <n v="1334.41"/>
    <n v="1430.09"/>
    <n v="1043.42"/>
    <n v="1195.0999999999999"/>
    <n v="1495.16"/>
    <n v="1598.52"/>
  </r>
  <r>
    <x v="3"/>
    <s v="0840070"/>
    <x v="129"/>
    <s v="J01CE02"/>
    <x v="2"/>
    <n v="6856.340000000002"/>
    <n v="5212.3900000000012"/>
    <n v="6558.0700000000006"/>
    <n v="4768.3999999999996"/>
    <n v="4825.3700000000008"/>
    <n v="2701.5"/>
    <n v="2278.38"/>
    <n v="3273.69"/>
    <n v="4674.34"/>
    <n v="4440.74"/>
  </r>
  <r>
    <x v="3"/>
    <s v="0840070"/>
    <x v="129"/>
    <s v="J01CF05"/>
    <x v="3"/>
    <n v="4376.7099999999991"/>
    <n v="4691.53"/>
    <n v="4499.88"/>
    <n v="3881.64"/>
    <n v="2538.02"/>
    <n v="2881.75"/>
    <n v="2391"/>
    <n v="1532.38"/>
    <n v="2191.2600000000002"/>
    <n v="2080.63"/>
  </r>
  <r>
    <x v="3"/>
    <s v="0840070"/>
    <x v="129"/>
    <s v="J01CR02"/>
    <x v="7"/>
    <n v="230.8"/>
    <n v="207.32"/>
    <n v="241.53"/>
    <n v="175.03"/>
    <n v="123.33"/>
    <n v="264.69"/>
    <n v="79.84"/>
    <n v="162.69999999999999"/>
    <n v="117.83"/>
    <n v="120.18"/>
  </r>
  <r>
    <x v="3"/>
    <s v="0840070"/>
    <x v="129"/>
    <s v="J01DB05"/>
    <x v="8"/>
    <n v="273"/>
    <n v="90"/>
    <n v="64.5"/>
    <n v="56"/>
    <n v="59"/>
    <n v="55"/>
    <n v="73.5"/>
    <n v="86.5"/>
    <n v="89.5"/>
    <n v="56"/>
  </r>
  <r>
    <x v="3"/>
    <s v="0840070"/>
    <x v="129"/>
    <s v="J01DD04"/>
    <x v="24"/>
    <s v="0"/>
    <n v="3"/>
    <n v="3"/>
    <s v="0"/>
    <s v="0"/>
    <s v="0"/>
    <m/>
    <m/>
    <m/>
    <m/>
  </r>
  <r>
    <x v="3"/>
    <s v="0840070"/>
    <x v="129"/>
    <s v="J01DD14"/>
    <x v="17"/>
    <s v="0"/>
    <n v="28.1"/>
    <s v="0"/>
    <s v="0"/>
    <s v="0"/>
    <s v="0"/>
    <m/>
    <m/>
    <m/>
    <m/>
  </r>
  <r>
    <x v="3"/>
    <s v="0840070"/>
    <x v="129"/>
    <s v="J01EA01"/>
    <x v="9"/>
    <n v="591.29999999999995"/>
    <n v="364.1"/>
    <n v="265.5"/>
    <n v="284.64999999999998"/>
    <n v="244.6"/>
    <n v="72.099999999999994"/>
    <n v="54.9"/>
    <n v="66"/>
    <n v="72.3"/>
    <n v="191.5"/>
  </r>
  <r>
    <x v="3"/>
    <s v="0840070"/>
    <x v="129"/>
    <s v="J01EE01"/>
    <x v="10"/>
    <n v="70"/>
    <n v="50"/>
    <n v="85"/>
    <n v="177.5"/>
    <n v="230"/>
    <n v="100"/>
    <n v="120"/>
    <n v="125"/>
    <n v="230"/>
    <n v="115"/>
  </r>
  <r>
    <x v="3"/>
    <s v="0840070"/>
    <x v="129"/>
    <s v="J01FA01"/>
    <x v="11"/>
    <n v="110"/>
    <n v="72.5"/>
    <n v="90"/>
    <n v="40"/>
    <n v="45"/>
    <n v="25"/>
    <n v="13.75"/>
    <n v="30"/>
    <n v="10"/>
    <n v="42.5"/>
  </r>
  <r>
    <x v="3"/>
    <s v="0840070"/>
    <x v="129"/>
    <s v="J01FA06"/>
    <x v="25"/>
    <n v="30"/>
    <s v="0"/>
    <s v="0"/>
    <n v="10"/>
    <s v="0"/>
    <n v="10"/>
    <m/>
    <m/>
    <m/>
    <m/>
  </r>
  <r>
    <x v="3"/>
    <s v="0840070"/>
    <x v="129"/>
    <s v="J01FA09"/>
    <x v="15"/>
    <n v="27"/>
    <n v="55"/>
    <n v="69.5"/>
    <n v="14"/>
    <n v="225"/>
    <n v="126"/>
    <n v="168"/>
    <n v="70"/>
    <n v="126"/>
    <n v="126"/>
  </r>
  <r>
    <x v="3"/>
    <s v="0840070"/>
    <x v="129"/>
    <s v="J01FA10"/>
    <x v="16"/>
    <n v="10"/>
    <n v="10"/>
    <n v="58.33"/>
    <n v="5"/>
    <n v="8.33"/>
    <s v="0"/>
    <n v="10"/>
    <n v="30"/>
    <n v="10"/>
    <n v="19"/>
  </r>
  <r>
    <x v="3"/>
    <s v="0840070"/>
    <x v="129"/>
    <s v="J01FF01"/>
    <x v="4"/>
    <n v="386"/>
    <n v="593.5"/>
    <n v="547"/>
    <n v="493.5"/>
    <n v="323.63"/>
    <n v="581.5"/>
    <n v="418.5"/>
    <n v="191.13"/>
    <n v="429.322"/>
    <n v="489.31999999999988"/>
  </r>
  <r>
    <x v="3"/>
    <s v="0840070"/>
    <x v="129"/>
    <s v="J01MA02"/>
    <x v="12"/>
    <n v="553"/>
    <n v="495"/>
    <n v="411.5"/>
    <n v="868.5"/>
    <n v="480"/>
    <n v="696.5"/>
    <n v="457.5"/>
    <n v="569"/>
    <n v="500"/>
    <n v="406.5"/>
  </r>
  <r>
    <x v="3"/>
    <s v="0840070"/>
    <x v="129"/>
    <s v="J01MA12"/>
    <x v="18"/>
    <s v="0"/>
    <n v="15"/>
    <s v="0"/>
    <n v="14"/>
    <n v="14"/>
    <s v="0"/>
    <m/>
    <m/>
    <m/>
    <m/>
  </r>
  <r>
    <x v="3"/>
    <s v="0840070"/>
    <x v="129"/>
    <s v="J01MA14"/>
    <x v="20"/>
    <s v="0"/>
    <s v="0"/>
    <s v="0"/>
    <s v="0"/>
    <n v="10"/>
    <s v="0"/>
    <m/>
    <m/>
    <m/>
    <m/>
  </r>
  <r>
    <x v="3"/>
    <s v="0840070"/>
    <x v="129"/>
    <s v="J01XC01"/>
    <x v="19"/>
    <n v="3.33"/>
    <s v="0"/>
    <s v="0"/>
    <s v="0"/>
    <n v="23.33"/>
    <s v="0"/>
    <m/>
    <m/>
    <m/>
    <m/>
  </r>
  <r>
    <x v="3"/>
    <s v="0840070"/>
    <x v="129"/>
    <s v="J01XE01"/>
    <x v="13"/>
    <n v="735"/>
    <n v="611.25"/>
    <n v="736.49995000000001"/>
    <n v="811.25"/>
    <n v="832.5"/>
    <n v="879.99662499999999"/>
    <n v="911.99974999999995"/>
    <n v="902.25"/>
    <n v="799.25"/>
    <n v="861.5"/>
  </r>
  <r>
    <x v="3"/>
    <s v="0840072"/>
    <x v="130"/>
    <s v="J01AA02"/>
    <x v="0"/>
    <n v="1016"/>
    <n v="990"/>
    <n v="845"/>
    <n v="595"/>
    <n v="490"/>
    <n v="460"/>
    <n v="385"/>
    <n v="515"/>
    <n v="575"/>
    <n v="962.4"/>
  </r>
  <r>
    <x v="3"/>
    <s v="0840072"/>
    <x v="130"/>
    <s v="J01AA04"/>
    <x v="5"/>
    <n v="100"/>
    <n v="300"/>
    <n v="50"/>
    <n v="200"/>
    <n v="100"/>
    <n v="100"/>
    <m/>
    <n v="250"/>
    <n v="350"/>
    <n v="600"/>
  </r>
  <r>
    <x v="3"/>
    <s v="0840072"/>
    <x v="130"/>
    <s v="J01AA07"/>
    <x v="14"/>
    <s v="0"/>
    <s v="0"/>
    <s v="0"/>
    <s v="0"/>
    <n v="200"/>
    <n v="25"/>
    <n v="50"/>
    <m/>
    <m/>
    <m/>
  </r>
  <r>
    <x v="3"/>
    <s v="0840072"/>
    <x v="130"/>
    <s v="J01CA04"/>
    <x v="1"/>
    <n v="60.33"/>
    <n v="217.98"/>
    <n v="88.67"/>
    <n v="86.01"/>
    <n v="80"/>
    <n v="59"/>
    <n v="57.34"/>
    <n v="103.67"/>
    <n v="75"/>
    <n v="72.010000000000005"/>
  </r>
  <r>
    <x v="3"/>
    <s v="0840072"/>
    <x v="130"/>
    <s v="J01CA08"/>
    <x v="6"/>
    <n v="529.48"/>
    <n v="570.48"/>
    <n v="647.86999999999989"/>
    <n v="628.43999999999994"/>
    <n v="603.4"/>
    <n v="663.42"/>
    <n v="676.78"/>
    <n v="603.41"/>
    <n v="621.73"/>
    <n v="670.08"/>
  </r>
  <r>
    <x v="3"/>
    <s v="0840072"/>
    <x v="130"/>
    <s v="J01CE02"/>
    <x v="2"/>
    <n v="1561.82"/>
    <n v="1666.37"/>
    <n v="2248.89"/>
    <n v="1482.47"/>
    <n v="1458.38"/>
    <n v="1340.98"/>
    <n v="1393.76"/>
    <n v="934.51"/>
    <n v="1692.95"/>
    <n v="2558.38"/>
  </r>
  <r>
    <x v="3"/>
    <s v="0840072"/>
    <x v="130"/>
    <s v="J01CF05"/>
    <x v="3"/>
    <n v="877.01"/>
    <n v="722.75"/>
    <n v="677.75"/>
    <n v="686.64"/>
    <n v="597.25"/>
    <n v="682.5"/>
    <n v="719"/>
    <n v="712.88"/>
    <n v="1051.5"/>
    <n v="1192"/>
  </r>
  <r>
    <x v="3"/>
    <s v="0840072"/>
    <x v="130"/>
    <s v="J01CR02"/>
    <x v="7"/>
    <n v="10"/>
    <n v="30"/>
    <n v="82.86"/>
    <n v="30"/>
    <n v="41.67"/>
    <n v="38.17"/>
    <n v="20"/>
    <n v="51.67"/>
    <n v="6.66"/>
    <n v="107.99"/>
  </r>
  <r>
    <x v="3"/>
    <s v="0840072"/>
    <x v="130"/>
    <s v="J01DB05"/>
    <x v="8"/>
    <n v="5"/>
    <n v="10"/>
    <n v="43.5"/>
    <n v="15"/>
    <n v="18.5"/>
    <n v="28.5"/>
    <n v="35"/>
    <n v="20.5"/>
    <n v="5"/>
    <n v="18.5"/>
  </r>
  <r>
    <x v="3"/>
    <s v="0840072"/>
    <x v="130"/>
    <s v="J01EA01"/>
    <x v="9"/>
    <n v="21.8"/>
    <n v="110.1"/>
    <n v="16.8"/>
    <n v="27.2"/>
    <n v="49.900000000000013"/>
    <n v="47.4"/>
    <n v="86.4"/>
    <n v="182.8"/>
    <n v="208.4"/>
    <n v="223.95"/>
  </r>
  <r>
    <x v="3"/>
    <s v="0840072"/>
    <x v="130"/>
    <s v="J01EE01"/>
    <x v="10"/>
    <n v="27.5"/>
    <n v="32.5"/>
    <n v="5"/>
    <s v="0"/>
    <n v="10"/>
    <n v="10"/>
    <n v="30"/>
    <n v="13.5"/>
    <n v="95"/>
    <n v="45"/>
  </r>
  <r>
    <x v="3"/>
    <s v="0840072"/>
    <x v="130"/>
    <s v="J01FA01"/>
    <x v="11"/>
    <n v="13.75"/>
    <n v="23.75"/>
    <n v="16.25"/>
    <s v="0"/>
    <n v="8.75"/>
    <n v="7.5"/>
    <n v="13.75"/>
    <n v="5"/>
    <n v="10"/>
    <n v="10"/>
  </r>
  <r>
    <x v="3"/>
    <s v="0840072"/>
    <x v="130"/>
    <s v="J01FA06"/>
    <x v="25"/>
    <s v="0"/>
    <s v="0"/>
    <s v="0"/>
    <s v="0"/>
    <s v="0"/>
    <n v="20"/>
    <m/>
    <m/>
    <m/>
    <m/>
  </r>
  <r>
    <x v="3"/>
    <s v="0840072"/>
    <x v="130"/>
    <s v="J01FA10"/>
    <x v="16"/>
    <n v="5"/>
    <n v="5"/>
    <s v="0"/>
    <s v="0"/>
    <s v="0"/>
    <n v="5"/>
    <n v="5"/>
    <n v="100"/>
    <n v="15"/>
    <n v="20"/>
  </r>
  <r>
    <x v="3"/>
    <s v="0840072"/>
    <x v="130"/>
    <s v="J01FF01"/>
    <x v="4"/>
    <n v="399.75"/>
    <n v="434.5"/>
    <n v="463.25"/>
    <n v="379"/>
    <n v="140.25"/>
    <n v="131.75"/>
    <n v="283.5"/>
    <n v="173.25"/>
    <n v="76.5"/>
    <n v="112.5"/>
  </r>
  <r>
    <x v="3"/>
    <s v="0840072"/>
    <x v="130"/>
    <s v="J01MA02"/>
    <x v="12"/>
    <n v="77.5"/>
    <n v="232"/>
    <n v="241"/>
    <n v="146"/>
    <n v="243.5"/>
    <n v="388.5"/>
    <n v="435.5"/>
    <n v="284"/>
    <n v="244"/>
    <n v="421"/>
  </r>
  <r>
    <x v="3"/>
    <s v="0840072"/>
    <x v="130"/>
    <s v="J01MA06"/>
    <x v="22"/>
    <n v="10"/>
    <s v="0"/>
    <s v="0"/>
    <s v="0"/>
    <s v="0"/>
    <s v="0"/>
    <m/>
    <m/>
    <m/>
    <m/>
  </r>
  <r>
    <x v="3"/>
    <s v="0840072"/>
    <x v="130"/>
    <s v="J01XE01"/>
    <x v="13"/>
    <n v="313"/>
    <n v="304.75"/>
    <n v="355.00017500000001"/>
    <n v="475.00007499999998"/>
    <n v="543.25"/>
    <n v="417.75225"/>
    <n v="513.75012500000003"/>
    <n v="534.5"/>
    <n v="546.5"/>
    <n v="457"/>
  </r>
  <r>
    <x v="3"/>
    <s v="0840075"/>
    <x v="131"/>
    <s v="J01AA02"/>
    <x v="0"/>
    <n v="2432"/>
    <n v="2365"/>
    <n v="2990"/>
    <n v="2225"/>
    <n v="2210"/>
    <n v="1437"/>
    <n v="1423"/>
    <n v="1727.4"/>
    <n v="2227.4"/>
    <n v="2707.2"/>
  </r>
  <r>
    <x v="3"/>
    <s v="0840075"/>
    <x v="131"/>
    <s v="J01AA04"/>
    <x v="5"/>
    <n v="3550"/>
    <n v="3550"/>
    <n v="3150"/>
    <n v="2050"/>
    <n v="2800"/>
    <n v="4450"/>
    <n v="3300"/>
    <n v="1400"/>
    <n v="1250"/>
    <n v="2350"/>
  </r>
  <r>
    <x v="3"/>
    <s v="0840075"/>
    <x v="131"/>
    <s v="J01AA07"/>
    <x v="14"/>
    <n v="150"/>
    <n v="25"/>
    <n v="175"/>
    <n v="400"/>
    <n v="475"/>
    <n v="175"/>
    <n v="275"/>
    <n v="275"/>
    <m/>
    <m/>
  </r>
  <r>
    <x v="3"/>
    <s v="0840075"/>
    <x v="131"/>
    <s v="J01CA04"/>
    <x v="1"/>
    <n v="672.16"/>
    <n v="570.63"/>
    <n v="497.68"/>
    <n v="482.32000000000011"/>
    <n v="775.33999999999992"/>
    <n v="602.66999999999996"/>
    <n v="677.65000000000009"/>
    <n v="465.7"/>
    <n v="374.88"/>
    <n v="381.36"/>
  </r>
  <r>
    <x v="3"/>
    <s v="0840075"/>
    <x v="131"/>
    <s v="J01CA08"/>
    <x v="6"/>
    <n v="1743.9399999999989"/>
    <n v="1847.5199999999991"/>
    <n v="1828.87"/>
    <n v="2010.9799999999991"/>
    <n v="1862.5099999999991"/>
    <n v="1921.82"/>
    <n v="1528.55"/>
    <n v="1733.52"/>
    <n v="1721.89"/>
    <n v="1998.6"/>
  </r>
  <r>
    <x v="3"/>
    <s v="0840075"/>
    <x v="131"/>
    <s v="J01CE02"/>
    <x v="2"/>
    <n v="10127.65"/>
    <n v="9298.09"/>
    <n v="11974.7"/>
    <n v="9941.52"/>
    <n v="10048.01"/>
    <n v="6535.63"/>
    <n v="6390.83"/>
    <n v="8020.1900000000014"/>
    <n v="10152.459999999999"/>
    <n v="10942.7"/>
  </r>
  <r>
    <x v="3"/>
    <s v="0840075"/>
    <x v="131"/>
    <s v="J01CF05"/>
    <x v="3"/>
    <n v="3678.67"/>
    <n v="3551.28"/>
    <n v="3956.01"/>
    <n v="3775.64"/>
    <n v="3380.38"/>
    <n v="2660"/>
    <n v="3371.26"/>
    <n v="2990.5"/>
    <n v="3595.27"/>
    <n v="4370.76"/>
  </r>
  <r>
    <x v="3"/>
    <s v="0840075"/>
    <x v="131"/>
    <s v="J01CR02"/>
    <x v="7"/>
    <n v="159.01"/>
    <n v="198.17"/>
    <n v="209.84"/>
    <n v="220.87"/>
    <n v="138.02000000000001"/>
    <n v="374.87000000000012"/>
    <n v="187.21"/>
    <n v="294.56"/>
    <n v="309.01"/>
    <n v="346.34"/>
  </r>
  <r>
    <x v="3"/>
    <s v="0840075"/>
    <x v="131"/>
    <s v="J01DB05"/>
    <x v="8"/>
    <n v="145.5"/>
    <n v="166"/>
    <n v="111.5"/>
    <n v="96"/>
    <n v="91.5"/>
    <n v="114"/>
    <n v="116.5"/>
    <n v="111.5"/>
    <n v="205"/>
    <n v="299"/>
  </r>
  <r>
    <x v="3"/>
    <s v="0840075"/>
    <x v="131"/>
    <s v="J01DD14"/>
    <x v="17"/>
    <n v="55.400000000000013"/>
    <n v="25.4"/>
    <n v="2.7"/>
    <s v="0"/>
    <s v="0"/>
    <s v="0"/>
    <m/>
    <m/>
    <m/>
    <m/>
  </r>
  <r>
    <x v="3"/>
    <s v="0840075"/>
    <x v="131"/>
    <s v="J01EA01"/>
    <x v="9"/>
    <n v="705.49999999999989"/>
    <n v="595.65"/>
    <n v="515.09999999999991"/>
    <n v="500.59999999999991"/>
    <n v="219.05"/>
    <n v="492.5"/>
    <n v="530.1"/>
    <n v="449.40000000000009"/>
    <n v="422.1"/>
    <n v="302.85000000000008"/>
  </r>
  <r>
    <x v="3"/>
    <s v="0840075"/>
    <x v="131"/>
    <s v="J01EE01"/>
    <x v="10"/>
    <n v="82.5"/>
    <n v="147.5"/>
    <n v="154"/>
    <n v="129"/>
    <n v="189"/>
    <n v="177.5"/>
    <n v="115"/>
    <n v="365"/>
    <n v="400"/>
    <n v="305"/>
  </r>
  <r>
    <x v="3"/>
    <s v="0840075"/>
    <x v="131"/>
    <s v="J01FA01"/>
    <x v="11"/>
    <n v="151.25"/>
    <n v="61.25"/>
    <n v="101.25"/>
    <n v="122.5"/>
    <n v="87.5"/>
    <n v="82.5"/>
    <n v="82.5"/>
    <n v="30"/>
    <n v="30"/>
    <n v="90"/>
  </r>
  <r>
    <x v="3"/>
    <s v="0840075"/>
    <x v="131"/>
    <s v="J01FA09"/>
    <x v="15"/>
    <n v="34"/>
    <n v="21"/>
    <s v="0"/>
    <n v="16"/>
    <n v="375"/>
    <n v="398"/>
    <n v="378"/>
    <n v="322"/>
    <n v="112"/>
    <n v="154"/>
  </r>
  <r>
    <x v="3"/>
    <s v="0840075"/>
    <x v="131"/>
    <s v="J01FA10"/>
    <x v="16"/>
    <n v="13.33"/>
    <n v="13"/>
    <n v="5"/>
    <n v="5"/>
    <n v="20"/>
    <n v="10"/>
    <n v="3"/>
    <n v="73.33"/>
    <n v="50"/>
    <n v="80"/>
  </r>
  <r>
    <x v="3"/>
    <s v="0840075"/>
    <x v="131"/>
    <s v="J01FF01"/>
    <x v="4"/>
    <n v="851.75"/>
    <n v="1057.25"/>
    <n v="1273.5"/>
    <n v="881.5"/>
    <n v="988.88"/>
    <n v="936.51"/>
    <n v="725.26"/>
    <n v="469.4"/>
    <n v="632"/>
    <n v="664.75"/>
  </r>
  <r>
    <x v="3"/>
    <s v="0840075"/>
    <x v="131"/>
    <s v="J01MA02"/>
    <x v="12"/>
    <n v="1275"/>
    <n v="1255"/>
    <n v="1336.5"/>
    <n v="1078"/>
    <n v="1238"/>
    <n v="839"/>
    <n v="619"/>
    <n v="589"/>
    <n v="834"/>
    <n v="552"/>
  </r>
  <r>
    <x v="3"/>
    <s v="0840075"/>
    <x v="131"/>
    <s v="J01MA12"/>
    <x v="18"/>
    <n v="21"/>
    <n v="7"/>
    <s v="0"/>
    <n v="14"/>
    <s v="0"/>
    <n v="40"/>
    <m/>
    <n v="20"/>
    <n v="7"/>
    <m/>
  </r>
  <r>
    <x v="3"/>
    <s v="0840075"/>
    <x v="131"/>
    <s v="J01MA14"/>
    <x v="20"/>
    <n v="7"/>
    <n v="7"/>
    <s v="0"/>
    <s v="0"/>
    <s v="0"/>
    <s v="0"/>
    <m/>
    <m/>
    <m/>
    <m/>
  </r>
  <r>
    <x v="3"/>
    <s v="0840075"/>
    <x v="131"/>
    <s v="J01XC01"/>
    <x v="19"/>
    <n v="16.649999999999999"/>
    <s v="0"/>
    <s v="0"/>
    <n v="26.66"/>
    <s v="0"/>
    <n v="9.99"/>
    <m/>
    <m/>
    <m/>
    <m/>
  </r>
  <r>
    <x v="3"/>
    <s v="0840075"/>
    <x v="131"/>
    <s v="J01XE01"/>
    <x v="13"/>
    <n v="2339.5"/>
    <n v="3156.5"/>
    <n v="3037.7493625000002"/>
    <n v="2020.499875"/>
    <n v="1855.75"/>
    <n v="2911.002375"/>
    <n v="3101.2496249999999"/>
    <n v="2866.75"/>
    <n v="2607.25"/>
    <n v="2308.75"/>
  </r>
  <r>
    <x v="3"/>
    <s v="0840080"/>
    <x v="132"/>
    <s v="J01AA02"/>
    <x v="0"/>
    <n v="1830"/>
    <n v="1370"/>
    <n v="2110"/>
    <n v="1419.8"/>
    <n v="934.6"/>
    <n v="709.8"/>
    <n v="575"/>
    <n v="790"/>
    <n v="955"/>
    <n v="1875"/>
  </r>
  <r>
    <x v="3"/>
    <s v="0840080"/>
    <x v="132"/>
    <s v="J01AA04"/>
    <x v="5"/>
    <n v="3152.5"/>
    <n v="2200"/>
    <n v="2250"/>
    <n v="1600"/>
    <n v="1400"/>
    <n v="1450"/>
    <n v="1150"/>
    <n v="1400"/>
    <n v="2450"/>
    <n v="1300"/>
  </r>
  <r>
    <x v="3"/>
    <s v="0840080"/>
    <x v="132"/>
    <s v="J01AA07"/>
    <x v="14"/>
    <n v="300"/>
    <n v="450"/>
    <n v="485"/>
    <n v="525"/>
    <n v="935"/>
    <n v="575"/>
    <n v="350"/>
    <n v="400"/>
    <m/>
    <m/>
  </r>
  <r>
    <x v="3"/>
    <s v="0840080"/>
    <x v="132"/>
    <s v="J01CA04"/>
    <x v="1"/>
    <n v="370.30999999999989"/>
    <n v="415"/>
    <n v="569.98"/>
    <n v="402.68"/>
    <n v="406.68000000000012"/>
    <n v="269.33999999999997"/>
    <n v="159"/>
    <n v="351.7"/>
    <n v="111.34"/>
    <n v="242.35"/>
  </r>
  <r>
    <x v="3"/>
    <s v="0840080"/>
    <x v="132"/>
    <s v="J01CA08"/>
    <x v="6"/>
    <n v="1636.56"/>
    <n v="1641.76"/>
    <n v="1593.2"/>
    <n v="1753.01"/>
    <n v="1678.53"/>
    <n v="1611.85"/>
    <n v="1548.5"/>
    <n v="1630.14"/>
    <n v="1786.82"/>
    <n v="1810.17"/>
  </r>
  <r>
    <x v="3"/>
    <s v="0840080"/>
    <x v="132"/>
    <s v="J01CE02"/>
    <x v="2"/>
    <n v="4880.0200000000013"/>
    <n v="5073.3"/>
    <n v="5567.6900000000014"/>
    <n v="4264.38"/>
    <n v="4605.13"/>
    <n v="2988.2"/>
    <n v="2646.26"/>
    <n v="4140.2700000000004"/>
    <n v="4555.45"/>
    <n v="3949.32"/>
  </r>
  <r>
    <x v="3"/>
    <s v="0840080"/>
    <x v="132"/>
    <s v="J01CF05"/>
    <x v="3"/>
    <n v="2388.02"/>
    <n v="2570.77"/>
    <n v="2003.02"/>
    <n v="1862.5"/>
    <n v="1865.5"/>
    <n v="1826.25"/>
    <n v="1175.25"/>
    <n v="2008.5"/>
    <n v="1543.76"/>
    <n v="1858.16"/>
  </r>
  <r>
    <x v="3"/>
    <s v="0840080"/>
    <x v="132"/>
    <s v="J01CR02"/>
    <x v="7"/>
    <n v="77.72"/>
    <n v="73.34"/>
    <n v="75.010000000000005"/>
    <n v="74.849999999999994"/>
    <n v="65.010000000000005"/>
    <n v="84.850000000000009"/>
    <n v="20"/>
    <n v="84.19"/>
    <n v="26.66"/>
    <n v="21.67"/>
  </r>
  <r>
    <x v="3"/>
    <s v="0840080"/>
    <x v="132"/>
    <s v="J01DB05"/>
    <x v="8"/>
    <n v="78.5"/>
    <n v="78"/>
    <n v="90"/>
    <n v="56"/>
    <n v="36"/>
    <n v="23.5"/>
    <n v="5"/>
    <n v="41"/>
    <n v="73.5"/>
    <n v="47"/>
  </r>
  <r>
    <x v="3"/>
    <s v="0840080"/>
    <x v="132"/>
    <s v="J01DD14"/>
    <x v="17"/>
    <n v="10"/>
    <n v="10"/>
    <s v="0"/>
    <s v="0"/>
    <s v="0"/>
    <s v="0"/>
    <m/>
    <m/>
    <m/>
    <m/>
  </r>
  <r>
    <x v="3"/>
    <s v="0840080"/>
    <x v="132"/>
    <s v="J01EA01"/>
    <x v="9"/>
    <n v="298.34999999999991"/>
    <n v="188.3"/>
    <n v="195.2"/>
    <n v="305.89999999999998"/>
    <n v="548.5"/>
    <n v="458.3"/>
    <n v="317.60000000000002"/>
    <n v="298.25"/>
    <n v="94.8"/>
    <n v="80.599999999999994"/>
  </r>
  <r>
    <x v="3"/>
    <s v="0840080"/>
    <x v="132"/>
    <s v="J01EE01"/>
    <x v="10"/>
    <n v="25"/>
    <n v="60"/>
    <n v="25"/>
    <n v="55"/>
    <n v="90"/>
    <n v="110"/>
    <n v="80"/>
    <n v="45"/>
    <n v="147.5"/>
    <n v="15"/>
  </r>
  <r>
    <x v="3"/>
    <s v="0840080"/>
    <x v="132"/>
    <s v="J01FA01"/>
    <x v="11"/>
    <n v="20"/>
    <n v="43.75"/>
    <n v="52.5"/>
    <n v="61.25"/>
    <n v="26.25"/>
    <n v="16.25"/>
    <n v="3.75"/>
    <m/>
    <m/>
    <m/>
  </r>
  <r>
    <x v="3"/>
    <s v="0840080"/>
    <x v="132"/>
    <s v="J01FA09"/>
    <x v="15"/>
    <s v="0"/>
    <s v="0"/>
    <s v="0"/>
    <n v="14"/>
    <n v="14"/>
    <n v="98"/>
    <n v="14"/>
    <n v="14"/>
    <n v="56"/>
    <n v="84"/>
  </r>
  <r>
    <x v="3"/>
    <s v="0840080"/>
    <x v="132"/>
    <s v="J01FA10"/>
    <x v="16"/>
    <s v="0"/>
    <s v="0"/>
    <n v="30"/>
    <n v="25"/>
    <n v="50"/>
    <n v="120"/>
    <n v="105"/>
    <n v="130"/>
    <n v="15"/>
    <n v="30"/>
  </r>
  <r>
    <x v="3"/>
    <s v="0840080"/>
    <x v="132"/>
    <s v="J01FF01"/>
    <x v="4"/>
    <n v="252.75"/>
    <n v="369.5"/>
    <n v="361.25"/>
    <n v="236.75"/>
    <n v="166.25"/>
    <n v="116"/>
    <n v="72.25"/>
    <n v="97.75"/>
    <n v="148"/>
    <n v="114.75"/>
  </r>
  <r>
    <x v="3"/>
    <s v="0840080"/>
    <x v="132"/>
    <s v="J01MA02"/>
    <x v="12"/>
    <n v="456"/>
    <n v="598"/>
    <n v="415.5"/>
    <n v="601.5"/>
    <n v="334"/>
    <n v="188"/>
    <n v="160"/>
    <n v="254"/>
    <n v="323"/>
    <n v="268"/>
  </r>
  <r>
    <x v="3"/>
    <s v="0840080"/>
    <x v="132"/>
    <s v="J01MA12"/>
    <x v="18"/>
    <s v="0"/>
    <n v="7"/>
    <n v="28"/>
    <n v="21"/>
    <s v="0"/>
    <s v="0"/>
    <m/>
    <m/>
    <m/>
    <m/>
  </r>
  <r>
    <x v="3"/>
    <s v="0840080"/>
    <x v="132"/>
    <s v="J01XE01"/>
    <x v="13"/>
    <n v="927.5"/>
    <n v="900.75"/>
    <n v="1198.75"/>
    <n v="1261.2499124999999"/>
    <n v="1226.75"/>
    <n v="971.49974999999995"/>
    <n v="663.75"/>
    <n v="717.5"/>
    <n v="987.5"/>
    <n v="1237.5"/>
  </r>
  <r>
    <x v="3"/>
    <s v="0840081"/>
    <x v="133"/>
    <s v="J01AA02"/>
    <x v="0"/>
    <n v="1495"/>
    <n v="1170"/>
    <n v="1008"/>
    <n v="1080.4000000000001"/>
    <n v="964.8"/>
    <n v="883.59999999999991"/>
    <n v="730"/>
    <n v="655"/>
    <n v="960"/>
    <n v="1720"/>
  </r>
  <r>
    <x v="3"/>
    <s v="0840081"/>
    <x v="133"/>
    <s v="J01AA04"/>
    <x v="5"/>
    <n v="994.5"/>
    <n v="1450"/>
    <n v="2250"/>
    <n v="1800"/>
    <n v="1600"/>
    <n v="1750"/>
    <n v="2200"/>
    <n v="1300"/>
    <n v="1350"/>
    <n v="1350"/>
  </r>
  <r>
    <x v="3"/>
    <s v="0840081"/>
    <x v="133"/>
    <s v="J01AA07"/>
    <x v="14"/>
    <n v="100"/>
    <s v="0"/>
    <n v="30"/>
    <n v="175"/>
    <n v="200"/>
    <n v="100"/>
    <m/>
    <m/>
    <m/>
    <m/>
  </r>
  <r>
    <x v="3"/>
    <s v="0840081"/>
    <x v="133"/>
    <s v="J01CA04"/>
    <x v="1"/>
    <n v="482.64"/>
    <n v="511.67"/>
    <n v="633.99"/>
    <n v="525"/>
    <n v="404.69"/>
    <n v="355.67"/>
    <n v="250"/>
    <n v="275.33999999999997"/>
    <n v="168"/>
    <n v="220"/>
  </r>
  <r>
    <x v="3"/>
    <s v="0840081"/>
    <x v="133"/>
    <s v="J01CA08"/>
    <x v="6"/>
    <n v="1187.45"/>
    <n v="1150.6400000000001"/>
    <n v="1000.35"/>
    <n v="1107.48"/>
    <n v="1181.46"/>
    <n v="1151.78"/>
    <n v="1175.1300000000001"/>
    <n v="1086.75"/>
    <n v="1311.76"/>
    <n v="1081.75"/>
  </r>
  <r>
    <x v="3"/>
    <s v="0840081"/>
    <x v="133"/>
    <s v="J01CE02"/>
    <x v="2"/>
    <n v="4596.5800000000008"/>
    <n v="4297.8399999999992"/>
    <n v="5744.36"/>
    <n v="4559.8600000000006"/>
    <n v="4017.15"/>
    <n v="4257.76"/>
    <n v="2845.5"/>
    <n v="3344.6"/>
    <n v="4272.4100000000008"/>
    <n v="4167.1400000000003"/>
  </r>
  <r>
    <x v="3"/>
    <s v="0840081"/>
    <x v="133"/>
    <s v="J01CF05"/>
    <x v="3"/>
    <n v="2041.26"/>
    <n v="1667.82"/>
    <n v="1624.51"/>
    <n v="2246.4"/>
    <n v="1744.14"/>
    <n v="1699.26"/>
    <n v="1790.5"/>
    <n v="1357.5"/>
    <n v="1884.28"/>
    <n v="1662.66"/>
  </r>
  <r>
    <x v="3"/>
    <s v="0840081"/>
    <x v="133"/>
    <s v="J01CR02"/>
    <x v="7"/>
    <n v="83.33"/>
    <n v="50"/>
    <n v="33.33"/>
    <n v="142.86000000000001"/>
    <n v="108.33"/>
    <n v="110.02"/>
    <n v="20"/>
    <n v="58.010000000000012"/>
    <n v="66.989999999999995"/>
    <n v="93.34"/>
  </r>
  <r>
    <x v="3"/>
    <s v="0840081"/>
    <x v="133"/>
    <s v="J01DB05"/>
    <x v="8"/>
    <n v="57"/>
    <n v="72.5"/>
    <n v="54"/>
    <n v="34"/>
    <n v="35.5"/>
    <n v="51"/>
    <n v="64.5"/>
    <n v="49.5"/>
    <n v="50"/>
    <n v="39.5"/>
  </r>
  <r>
    <x v="3"/>
    <s v="0840081"/>
    <x v="133"/>
    <s v="J01DD14"/>
    <x v="17"/>
    <n v="5.4"/>
    <n v="21.6"/>
    <s v="0"/>
    <s v="0"/>
    <s v="0"/>
    <s v="0"/>
    <m/>
    <m/>
    <m/>
    <m/>
  </r>
  <r>
    <x v="3"/>
    <s v="0840081"/>
    <x v="133"/>
    <s v="J01DH02"/>
    <x v="27"/>
    <s v="0"/>
    <n v="6.66"/>
    <s v="0"/>
    <s v="0"/>
    <s v="0"/>
    <s v="0"/>
    <m/>
    <m/>
    <m/>
    <m/>
  </r>
  <r>
    <x v="3"/>
    <s v="0840081"/>
    <x v="133"/>
    <s v="J01EA01"/>
    <x v="9"/>
    <n v="146.69999999999999"/>
    <n v="165.3"/>
    <n v="147.69999999999999"/>
    <n v="142"/>
    <n v="132.1"/>
    <n v="135.19999999999999"/>
    <n v="186.1"/>
    <n v="209.5"/>
    <n v="173.6"/>
    <n v="116"/>
  </r>
  <r>
    <x v="3"/>
    <s v="0840081"/>
    <x v="133"/>
    <s v="J01EE01"/>
    <x v="10"/>
    <n v="32.5"/>
    <n v="30"/>
    <n v="50"/>
    <n v="10"/>
    <n v="117.5"/>
    <n v="207"/>
    <n v="132.5"/>
    <n v="22.5"/>
    <n v="45"/>
    <n v="115"/>
  </r>
  <r>
    <x v="3"/>
    <s v="0840081"/>
    <x v="133"/>
    <s v="J01FA01"/>
    <x v="11"/>
    <n v="28.75"/>
    <n v="67.5"/>
    <n v="48.75"/>
    <n v="52.5"/>
    <n v="86.25"/>
    <n v="20"/>
    <n v="33.75"/>
    <m/>
    <n v="20"/>
    <n v="110"/>
  </r>
  <r>
    <x v="3"/>
    <s v="0840081"/>
    <x v="133"/>
    <s v="J01FA09"/>
    <x v="15"/>
    <s v="0"/>
    <s v="0"/>
    <n v="14"/>
    <n v="7"/>
    <n v="14"/>
    <n v="14"/>
    <n v="56"/>
    <n v="84"/>
    <n v="28"/>
    <n v="84"/>
  </r>
  <r>
    <x v="3"/>
    <s v="0840081"/>
    <x v="133"/>
    <s v="J01FA10"/>
    <x v="16"/>
    <n v="75"/>
    <n v="40"/>
    <n v="53.33"/>
    <n v="330"/>
    <n v="240"/>
    <n v="563"/>
    <n v="125"/>
    <n v="80"/>
    <n v="100"/>
    <n v="20"/>
  </r>
  <r>
    <x v="3"/>
    <s v="0840081"/>
    <x v="133"/>
    <s v="J01FF01"/>
    <x v="4"/>
    <n v="345"/>
    <n v="579"/>
    <n v="289.25"/>
    <n v="679.75"/>
    <n v="372.5"/>
    <n v="901"/>
    <n v="373.5"/>
    <n v="208.75"/>
    <n v="709"/>
    <n v="252.25"/>
  </r>
  <r>
    <x v="3"/>
    <s v="0840081"/>
    <x v="133"/>
    <s v="J01MA02"/>
    <x v="12"/>
    <n v="351"/>
    <n v="304"/>
    <n v="262"/>
    <n v="487.5"/>
    <n v="343.5"/>
    <n v="430.5"/>
    <n v="304"/>
    <n v="271"/>
    <n v="243"/>
    <n v="281"/>
  </r>
  <r>
    <x v="3"/>
    <s v="0840081"/>
    <x v="133"/>
    <s v="J01MA12"/>
    <x v="18"/>
    <s v="0"/>
    <s v="0"/>
    <n v="7"/>
    <n v="35"/>
    <s v="0"/>
    <s v="0"/>
    <m/>
    <m/>
    <m/>
    <m/>
  </r>
  <r>
    <x v="3"/>
    <s v="0840081"/>
    <x v="133"/>
    <s v="J01MA14"/>
    <x v="20"/>
    <n v="10"/>
    <s v="0"/>
    <s v="0"/>
    <s v="0"/>
    <s v="0"/>
    <n v="7"/>
    <m/>
    <m/>
    <m/>
    <m/>
  </r>
  <r>
    <x v="3"/>
    <s v="0840081"/>
    <x v="133"/>
    <s v="J01XC01"/>
    <x v="19"/>
    <s v="0"/>
    <s v="0"/>
    <n v="3.33"/>
    <n v="3.33"/>
    <s v="0"/>
    <s v="0"/>
    <m/>
    <m/>
    <m/>
    <m/>
  </r>
  <r>
    <x v="3"/>
    <s v="0840081"/>
    <x v="133"/>
    <s v="J01XE01"/>
    <x v="13"/>
    <n v="863.75"/>
    <n v="901.25"/>
    <n v="899.99995000000001"/>
    <n v="810.74992500000008"/>
    <n v="1083"/>
    <n v="769.24824999999998"/>
    <n v="821.24987499999997"/>
    <n v="939.75"/>
    <n v="820.75"/>
    <n v="679"/>
  </r>
  <r>
    <x v="3"/>
    <s v="0840083"/>
    <x v="134"/>
    <s v="J01AA02"/>
    <x v="0"/>
    <n v="1261"/>
    <n v="1102"/>
    <n v="1414.8"/>
    <n v="664.8"/>
    <n v="585"/>
    <n v="550"/>
    <n v="330"/>
    <n v="452.4"/>
    <n v="520"/>
    <n v="960"/>
  </r>
  <r>
    <x v="3"/>
    <s v="0840083"/>
    <x v="134"/>
    <s v="J01AA04"/>
    <x v="5"/>
    <n v="950"/>
    <n v="850"/>
    <n v="600"/>
    <n v="100"/>
    <n v="200"/>
    <n v="200"/>
    <n v="250"/>
    <n v="750"/>
    <n v="310"/>
    <n v="300"/>
  </r>
  <r>
    <x v="3"/>
    <s v="0840083"/>
    <x v="134"/>
    <s v="J01AA07"/>
    <x v="14"/>
    <n v="175"/>
    <n v="375"/>
    <n v="250"/>
    <n v="575"/>
    <s v="0"/>
    <s v="0"/>
    <n v="50"/>
    <m/>
    <m/>
    <m/>
  </r>
  <r>
    <x v="3"/>
    <s v="0840083"/>
    <x v="134"/>
    <s v="J01CA04"/>
    <x v="1"/>
    <n v="211.67"/>
    <n v="338.31"/>
    <n v="324.68"/>
    <n v="74.680000000000007"/>
    <n v="210.67"/>
    <n v="144.34"/>
    <n v="252.67"/>
    <n v="260.68"/>
    <n v="27"/>
    <n v="61.34"/>
  </r>
  <r>
    <x v="3"/>
    <s v="0840083"/>
    <x v="134"/>
    <s v="J01CA08"/>
    <x v="6"/>
    <n v="582.88"/>
    <n v="595.86"/>
    <n v="509.84"/>
    <n v="437.40000000000009"/>
    <n v="518.06000000000006"/>
    <n v="585.04000000000008"/>
    <n v="468.41000000000008"/>
    <n v="603.42999999999995"/>
    <n v="500.08"/>
    <n v="500.07"/>
  </r>
  <r>
    <x v="3"/>
    <s v="0840083"/>
    <x v="134"/>
    <s v="J01CE02"/>
    <x v="2"/>
    <n v="2546.04"/>
    <n v="2899.88"/>
    <n v="3528.43"/>
    <n v="2053.23"/>
    <n v="2464.75"/>
    <n v="1995"/>
    <n v="1665"/>
    <n v="1341.11"/>
    <n v="1735.25"/>
    <n v="1201.8"/>
  </r>
  <r>
    <x v="3"/>
    <s v="0840083"/>
    <x v="134"/>
    <s v="J01CF05"/>
    <x v="3"/>
    <n v="1135.75"/>
    <n v="1650.5"/>
    <n v="1101"/>
    <n v="1390.5"/>
    <n v="936"/>
    <n v="828.5"/>
    <n v="1003.5"/>
    <n v="669"/>
    <n v="1136.26"/>
    <n v="685.01"/>
  </r>
  <r>
    <x v="3"/>
    <s v="0840083"/>
    <x v="134"/>
    <s v="J01CR02"/>
    <x v="7"/>
    <n v="132.35"/>
    <n v="118.33"/>
    <n v="109.86"/>
    <n v="102.36"/>
    <n v="26.34"/>
    <n v="38.17"/>
    <n v="9.99"/>
    <n v="28.17"/>
    <n v="28.66"/>
    <n v="21.67"/>
  </r>
  <r>
    <x v="3"/>
    <s v="0840083"/>
    <x v="134"/>
    <s v="J01DB05"/>
    <x v="8"/>
    <n v="39"/>
    <n v="71"/>
    <n v="93.5"/>
    <n v="20.5"/>
    <n v="14"/>
    <n v="30"/>
    <n v="3.5"/>
    <n v="13"/>
    <n v="55"/>
    <n v="25"/>
  </r>
  <r>
    <x v="3"/>
    <s v="0840083"/>
    <x v="134"/>
    <s v="J01DD14"/>
    <x v="17"/>
    <s v="0"/>
    <n v="22.4"/>
    <s v="0"/>
    <s v="0"/>
    <s v="0"/>
    <s v="0"/>
    <m/>
    <m/>
    <m/>
    <m/>
  </r>
  <r>
    <x v="3"/>
    <s v="0840083"/>
    <x v="134"/>
    <s v="J01EA01"/>
    <x v="9"/>
    <n v="161.19999999999999"/>
    <n v="124.9"/>
    <n v="55"/>
    <n v="13.7"/>
    <n v="39.200000000000003"/>
    <n v="52.9"/>
    <n v="19.2"/>
    <n v="40.4"/>
    <n v="11.2"/>
    <n v="30.4"/>
  </r>
  <r>
    <x v="3"/>
    <s v="0840083"/>
    <x v="134"/>
    <s v="J01EE01"/>
    <x v="10"/>
    <n v="40"/>
    <n v="72.5"/>
    <n v="25"/>
    <n v="67.5"/>
    <n v="40"/>
    <n v="40"/>
    <n v="70"/>
    <n v="20"/>
    <n v="100"/>
    <m/>
  </r>
  <r>
    <x v="3"/>
    <s v="0840083"/>
    <x v="134"/>
    <s v="J01FA01"/>
    <x v="11"/>
    <n v="22.5"/>
    <n v="42.5"/>
    <n v="81.25"/>
    <n v="5"/>
    <n v="17.5"/>
    <s v="0"/>
    <m/>
    <m/>
    <n v="50"/>
    <n v="50"/>
  </r>
  <r>
    <x v="3"/>
    <s v="0840083"/>
    <x v="134"/>
    <s v="J01FA06"/>
    <x v="25"/>
    <s v="0"/>
    <n v="10"/>
    <s v="0"/>
    <s v="0"/>
    <s v="0"/>
    <s v="0"/>
    <m/>
    <m/>
    <m/>
    <m/>
  </r>
  <r>
    <x v="3"/>
    <s v="0840083"/>
    <x v="134"/>
    <s v="J01FA09"/>
    <x v="15"/>
    <s v="0"/>
    <s v="0"/>
    <s v="0"/>
    <s v="0"/>
    <s v="0"/>
    <n v="28"/>
    <n v="14"/>
    <n v="42"/>
    <n v="14"/>
    <n v="14"/>
  </r>
  <r>
    <x v="3"/>
    <s v="0840083"/>
    <x v="134"/>
    <s v="J01FA10"/>
    <x v="16"/>
    <s v="0"/>
    <s v="0"/>
    <n v="5"/>
    <s v="0"/>
    <n v="3.33"/>
    <s v="0"/>
    <n v="133"/>
    <n v="193"/>
    <n v="183"/>
    <n v="190"/>
  </r>
  <r>
    <x v="3"/>
    <s v="0840083"/>
    <x v="134"/>
    <s v="J01FF01"/>
    <x v="4"/>
    <n v="122.5"/>
    <n v="337"/>
    <n v="279.25"/>
    <n v="54"/>
    <n v="75"/>
    <n v="75.5"/>
    <n v="59.75"/>
    <n v="32.75"/>
    <n v="132"/>
    <n v="23.75"/>
  </r>
  <r>
    <x v="3"/>
    <s v="0840083"/>
    <x v="134"/>
    <s v="J01MA02"/>
    <x v="12"/>
    <n v="467"/>
    <n v="453.5"/>
    <n v="400"/>
    <n v="224"/>
    <n v="193"/>
    <n v="271"/>
    <n v="263"/>
    <n v="277.5"/>
    <n v="279"/>
    <n v="146"/>
  </r>
  <r>
    <x v="3"/>
    <s v="0840083"/>
    <x v="134"/>
    <s v="J01MA12"/>
    <x v="18"/>
    <s v="0"/>
    <n v="14"/>
    <s v="0"/>
    <s v="0"/>
    <s v="0"/>
    <s v="0"/>
    <m/>
    <m/>
    <m/>
    <m/>
  </r>
  <r>
    <x v="3"/>
    <s v="0840083"/>
    <x v="134"/>
    <s v="J01MA14"/>
    <x v="20"/>
    <n v="10"/>
    <s v="0"/>
    <s v="0"/>
    <s v="0"/>
    <s v="0"/>
    <s v="0"/>
    <m/>
    <m/>
    <m/>
    <m/>
  </r>
  <r>
    <x v="3"/>
    <s v="0840083"/>
    <x v="134"/>
    <s v="J01XE01"/>
    <x v="13"/>
    <n v="167.5"/>
    <n v="142.5"/>
    <n v="267.5"/>
    <n v="221.25"/>
    <n v="325"/>
    <n v="357.5"/>
    <n v="347.5"/>
    <n v="450"/>
    <n v="427.5"/>
    <n v="423.75"/>
  </r>
  <r>
    <x v="3"/>
    <s v="0840083"/>
    <x v="134"/>
    <s v="J01XX08"/>
    <x v="23"/>
    <s v="0"/>
    <n v="5"/>
    <s v="0"/>
    <s v="0"/>
    <s v="0"/>
    <s v="0"/>
    <m/>
    <m/>
    <m/>
    <m/>
  </r>
  <r>
    <x v="3"/>
    <s v="0840085"/>
    <x v="135"/>
    <s v="J01AA02"/>
    <x v="0"/>
    <n v="1994.8"/>
    <n v="1472"/>
    <n v="1537"/>
    <n v="845"/>
    <n v="570"/>
    <n v="707.4"/>
    <n v="450"/>
    <n v="455"/>
    <n v="570"/>
    <n v="1155"/>
  </r>
  <r>
    <x v="3"/>
    <s v="0840085"/>
    <x v="135"/>
    <s v="J01AA04"/>
    <x v="5"/>
    <n v="721"/>
    <n v="700"/>
    <n v="700"/>
    <n v="950"/>
    <n v="700"/>
    <n v="300"/>
    <n v="500"/>
    <n v="200"/>
    <n v="350"/>
    <n v="860"/>
  </r>
  <r>
    <x v="3"/>
    <s v="0840085"/>
    <x v="135"/>
    <s v="J01AA07"/>
    <x v="14"/>
    <n v="125"/>
    <n v="25"/>
    <n v="50"/>
    <n v="50"/>
    <n v="100"/>
    <n v="50"/>
    <m/>
    <n v="75"/>
    <m/>
    <m/>
  </r>
  <r>
    <x v="3"/>
    <s v="0840085"/>
    <x v="135"/>
    <s v="J01CA04"/>
    <x v="1"/>
    <n v="348.29"/>
    <n v="288.16000000000003"/>
    <n v="266.32"/>
    <n v="272.7"/>
    <n v="180.99"/>
    <n v="161.66999999999999"/>
    <n v="214.99"/>
    <n v="211.67"/>
    <n v="165.66"/>
    <n v="97.34"/>
  </r>
  <r>
    <x v="3"/>
    <s v="0840085"/>
    <x v="135"/>
    <s v="J01CA08"/>
    <x v="6"/>
    <n v="972.40999999999985"/>
    <n v="1088.33"/>
    <n v="813.95"/>
    <n v="944.86000000000013"/>
    <n v="725.07"/>
    <n v="823.4"/>
    <n v="976.7199999999998"/>
    <n v="855.05999999999983"/>
    <n v="695.05"/>
    <n v="860.06999999999994"/>
  </r>
  <r>
    <x v="3"/>
    <s v="0840085"/>
    <x v="135"/>
    <s v="J01CE02"/>
    <x v="2"/>
    <n v="3100.96"/>
    <n v="3522.54"/>
    <n v="4792.3600000000006"/>
    <n v="3398.610000000001"/>
    <n v="3312.94"/>
    <n v="2980.26"/>
    <n v="3224.23"/>
    <n v="3021.8"/>
    <n v="3492.81"/>
    <n v="3232.1"/>
  </r>
  <r>
    <x v="3"/>
    <s v="0840085"/>
    <x v="135"/>
    <s v="J01CF05"/>
    <x v="3"/>
    <n v="2174.41"/>
    <n v="2092.77"/>
    <n v="2719.15"/>
    <n v="2658.75"/>
    <n v="1556.76"/>
    <n v="1808.5"/>
    <n v="1948.26"/>
    <n v="2006"/>
    <n v="1153.5"/>
    <n v="1523.26"/>
  </r>
  <r>
    <x v="3"/>
    <s v="0840085"/>
    <x v="135"/>
    <s v="J01CR02"/>
    <x v="7"/>
    <n v="46.67"/>
    <n v="96.67"/>
    <n v="194.87"/>
    <n v="76.680000000000007"/>
    <n v="63.34"/>
    <n v="89.79"/>
    <n v="111.18"/>
    <n v="73.84"/>
    <n v="182.02"/>
    <n v="114.35"/>
  </r>
  <r>
    <x v="3"/>
    <s v="0840085"/>
    <x v="135"/>
    <s v="J01DB05"/>
    <x v="8"/>
    <n v="121"/>
    <n v="89"/>
    <n v="29.5"/>
    <n v="44.5"/>
    <n v="25.5"/>
    <n v="52.5"/>
    <n v="62"/>
    <n v="42.5"/>
    <n v="49"/>
    <n v="19"/>
  </r>
  <r>
    <x v="3"/>
    <s v="0840085"/>
    <x v="135"/>
    <s v="J01DD14"/>
    <x v="17"/>
    <s v="0"/>
    <n v="10"/>
    <s v="0"/>
    <s v="0"/>
    <s v="0"/>
    <s v="0"/>
    <m/>
    <m/>
    <m/>
    <m/>
  </r>
  <r>
    <x v="3"/>
    <s v="0840085"/>
    <x v="135"/>
    <s v="J01EA01"/>
    <x v="9"/>
    <n v="292.60000000000002"/>
    <n v="199.3"/>
    <n v="185.2"/>
    <n v="179.5"/>
    <n v="168.5"/>
    <n v="143"/>
    <n v="149.44999999999999"/>
    <n v="151.6"/>
    <n v="39.6"/>
    <n v="104.1"/>
  </r>
  <r>
    <x v="3"/>
    <s v="0840085"/>
    <x v="135"/>
    <s v="J01EE01"/>
    <x v="10"/>
    <n v="20"/>
    <n v="40"/>
    <n v="91.75"/>
    <n v="85.5"/>
    <n v="52"/>
    <n v="46.5"/>
    <n v="20"/>
    <n v="25"/>
    <n v="145"/>
    <n v="131"/>
  </r>
  <r>
    <x v="3"/>
    <s v="0840085"/>
    <x v="135"/>
    <s v="J01FA01"/>
    <x v="11"/>
    <n v="36.25"/>
    <n v="13.75"/>
    <n v="56.25"/>
    <n v="45"/>
    <n v="30"/>
    <n v="15"/>
    <n v="8.75"/>
    <n v="10"/>
    <m/>
    <m/>
  </r>
  <r>
    <x v="3"/>
    <s v="0840085"/>
    <x v="135"/>
    <s v="J01FA09"/>
    <x v="15"/>
    <n v="14"/>
    <s v="0"/>
    <s v="0"/>
    <s v="0"/>
    <s v="0"/>
    <n v="28"/>
    <n v="49"/>
    <n v="14"/>
    <n v="84"/>
    <n v="21"/>
  </r>
  <r>
    <x v="3"/>
    <s v="0840085"/>
    <x v="135"/>
    <s v="J01FA10"/>
    <x v="16"/>
    <n v="10"/>
    <n v="28.33"/>
    <n v="11.66"/>
    <n v="5"/>
    <s v="0"/>
    <n v="3"/>
    <n v="10"/>
    <n v="5"/>
    <n v="70"/>
    <n v="160"/>
  </r>
  <r>
    <x v="3"/>
    <s v="0840085"/>
    <x v="135"/>
    <s v="J01FF01"/>
    <x v="4"/>
    <n v="182.75"/>
    <n v="258.25"/>
    <n v="240"/>
    <n v="157.75"/>
    <n v="166.75"/>
    <n v="160.5"/>
    <n v="227"/>
    <n v="148.5"/>
    <n v="173"/>
    <n v="235.25"/>
  </r>
  <r>
    <x v="3"/>
    <s v="0840085"/>
    <x v="135"/>
    <s v="J01MA02"/>
    <x v="12"/>
    <n v="467"/>
    <n v="375"/>
    <n v="468"/>
    <n v="397"/>
    <n v="206"/>
    <n v="551"/>
    <n v="401"/>
    <n v="257"/>
    <n v="289"/>
    <n v="281"/>
  </r>
  <r>
    <x v="3"/>
    <s v="0840085"/>
    <x v="135"/>
    <s v="J01XE01"/>
    <x v="13"/>
    <n v="840.75"/>
    <n v="914.25"/>
    <n v="775.99980000000005"/>
    <n v="584.74993749999999"/>
    <n v="796.25"/>
    <n v="960.24987500000009"/>
    <n v="923"/>
    <n v="831.75"/>
    <n v="570.5"/>
    <n v="1103.25"/>
  </r>
  <r>
    <x v="3"/>
    <s v="0842575"/>
    <x v="136"/>
    <s v="J01AA02"/>
    <x v="0"/>
    <n v="100"/>
    <n v="280"/>
    <n v="240"/>
    <n v="240"/>
    <n v="220"/>
    <n v="140"/>
    <n v="75"/>
    <n v="75"/>
    <n v="200"/>
    <n v="420"/>
  </r>
  <r>
    <x v="3"/>
    <s v="0842575"/>
    <x v="136"/>
    <s v="J01AA04"/>
    <x v="5"/>
    <n v="50"/>
    <s v="0"/>
    <n v="50"/>
    <n v="50"/>
    <s v="0"/>
    <s v="0"/>
    <n v="100"/>
    <m/>
    <m/>
    <m/>
  </r>
  <r>
    <x v="3"/>
    <s v="0842575"/>
    <x v="136"/>
    <s v="J01CA04"/>
    <x v="1"/>
    <n v="85.67"/>
    <n v="126.33"/>
    <n v="64.17"/>
    <n v="81.34"/>
    <n v="35.340000000000003"/>
    <n v="46.67"/>
    <n v="104.01"/>
    <n v="28.01"/>
    <n v="23.68"/>
    <n v="26.84"/>
  </r>
  <r>
    <x v="3"/>
    <s v="0842575"/>
    <x v="136"/>
    <s v="J01CA08"/>
    <x v="6"/>
    <n v="212.07"/>
    <n v="237.71999999999991"/>
    <n v="152.37"/>
    <n v="192.02"/>
    <n v="226.69"/>
    <n v="108.35"/>
    <n v="125.01"/>
    <n v="100.01"/>
    <n v="146.69"/>
    <n v="103.35"/>
  </r>
  <r>
    <x v="3"/>
    <s v="0842575"/>
    <x v="136"/>
    <s v="J01CE02"/>
    <x v="2"/>
    <n v="1908.43"/>
    <n v="2045.89"/>
    <n v="2239.15"/>
    <n v="2168.77"/>
    <n v="2201.2600000000002"/>
    <n v="1133.6300000000001"/>
    <n v="1075.8900000000001"/>
    <n v="1477.52"/>
    <n v="1812.98"/>
    <n v="2110.62"/>
  </r>
  <r>
    <x v="3"/>
    <s v="0842575"/>
    <x v="136"/>
    <s v="J01CF05"/>
    <x v="3"/>
    <n v="484.63"/>
    <n v="381.75"/>
    <n v="466.26"/>
    <n v="487.5"/>
    <n v="423.02"/>
    <n v="295"/>
    <n v="290"/>
    <n v="474.01"/>
    <n v="281.88"/>
    <n v="496.52"/>
  </r>
  <r>
    <x v="3"/>
    <s v="0842575"/>
    <x v="136"/>
    <s v="J01CR02"/>
    <x v="7"/>
    <n v="19.989999999999998"/>
    <n v="105"/>
    <n v="40.67"/>
    <n v="69.830000000000013"/>
    <n v="133.02000000000001"/>
    <n v="60"/>
    <n v="20"/>
    <n v="93"/>
    <n v="51"/>
    <n v="100"/>
  </r>
  <r>
    <x v="3"/>
    <s v="0842575"/>
    <x v="136"/>
    <s v="J01DB05"/>
    <x v="8"/>
    <n v="23.5"/>
    <n v="32.5"/>
    <n v="17"/>
    <n v="25.5"/>
    <s v="0"/>
    <s v="0"/>
    <n v="3.5"/>
    <n v="3.5"/>
    <n v="9.5"/>
    <n v="10"/>
  </r>
  <r>
    <x v="3"/>
    <s v="0842575"/>
    <x v="136"/>
    <s v="J01EA01"/>
    <x v="9"/>
    <n v="16.100000000000001"/>
    <n v="51.2"/>
    <n v="5.6"/>
    <n v="5.6"/>
    <n v="16.8"/>
    <n v="5.6"/>
    <n v="5.6"/>
    <m/>
    <m/>
    <m/>
  </r>
  <r>
    <x v="3"/>
    <s v="0842575"/>
    <x v="136"/>
    <s v="J01EE01"/>
    <x v="10"/>
    <n v="10"/>
    <n v="37.5"/>
    <n v="10"/>
    <n v="10"/>
    <n v="10"/>
    <s v="0"/>
    <m/>
    <n v="55"/>
    <n v="10"/>
    <n v="10"/>
  </r>
  <r>
    <x v="3"/>
    <s v="0842575"/>
    <x v="136"/>
    <s v="J01FA01"/>
    <x v="11"/>
    <n v="13.75"/>
    <n v="23.75"/>
    <n v="32.5"/>
    <n v="38.75"/>
    <n v="3.75"/>
    <s v="0"/>
    <m/>
    <m/>
    <m/>
    <m/>
  </r>
  <r>
    <x v="3"/>
    <s v="0842575"/>
    <x v="136"/>
    <s v="J01FF01"/>
    <x v="4"/>
    <n v="66.75"/>
    <n v="136"/>
    <n v="187.25"/>
    <n v="110.5"/>
    <n v="98.25"/>
    <n v="80.25"/>
    <n v="65"/>
    <n v="65.75"/>
    <n v="151.5"/>
    <n v="66.75"/>
  </r>
  <r>
    <x v="3"/>
    <s v="0842575"/>
    <x v="136"/>
    <s v="J01MA02"/>
    <x v="12"/>
    <n v="74"/>
    <n v="74"/>
    <n v="162"/>
    <n v="142"/>
    <n v="71"/>
    <n v="99"/>
    <n v="84"/>
    <n v="135"/>
    <n v="94"/>
    <n v="124"/>
  </r>
  <r>
    <x v="3"/>
    <s v="0842575"/>
    <x v="136"/>
    <s v="J01XE01"/>
    <x v="13"/>
    <n v="98.75"/>
    <n v="193.75"/>
    <n v="188.75"/>
    <n v="152.5"/>
    <n v="152.5"/>
    <n v="168.75"/>
    <n v="67.5"/>
    <n v="168.75"/>
    <n v="110"/>
    <n v="112.5"/>
  </r>
  <r>
    <x v="1"/>
    <s v="0843218"/>
    <x v="137"/>
    <s v="J01CA04"/>
    <x v="1"/>
    <n v="8.33"/>
    <s v="0"/>
    <s v="0"/>
    <s v="0"/>
    <s v="0"/>
    <s v="0"/>
    <m/>
    <m/>
    <m/>
    <m/>
  </r>
  <r>
    <x v="1"/>
    <s v="0843218"/>
    <x v="137"/>
    <s v="J01CE02"/>
    <x v="2"/>
    <n v="7.5"/>
    <s v="0"/>
    <n v="5"/>
    <n v="7.5"/>
    <s v="0"/>
    <s v="0"/>
    <m/>
    <m/>
    <n v="11.25"/>
    <m/>
  </r>
  <r>
    <x v="1"/>
    <s v="0843218"/>
    <x v="137"/>
    <s v="J01FF01"/>
    <x v="4"/>
    <s v="0"/>
    <s v="0"/>
    <s v="0"/>
    <n v="2"/>
    <s v="0"/>
    <s v="0"/>
    <m/>
    <m/>
    <m/>
    <m/>
  </r>
  <r>
    <x v="3"/>
    <s v="0843307"/>
    <x v="138"/>
    <s v="J01AA02"/>
    <x v="0"/>
    <n v="1205"/>
    <n v="1560"/>
    <n v="1269.4000000000001"/>
    <n v="1140"/>
    <n v="935"/>
    <n v="695"/>
    <n v="460"/>
    <n v="705"/>
    <n v="790"/>
    <n v="1160"/>
  </r>
  <r>
    <x v="3"/>
    <s v="0843307"/>
    <x v="138"/>
    <s v="J01AA04"/>
    <x v="5"/>
    <n v="650"/>
    <n v="400"/>
    <n v="200"/>
    <n v="50"/>
    <n v="450"/>
    <n v="250"/>
    <n v="400"/>
    <n v="250"/>
    <n v="50"/>
    <m/>
  </r>
  <r>
    <x v="3"/>
    <s v="0843307"/>
    <x v="138"/>
    <s v="J01AA07"/>
    <x v="14"/>
    <s v="0"/>
    <s v="0"/>
    <s v="0"/>
    <s v="0"/>
    <n v="50"/>
    <s v="0"/>
    <m/>
    <m/>
    <m/>
    <m/>
  </r>
  <r>
    <x v="3"/>
    <s v="0843307"/>
    <x v="138"/>
    <s v="J01CA04"/>
    <x v="1"/>
    <n v="545.36"/>
    <n v="667.4799999999999"/>
    <n v="740.53000000000009"/>
    <n v="626.43999999999994"/>
    <n v="840.44999999999982"/>
    <n v="557.39"/>
    <n v="443.05000000000013"/>
    <n v="526.25"/>
    <n v="537.29999999999995"/>
    <n v="388.84"/>
  </r>
  <r>
    <x v="3"/>
    <s v="0843307"/>
    <x v="138"/>
    <s v="J01CA08"/>
    <x v="6"/>
    <n v="1507.48"/>
    <n v="1255.29"/>
    <n v="1286.3699999999999"/>
    <n v="1386.67"/>
    <n v="1219.44"/>
    <n v="1096.75"/>
    <n v="1182.76"/>
    <n v="1125.08"/>
    <n v="738.39999999999986"/>
    <n v="854.7299999999999"/>
  </r>
  <r>
    <x v="3"/>
    <s v="0843307"/>
    <x v="138"/>
    <s v="J01CE02"/>
    <x v="2"/>
    <n v="7610.2900000000009"/>
    <n v="8284.68"/>
    <n v="8340.93"/>
    <n v="7847.3200000000006"/>
    <n v="9805.9600000000009"/>
    <n v="5900.7999999999993"/>
    <n v="4588.5600000000004"/>
    <n v="5986"/>
    <n v="8250.7900000000009"/>
    <n v="8695.91"/>
  </r>
  <r>
    <x v="3"/>
    <s v="0843307"/>
    <x v="138"/>
    <s v="J01CF05"/>
    <x v="3"/>
    <n v="2179.19"/>
    <n v="2281.92"/>
    <n v="1954.79"/>
    <n v="2378.16"/>
    <n v="2476.8000000000002"/>
    <n v="2113.27"/>
    <n v="1447.92"/>
    <n v="1757.64"/>
    <n v="1745.4"/>
    <n v="1653.26"/>
  </r>
  <r>
    <x v="3"/>
    <s v="0843307"/>
    <x v="138"/>
    <s v="J01CR02"/>
    <x v="7"/>
    <n v="400.50999999999988"/>
    <n v="455.01"/>
    <n v="493.33"/>
    <n v="470.01"/>
    <n v="436.66"/>
    <n v="468.21"/>
    <n v="346.83"/>
    <n v="466.54000000000008"/>
    <n v="239.48"/>
    <n v="509.29"/>
  </r>
  <r>
    <x v="3"/>
    <s v="0843307"/>
    <x v="138"/>
    <s v="J01DB05"/>
    <x v="8"/>
    <n v="118.5"/>
    <n v="158"/>
    <n v="56"/>
    <n v="27"/>
    <n v="55"/>
    <n v="76"/>
    <n v="38"/>
    <n v="34.5"/>
    <n v="22"/>
    <n v="62"/>
  </r>
  <r>
    <x v="3"/>
    <s v="0843307"/>
    <x v="138"/>
    <s v="J01DD14"/>
    <x v="17"/>
    <n v="85.600000000000009"/>
    <n v="177.5"/>
    <n v="2.7"/>
    <s v="0"/>
    <s v="0"/>
    <s v="0"/>
    <m/>
    <m/>
    <m/>
    <m/>
  </r>
  <r>
    <x v="3"/>
    <s v="0843307"/>
    <x v="138"/>
    <s v="J01EA01"/>
    <x v="9"/>
    <n v="60.900000000000013"/>
    <n v="33"/>
    <n v="54.9"/>
    <n v="84"/>
    <n v="41.099999999999987"/>
    <n v="44.3"/>
    <n v="37.4"/>
    <n v="17.5"/>
    <n v="13.1"/>
    <n v="21.8"/>
  </r>
  <r>
    <x v="3"/>
    <s v="0843307"/>
    <x v="138"/>
    <s v="J01EE01"/>
    <x v="10"/>
    <n v="55"/>
    <n v="22.5"/>
    <n v="35"/>
    <n v="80"/>
    <n v="162.5"/>
    <n v="170"/>
    <n v="107.5"/>
    <n v="150"/>
    <n v="270"/>
    <n v="197.5"/>
  </r>
  <r>
    <x v="3"/>
    <s v="0843307"/>
    <x v="138"/>
    <s v="J01FA01"/>
    <x v="11"/>
    <n v="140"/>
    <n v="111.25"/>
    <n v="207.5"/>
    <n v="186.25"/>
    <n v="63.75"/>
    <n v="57.5"/>
    <n v="23.75"/>
    <n v="80"/>
    <n v="70"/>
    <n v="155"/>
  </r>
  <r>
    <x v="3"/>
    <s v="0843307"/>
    <x v="138"/>
    <s v="J01FA09"/>
    <x v="15"/>
    <s v="0"/>
    <s v="0"/>
    <s v="0"/>
    <s v="0"/>
    <s v="0"/>
    <n v="70"/>
    <n v="140"/>
    <n v="56"/>
    <n v="14"/>
    <m/>
  </r>
  <r>
    <x v="3"/>
    <s v="0843307"/>
    <x v="138"/>
    <s v="J01FA10"/>
    <x v="16"/>
    <n v="10"/>
    <n v="10"/>
    <n v="8"/>
    <s v="0"/>
    <n v="10"/>
    <s v="0"/>
    <n v="50"/>
    <n v="28"/>
    <n v="5"/>
    <n v="5"/>
  </r>
  <r>
    <x v="3"/>
    <s v="0843307"/>
    <x v="138"/>
    <s v="J01FF01"/>
    <x v="4"/>
    <n v="559.5"/>
    <n v="734.25"/>
    <n v="506.75"/>
    <n v="573.75"/>
    <n v="644.88"/>
    <n v="452.75"/>
    <n v="248"/>
    <n v="220.25"/>
    <n v="253"/>
    <n v="317"/>
  </r>
  <r>
    <x v="3"/>
    <s v="0843307"/>
    <x v="138"/>
    <s v="J01MA02"/>
    <x v="12"/>
    <n v="624"/>
    <n v="465"/>
    <n v="458"/>
    <n v="653"/>
    <n v="549"/>
    <n v="717"/>
    <n v="663"/>
    <n v="558"/>
    <n v="276"/>
    <n v="416.5"/>
  </r>
  <r>
    <x v="3"/>
    <s v="0843307"/>
    <x v="138"/>
    <s v="J01XE01"/>
    <x v="13"/>
    <n v="512.5"/>
    <n v="543.75"/>
    <n v="560"/>
    <n v="520"/>
    <n v="523.75"/>
    <n v="518.75"/>
    <n v="461.25"/>
    <n v="401.25"/>
    <n v="378.75"/>
    <n v="443.75"/>
  </r>
  <r>
    <x v="3"/>
    <s v="0843325"/>
    <x v="139"/>
    <s v="J01AA02"/>
    <x v="0"/>
    <n v="572"/>
    <n v="431"/>
    <n v="455"/>
    <n v="400"/>
    <n v="340"/>
    <n v="245"/>
    <n v="60"/>
    <n v="175"/>
    <n v="170"/>
    <n v="200"/>
  </r>
  <r>
    <x v="3"/>
    <s v="0843325"/>
    <x v="139"/>
    <s v="J01AA04"/>
    <x v="5"/>
    <s v="0"/>
    <s v="0"/>
    <n v="50"/>
    <s v="0"/>
    <s v="0"/>
    <s v="0"/>
    <m/>
    <m/>
    <m/>
    <m/>
  </r>
  <r>
    <x v="3"/>
    <s v="0843325"/>
    <x v="139"/>
    <s v="J01CA04"/>
    <x v="1"/>
    <n v="242.33"/>
    <n v="197.32"/>
    <n v="184.67"/>
    <n v="173.33"/>
    <n v="83.350000000000009"/>
    <n v="40.01"/>
    <n v="113.68"/>
    <n v="90.35"/>
    <n v="85.33"/>
    <n v="8.33"/>
  </r>
  <r>
    <x v="3"/>
    <s v="0843325"/>
    <x v="139"/>
    <s v="J01CA08"/>
    <x v="6"/>
    <n v="374.47"/>
    <n v="335.77"/>
    <n v="355.42999999999989"/>
    <n v="363.40000000000009"/>
    <n v="336.7"/>
    <n v="238.02"/>
    <n v="305.02999999999997"/>
    <n v="195.02"/>
    <n v="203.36"/>
    <n v="300.02"/>
  </r>
  <r>
    <x v="3"/>
    <s v="0843325"/>
    <x v="139"/>
    <s v="J01CE02"/>
    <x v="2"/>
    <n v="2107.09"/>
    <n v="2218.9899999999998"/>
    <n v="2177.13"/>
    <n v="1939.4"/>
    <n v="1994.14"/>
    <n v="1079.8900000000001"/>
    <n v="782.5"/>
    <n v="1238.6300000000001"/>
    <n v="1231.6300000000001"/>
    <n v="1591.51"/>
  </r>
  <r>
    <x v="3"/>
    <s v="0843325"/>
    <x v="139"/>
    <s v="J01CF05"/>
    <x v="3"/>
    <n v="548.39"/>
    <n v="435"/>
    <n v="584.4"/>
    <n v="576.5"/>
    <n v="367.14"/>
    <n v="346.16"/>
    <n v="282"/>
    <n v="278.38"/>
    <n v="455.5"/>
    <n v="503.14"/>
  </r>
  <r>
    <x v="3"/>
    <s v="0843325"/>
    <x v="139"/>
    <s v="J01CR02"/>
    <x v="7"/>
    <n v="36.659999999999997"/>
    <n v="11.67"/>
    <n v="68.739999999999995"/>
    <n v="58.330000000000013"/>
    <n v="60"/>
    <n v="30"/>
    <n v="71.67"/>
    <n v="51.67"/>
    <n v="72.67"/>
    <n v="79.33"/>
  </r>
  <r>
    <x v="3"/>
    <s v="0843325"/>
    <x v="139"/>
    <s v="J01DB05"/>
    <x v="8"/>
    <n v="48"/>
    <n v="10"/>
    <s v="0"/>
    <n v="10"/>
    <n v="10"/>
    <n v="15"/>
    <n v="15"/>
    <m/>
    <n v="13.5"/>
    <n v="5"/>
  </r>
  <r>
    <x v="3"/>
    <s v="0843325"/>
    <x v="139"/>
    <s v="J01DD14"/>
    <x v="17"/>
    <n v="5.4"/>
    <s v="0"/>
    <s v="0"/>
    <s v="0"/>
    <s v="0"/>
    <s v="0"/>
    <m/>
    <m/>
    <m/>
    <m/>
  </r>
  <r>
    <x v="3"/>
    <s v="0843325"/>
    <x v="139"/>
    <s v="J01EA01"/>
    <x v="9"/>
    <n v="41.8"/>
    <n v="59.3"/>
    <n v="11.2"/>
    <n v="16.100000000000001"/>
    <n v="13.7"/>
    <n v="13.7"/>
    <n v="24.9"/>
    <n v="5.6"/>
    <n v="5.6"/>
    <m/>
  </r>
  <r>
    <x v="3"/>
    <s v="0843325"/>
    <x v="139"/>
    <s v="J01EE01"/>
    <x v="10"/>
    <n v="10"/>
    <n v="20"/>
    <n v="42.5"/>
    <n v="5"/>
    <n v="10"/>
    <s v="0"/>
    <n v="17.5"/>
    <m/>
    <n v="40"/>
    <n v="30"/>
  </r>
  <r>
    <x v="3"/>
    <s v="0843325"/>
    <x v="139"/>
    <s v="J01FA01"/>
    <x v="11"/>
    <n v="40"/>
    <n v="46.25"/>
    <n v="53.75"/>
    <n v="42.5"/>
    <n v="15"/>
    <n v="3.75"/>
    <n v="30"/>
    <m/>
    <n v="60"/>
    <n v="45"/>
  </r>
  <r>
    <x v="3"/>
    <s v="0843325"/>
    <x v="139"/>
    <s v="J01FF01"/>
    <x v="4"/>
    <n v="78.5"/>
    <n v="109.75"/>
    <n v="100"/>
    <n v="123.25"/>
    <n v="134.5"/>
    <n v="136.63"/>
    <n v="59.5"/>
    <n v="67.75"/>
    <n v="49.5"/>
    <n v="31"/>
  </r>
  <r>
    <x v="3"/>
    <s v="0843325"/>
    <x v="139"/>
    <s v="J01MA02"/>
    <x v="12"/>
    <n v="123"/>
    <n v="243"/>
    <n v="228"/>
    <n v="168"/>
    <n v="245"/>
    <n v="305"/>
    <n v="169"/>
    <n v="182"/>
    <n v="134"/>
    <n v="190"/>
  </r>
  <r>
    <x v="3"/>
    <s v="0843325"/>
    <x v="139"/>
    <s v="J01MA14"/>
    <x v="20"/>
    <s v="0"/>
    <n v="10"/>
    <s v="0"/>
    <s v="0"/>
    <s v="0"/>
    <s v="0"/>
    <m/>
    <m/>
    <m/>
    <m/>
  </r>
  <r>
    <x v="3"/>
    <s v="0843325"/>
    <x v="139"/>
    <s v="J01XE01"/>
    <x v="13"/>
    <n v="182.5"/>
    <n v="195"/>
    <n v="132.5"/>
    <n v="146.25"/>
    <n v="107.5"/>
    <n v="97.5"/>
    <n v="93.75"/>
    <n v="158.75"/>
    <n v="138.75"/>
    <n v="142.5"/>
  </r>
  <r>
    <x v="3"/>
    <s v="0843339"/>
    <x v="140"/>
    <s v="J01AA02"/>
    <x v="0"/>
    <n v="360"/>
    <n v="500"/>
    <n v="480"/>
    <n v="576"/>
    <n v="230"/>
    <n v="70"/>
    <n v="90"/>
    <n v="100"/>
    <n v="200"/>
    <n v="365"/>
  </r>
  <r>
    <x v="3"/>
    <s v="0843339"/>
    <x v="140"/>
    <s v="J01AA07"/>
    <x v="14"/>
    <s v="0"/>
    <s v="0"/>
    <s v="0"/>
    <n v="100"/>
    <s v="0"/>
    <s v="0"/>
    <m/>
    <m/>
    <m/>
    <m/>
  </r>
  <r>
    <x v="3"/>
    <s v="0843339"/>
    <x v="140"/>
    <s v="J01CA04"/>
    <x v="1"/>
    <n v="261.5"/>
    <n v="306.67"/>
    <n v="173.83"/>
    <n v="218.03"/>
    <n v="97.360000000000014"/>
    <n v="61.67"/>
    <n v="59.67"/>
    <n v="25"/>
    <n v="56.33"/>
    <n v="69.009999999999991"/>
  </r>
  <r>
    <x v="3"/>
    <s v="0843339"/>
    <x v="140"/>
    <s v="J01CA08"/>
    <x v="6"/>
    <n v="415.83"/>
    <n v="388.10000000000008"/>
    <n v="404.5"/>
    <n v="327.06000000000012"/>
    <n v="207.68"/>
    <n v="245.03000000000009"/>
    <n v="198.35"/>
    <n v="233.01"/>
    <n v="286.69000000000011"/>
    <n v="280.02999999999997"/>
  </r>
  <r>
    <x v="3"/>
    <s v="0843339"/>
    <x v="140"/>
    <s v="J01CE02"/>
    <x v="2"/>
    <n v="2293.0100000000002"/>
    <n v="2528.23"/>
    <n v="2542.59"/>
    <n v="2633.78"/>
    <n v="2176.02"/>
    <n v="1097.4000000000001"/>
    <n v="1284.75"/>
    <n v="1730.49"/>
    <n v="2076.65"/>
    <n v="1582.14"/>
  </r>
  <r>
    <x v="3"/>
    <s v="0843339"/>
    <x v="140"/>
    <s v="J01CF05"/>
    <x v="3"/>
    <n v="616.77"/>
    <n v="446.38"/>
    <n v="631.41999999999996"/>
    <n v="483.02"/>
    <n v="398.64"/>
    <n v="382"/>
    <n v="372.26"/>
    <n v="318.76"/>
    <n v="399.26"/>
    <n v="506.75"/>
  </r>
  <r>
    <x v="3"/>
    <s v="0843339"/>
    <x v="140"/>
    <s v="J01CR02"/>
    <x v="7"/>
    <n v="123"/>
    <n v="57.46"/>
    <n v="51.67"/>
    <n v="30"/>
    <n v="31.67"/>
    <n v="56.010000000000012"/>
    <n v="43.34"/>
    <n v="134.66999999999999"/>
    <n v="49.99"/>
    <n v="116"/>
  </r>
  <r>
    <x v="3"/>
    <s v="0843339"/>
    <x v="140"/>
    <s v="J01DB05"/>
    <x v="8"/>
    <n v="41"/>
    <n v="47"/>
    <n v="18.5"/>
    <n v="12.5"/>
    <n v="10"/>
    <n v="5"/>
    <n v="5"/>
    <n v="9.5"/>
    <m/>
    <m/>
  </r>
  <r>
    <x v="3"/>
    <s v="0843339"/>
    <x v="140"/>
    <s v="J01DD14"/>
    <x v="17"/>
    <n v="8.1000000000000014"/>
    <s v="0"/>
    <s v="0"/>
    <s v="0"/>
    <s v="0"/>
    <s v="0"/>
    <m/>
    <m/>
    <m/>
    <m/>
  </r>
  <r>
    <x v="3"/>
    <s v="0843339"/>
    <x v="140"/>
    <s v="J01EA01"/>
    <x v="9"/>
    <n v="56.2"/>
    <n v="48"/>
    <n v="80.599999999999994"/>
    <n v="21.8"/>
    <n v="5.6"/>
    <s v="0"/>
    <n v="8.1"/>
    <n v="5.6"/>
    <n v="21.8"/>
    <n v="10.6"/>
  </r>
  <r>
    <x v="3"/>
    <s v="0843339"/>
    <x v="140"/>
    <s v="J01EE01"/>
    <x v="10"/>
    <n v="5"/>
    <n v="32.5"/>
    <n v="25"/>
    <n v="12.5"/>
    <n v="20"/>
    <n v="10"/>
    <m/>
    <n v="2.5"/>
    <n v="70"/>
    <n v="25"/>
  </r>
  <r>
    <x v="3"/>
    <s v="0843339"/>
    <x v="140"/>
    <s v="J01FA01"/>
    <x v="11"/>
    <n v="57.5"/>
    <n v="47.5"/>
    <n v="75"/>
    <n v="18.75"/>
    <n v="16.25"/>
    <n v="3.75"/>
    <m/>
    <n v="25"/>
    <n v="5"/>
    <m/>
  </r>
  <r>
    <x v="3"/>
    <s v="0843339"/>
    <x v="140"/>
    <s v="J01FA10"/>
    <x v="16"/>
    <s v="0"/>
    <n v="5"/>
    <n v="5"/>
    <s v="0"/>
    <s v="0"/>
    <n v="5"/>
    <m/>
    <n v="10"/>
    <n v="20"/>
    <m/>
  </r>
  <r>
    <x v="3"/>
    <s v="0843339"/>
    <x v="140"/>
    <s v="J01FF01"/>
    <x v="4"/>
    <n v="158.5"/>
    <n v="121.5"/>
    <n v="87.5"/>
    <n v="105.25"/>
    <n v="81.25"/>
    <n v="56.75"/>
    <n v="45.5"/>
    <n v="57.5"/>
    <n v="52"/>
    <n v="23.5"/>
  </r>
  <r>
    <x v="3"/>
    <s v="0843339"/>
    <x v="140"/>
    <s v="J01MA02"/>
    <x v="12"/>
    <n v="177"/>
    <n v="140"/>
    <n v="127.5"/>
    <n v="115"/>
    <n v="102"/>
    <n v="69"/>
    <n v="113"/>
    <n v="112"/>
    <n v="57"/>
    <n v="85"/>
  </r>
  <r>
    <x v="3"/>
    <s v="0843339"/>
    <x v="140"/>
    <s v="J01MA14"/>
    <x v="20"/>
    <s v="0"/>
    <s v="0"/>
    <s v="0"/>
    <n v="7"/>
    <n v="10"/>
    <s v="0"/>
    <m/>
    <m/>
    <m/>
    <m/>
  </r>
  <r>
    <x v="3"/>
    <s v="0843339"/>
    <x v="140"/>
    <s v="J01XE01"/>
    <x v="13"/>
    <n v="87.5"/>
    <n v="95"/>
    <n v="108.75"/>
    <n v="141.25"/>
    <n v="171.25"/>
    <n v="88.75"/>
    <n v="60"/>
    <n v="151.25"/>
    <n v="125"/>
    <n v="56.25"/>
  </r>
  <r>
    <x v="3"/>
    <s v="0843360"/>
    <x v="141"/>
    <s v="J01AA02"/>
    <x v="0"/>
    <s v="0"/>
    <s v="0"/>
    <s v="0"/>
    <s v="0"/>
    <n v="30"/>
    <n v="10"/>
    <m/>
    <m/>
    <m/>
    <m/>
  </r>
  <r>
    <x v="3"/>
    <s v="0843360"/>
    <x v="141"/>
    <s v="J01CA04"/>
    <x v="1"/>
    <s v="0"/>
    <s v="0"/>
    <s v="0"/>
    <s v="0"/>
    <s v="0"/>
    <n v="10"/>
    <m/>
    <m/>
    <m/>
    <m/>
  </r>
  <r>
    <x v="3"/>
    <s v="0843360"/>
    <x v="141"/>
    <s v="J01CA08"/>
    <x v="6"/>
    <s v="0"/>
    <s v="0"/>
    <s v="0"/>
    <s v="0"/>
    <s v="0"/>
    <n v="5"/>
    <n v="10"/>
    <n v="10"/>
    <n v="5"/>
    <n v="6.67"/>
  </r>
  <r>
    <x v="3"/>
    <s v="0843360"/>
    <x v="141"/>
    <s v="J01CE02"/>
    <x v="2"/>
    <s v="0"/>
    <s v="0"/>
    <s v="0"/>
    <s v="0"/>
    <n v="10"/>
    <s v="0"/>
    <m/>
    <n v="12"/>
    <n v="25"/>
    <n v="10"/>
  </r>
  <r>
    <x v="3"/>
    <s v="0843360"/>
    <x v="141"/>
    <s v="J01CF05"/>
    <x v="3"/>
    <s v="0"/>
    <n v="11.25"/>
    <n v="10.5"/>
    <s v="0"/>
    <s v="0"/>
    <s v="0"/>
    <m/>
    <m/>
    <m/>
    <m/>
  </r>
  <r>
    <x v="3"/>
    <s v="0843360"/>
    <x v="141"/>
    <s v="J01FF01"/>
    <x v="4"/>
    <s v="0"/>
    <s v="0"/>
    <s v="0"/>
    <s v="0"/>
    <s v="0"/>
    <n v="5"/>
    <n v="5"/>
    <m/>
    <m/>
    <m/>
  </r>
  <r>
    <x v="3"/>
    <s v="0843360"/>
    <x v="141"/>
    <s v="J01MA02"/>
    <x v="12"/>
    <s v="0"/>
    <s v="0"/>
    <s v="0"/>
    <s v="0"/>
    <s v="0"/>
    <n v="15"/>
    <m/>
    <m/>
    <m/>
    <m/>
  </r>
  <r>
    <x v="3"/>
    <s v="0843360"/>
    <x v="141"/>
    <s v="J01XE01"/>
    <x v="13"/>
    <s v="0"/>
    <s v="0"/>
    <s v="0"/>
    <s v="0"/>
    <s v="0"/>
    <n v="3.75"/>
    <m/>
    <n v="3.75"/>
    <m/>
    <m/>
  </r>
  <r>
    <x v="3"/>
    <s v="0843380"/>
    <x v="142"/>
    <s v="J01AA02"/>
    <x v="0"/>
    <n v="602"/>
    <n v="370"/>
    <n v="645"/>
    <n v="475"/>
    <n v="410"/>
    <n v="330"/>
    <n v="170"/>
    <n v="360"/>
    <n v="285"/>
    <n v="670"/>
  </r>
  <r>
    <x v="3"/>
    <s v="0843380"/>
    <x v="142"/>
    <s v="J01AA04"/>
    <x v="5"/>
    <s v="0"/>
    <s v="0"/>
    <s v="0"/>
    <n v="50"/>
    <n v="100"/>
    <n v="100"/>
    <n v="100"/>
    <m/>
    <m/>
    <m/>
  </r>
  <r>
    <x v="3"/>
    <s v="0843380"/>
    <x v="142"/>
    <s v="J01CA04"/>
    <x v="1"/>
    <n v="207.65"/>
    <n v="191.33"/>
    <n v="328.66"/>
    <n v="208.36"/>
    <n v="195.37"/>
    <n v="125.69"/>
    <n v="181.7"/>
    <n v="131.02000000000001"/>
    <n v="201.33"/>
    <n v="58.989999999999988"/>
  </r>
  <r>
    <x v="3"/>
    <s v="0843380"/>
    <x v="142"/>
    <s v="J01CA08"/>
    <x v="6"/>
    <n v="712.90000000000009"/>
    <n v="599.5"/>
    <n v="654.56999999999994"/>
    <n v="555.45000000000005"/>
    <n v="645.07000000000005"/>
    <n v="581.70000000000005"/>
    <n v="603.37000000000012"/>
    <n v="576.72000000000014"/>
    <n v="621.73"/>
    <n v="623.38"/>
  </r>
  <r>
    <x v="3"/>
    <s v="0843380"/>
    <x v="142"/>
    <s v="J01CE02"/>
    <x v="2"/>
    <n v="4559.75"/>
    <n v="4331.66"/>
    <n v="4384.3"/>
    <n v="4206.5200000000004"/>
    <n v="4153.4000000000005"/>
    <n v="2874.26"/>
    <n v="2408.54"/>
    <n v="3509.14"/>
    <n v="4875.76"/>
    <n v="3048.57"/>
  </r>
  <r>
    <x v="3"/>
    <s v="0843380"/>
    <x v="142"/>
    <s v="J01CF05"/>
    <x v="3"/>
    <n v="1439.3"/>
    <n v="1411.41"/>
    <n v="1368.26"/>
    <n v="1040.02"/>
    <n v="1247.01"/>
    <n v="868.75"/>
    <n v="910"/>
    <n v="986.28"/>
    <n v="953.04"/>
    <n v="739.75"/>
  </r>
  <r>
    <x v="3"/>
    <s v="0843380"/>
    <x v="142"/>
    <s v="J01CR02"/>
    <x v="7"/>
    <n v="147.74"/>
    <n v="167.19"/>
    <n v="135.01"/>
    <n v="128.32"/>
    <n v="132.85"/>
    <n v="111.67"/>
    <n v="163.02000000000001"/>
    <n v="96.34"/>
    <n v="179.48"/>
    <n v="87.18"/>
  </r>
  <r>
    <x v="3"/>
    <s v="0843380"/>
    <x v="142"/>
    <s v="J01DB05"/>
    <x v="8"/>
    <n v="72"/>
    <n v="71.5"/>
    <n v="48.5"/>
    <n v="28.5"/>
    <n v="17"/>
    <n v="10"/>
    <n v="33.5"/>
    <n v="15.5"/>
    <n v="25.5"/>
    <n v="18.5"/>
  </r>
  <r>
    <x v="3"/>
    <s v="0843380"/>
    <x v="142"/>
    <s v="J01DD14"/>
    <x v="17"/>
    <n v="10"/>
    <n v="8.1000000000000014"/>
    <s v="0"/>
    <s v="0"/>
    <s v="0"/>
    <s v="0"/>
    <m/>
    <m/>
    <m/>
    <m/>
  </r>
  <r>
    <x v="3"/>
    <s v="0843380"/>
    <x v="142"/>
    <s v="J01EA01"/>
    <x v="9"/>
    <n v="8.1"/>
    <n v="13.7"/>
    <n v="38.5"/>
    <n v="46.1"/>
    <n v="13.7"/>
    <n v="24.9"/>
    <n v="19.3"/>
    <n v="11.2"/>
    <n v="7.5"/>
    <n v="44.2"/>
  </r>
  <r>
    <x v="3"/>
    <s v="0843380"/>
    <x v="142"/>
    <s v="J01EE01"/>
    <x v="10"/>
    <n v="67.5"/>
    <n v="27.5"/>
    <n v="22.5"/>
    <n v="70"/>
    <n v="92.5"/>
    <n v="57.5"/>
    <n v="67.5"/>
    <n v="20"/>
    <n v="72.5"/>
    <n v="20"/>
  </r>
  <r>
    <x v="3"/>
    <s v="0843380"/>
    <x v="142"/>
    <s v="J01FA01"/>
    <x v="11"/>
    <n v="17.5"/>
    <n v="27.5"/>
    <n v="36.25"/>
    <n v="16.25"/>
    <n v="26.25"/>
    <n v="26.25"/>
    <n v="20"/>
    <n v="10"/>
    <n v="45"/>
    <n v="72.5"/>
  </r>
  <r>
    <x v="3"/>
    <s v="0843380"/>
    <x v="142"/>
    <s v="J01FA10"/>
    <x v="16"/>
    <s v="0"/>
    <n v="11.66"/>
    <n v="5"/>
    <s v="0"/>
    <n v="5"/>
    <s v="0"/>
    <n v="5"/>
    <n v="23"/>
    <n v="5"/>
    <m/>
  </r>
  <r>
    <x v="3"/>
    <s v="0843380"/>
    <x v="142"/>
    <s v="J01FF01"/>
    <x v="4"/>
    <n v="292.25"/>
    <n v="388.25"/>
    <n v="310"/>
    <n v="162.5"/>
    <n v="235.25"/>
    <n v="163.51"/>
    <n v="128.75"/>
    <n v="104"/>
    <n v="187.5"/>
    <n v="77"/>
  </r>
  <r>
    <x v="3"/>
    <s v="0843380"/>
    <x v="142"/>
    <s v="J01MA02"/>
    <x v="12"/>
    <n v="319"/>
    <n v="264.5"/>
    <n v="245"/>
    <n v="515"/>
    <n v="353"/>
    <n v="400"/>
    <n v="236"/>
    <n v="254"/>
    <n v="354"/>
    <n v="197"/>
  </r>
  <r>
    <x v="3"/>
    <s v="0843380"/>
    <x v="142"/>
    <s v="J01XE01"/>
    <x v="13"/>
    <n v="415"/>
    <n v="473.75"/>
    <n v="367.5"/>
    <n v="317.5"/>
    <n v="351.25"/>
    <n v="258.75"/>
    <n v="251.25"/>
    <n v="257.5"/>
    <n v="247.5"/>
    <n v="247.5"/>
  </r>
  <r>
    <x v="1"/>
    <s v="0843660"/>
    <x v="143"/>
    <s v="J01CA04"/>
    <x v="1"/>
    <s v="0"/>
    <s v="0"/>
    <n v="10"/>
    <s v="0"/>
    <s v="0"/>
    <s v="0"/>
    <m/>
    <m/>
    <m/>
    <m/>
  </r>
  <r>
    <x v="1"/>
    <s v="0843660"/>
    <x v="143"/>
    <s v="J01CA08"/>
    <x v="6"/>
    <s v="0"/>
    <n v="5"/>
    <s v="0"/>
    <n v="6.67"/>
    <s v="0"/>
    <s v="0"/>
    <m/>
    <m/>
    <m/>
    <m/>
  </r>
  <r>
    <x v="1"/>
    <s v="0843660"/>
    <x v="143"/>
    <s v="J01CE02"/>
    <x v="2"/>
    <n v="15"/>
    <s v="0"/>
    <s v="0"/>
    <n v="15"/>
    <s v="0"/>
    <s v="0"/>
    <m/>
    <m/>
    <m/>
    <m/>
  </r>
  <r>
    <x v="1"/>
    <s v="0843660"/>
    <x v="143"/>
    <s v="J01CF05"/>
    <x v="3"/>
    <s v="0"/>
    <s v="0"/>
    <n v="15"/>
    <s v="0"/>
    <s v="0"/>
    <s v="0"/>
    <m/>
    <m/>
    <m/>
    <m/>
  </r>
  <r>
    <x v="1"/>
    <s v="0843660"/>
    <x v="143"/>
    <s v="J01EA01"/>
    <x v="9"/>
    <n v="3.5"/>
    <s v="0"/>
    <s v="0"/>
    <s v="0"/>
    <s v="0"/>
    <s v="0"/>
    <m/>
    <m/>
    <m/>
    <m/>
  </r>
  <r>
    <x v="4"/>
    <s v="0845090"/>
    <x v="144"/>
    <s v="J01AA02"/>
    <x v="0"/>
    <s v="0"/>
    <n v="10"/>
    <n v="60"/>
    <n v="10"/>
    <n v="20"/>
    <n v="10"/>
    <n v="45"/>
    <n v="90"/>
    <n v="35"/>
    <m/>
  </r>
  <r>
    <x v="4"/>
    <s v="0845090"/>
    <x v="144"/>
    <s v="J01AA04"/>
    <x v="5"/>
    <s v="0"/>
    <s v="0"/>
    <s v="0"/>
    <s v="0"/>
    <n v="200"/>
    <s v="0"/>
    <m/>
    <m/>
    <m/>
    <m/>
  </r>
  <r>
    <x v="4"/>
    <s v="0845090"/>
    <x v="144"/>
    <s v="J01CA04"/>
    <x v="1"/>
    <n v="33.659999999999997"/>
    <n v="10"/>
    <n v="19.329999999999998"/>
    <n v="5"/>
    <s v="0"/>
    <s v="0"/>
    <n v="10"/>
    <m/>
    <n v="10"/>
    <n v="25.67"/>
  </r>
  <r>
    <x v="4"/>
    <s v="0845090"/>
    <x v="144"/>
    <s v="J01CA08"/>
    <x v="6"/>
    <n v="107.02"/>
    <n v="135.02000000000001"/>
    <n v="70.69"/>
    <n v="79.34"/>
    <n v="80"/>
    <n v="40"/>
    <n v="85"/>
    <n v="45"/>
    <n v="110"/>
    <n v="86.67"/>
  </r>
  <r>
    <x v="4"/>
    <s v="0845090"/>
    <x v="144"/>
    <s v="J01CE02"/>
    <x v="2"/>
    <n v="40"/>
    <s v="0"/>
    <n v="14"/>
    <s v="0"/>
    <n v="12"/>
    <n v="15"/>
    <n v="20"/>
    <n v="12"/>
    <m/>
    <m/>
  </r>
  <r>
    <x v="4"/>
    <s v="0845090"/>
    <x v="144"/>
    <s v="J01CR02"/>
    <x v="7"/>
    <n v="11.67"/>
    <s v="0"/>
    <s v="0"/>
    <s v="0"/>
    <n v="10"/>
    <s v="0"/>
    <m/>
    <m/>
    <m/>
    <m/>
  </r>
  <r>
    <x v="4"/>
    <s v="0845090"/>
    <x v="144"/>
    <s v="J01DB05"/>
    <x v="8"/>
    <n v="5"/>
    <n v="23.5"/>
    <n v="32.5"/>
    <n v="14"/>
    <n v="55"/>
    <n v="35"/>
    <n v="20"/>
    <n v="7"/>
    <n v="118.5"/>
    <n v="97"/>
  </r>
  <r>
    <x v="4"/>
    <s v="0845090"/>
    <x v="144"/>
    <s v="J01EA01"/>
    <x v="9"/>
    <n v="5.6"/>
    <n v="8"/>
    <s v="0"/>
    <n v="5.6"/>
    <n v="5.6"/>
    <n v="5.6"/>
    <m/>
    <m/>
    <m/>
    <m/>
  </r>
  <r>
    <x v="4"/>
    <s v="0845090"/>
    <x v="144"/>
    <s v="J01FA10"/>
    <x v="16"/>
    <n v="23.33"/>
    <n v="20"/>
    <n v="30"/>
    <n v="10"/>
    <n v="5"/>
    <n v="5"/>
    <n v="15"/>
    <n v="10"/>
    <n v="5"/>
    <m/>
  </r>
  <r>
    <x v="4"/>
    <s v="0845090"/>
    <x v="144"/>
    <s v="J01MA02"/>
    <x v="12"/>
    <s v="0"/>
    <n v="20"/>
    <n v="23"/>
    <s v="0"/>
    <n v="10"/>
    <s v="0"/>
    <m/>
    <m/>
    <m/>
    <m/>
  </r>
  <r>
    <x v="4"/>
    <s v="0845090"/>
    <x v="144"/>
    <s v="J01MA14"/>
    <x v="20"/>
    <s v="0"/>
    <s v="0"/>
    <s v="0"/>
    <n v="7"/>
    <s v="0"/>
    <s v="0"/>
    <m/>
    <m/>
    <m/>
    <m/>
  </r>
  <r>
    <x v="4"/>
    <s v="0845090"/>
    <x v="144"/>
    <s v="J01XE01"/>
    <x v="13"/>
    <n v="110"/>
    <n v="51.25"/>
    <n v="87.5"/>
    <n v="120"/>
    <n v="113.75"/>
    <n v="262.5"/>
    <n v="198.75"/>
    <n v="92.5"/>
    <n v="106.25"/>
    <n v="130"/>
  </r>
  <r>
    <x v="4"/>
    <s v="0845190"/>
    <x v="145"/>
    <s v="J01AA02"/>
    <x v="0"/>
    <n v="80"/>
    <n v="170"/>
    <n v="110"/>
    <n v="70"/>
    <n v="90"/>
    <n v="145"/>
    <n v="55"/>
    <n v="165"/>
    <n v="515"/>
    <n v="405"/>
  </r>
  <r>
    <x v="4"/>
    <s v="0845190"/>
    <x v="145"/>
    <s v="J01AA04"/>
    <x v="5"/>
    <s v="0"/>
    <s v="0"/>
    <s v="0"/>
    <s v="0"/>
    <s v="0"/>
    <n v="50"/>
    <m/>
    <m/>
    <m/>
    <m/>
  </r>
  <r>
    <x v="4"/>
    <s v="0845190"/>
    <x v="145"/>
    <s v="J01CA04"/>
    <x v="1"/>
    <n v="28.66"/>
    <n v="14.33"/>
    <n v="10"/>
    <n v="20"/>
    <n v="30"/>
    <n v="60"/>
    <n v="30"/>
    <m/>
    <n v="10"/>
    <m/>
  </r>
  <r>
    <x v="4"/>
    <s v="0845190"/>
    <x v="145"/>
    <s v="J01CA08"/>
    <x v="6"/>
    <n v="38.68"/>
    <n v="80.690000000000012"/>
    <n v="87.350000000000009"/>
    <n v="79.34"/>
    <n v="55"/>
    <n v="125"/>
    <n v="159.66999999999999"/>
    <n v="135"/>
    <n v="81.67"/>
    <n v="110"/>
  </r>
  <r>
    <x v="4"/>
    <s v="0845190"/>
    <x v="145"/>
    <s v="J01CE02"/>
    <x v="2"/>
    <s v="0"/>
    <n v="23"/>
    <n v="55"/>
    <n v="10"/>
    <n v="30"/>
    <n v="20"/>
    <m/>
    <n v="45"/>
    <n v="10"/>
    <m/>
  </r>
  <r>
    <x v="4"/>
    <s v="0845190"/>
    <x v="145"/>
    <s v="J01CF05"/>
    <x v="3"/>
    <n v="10.5"/>
    <n v="10.5"/>
    <s v="0"/>
    <n v="10.5"/>
    <s v="0"/>
    <s v="0"/>
    <n v="7.5"/>
    <m/>
    <m/>
    <m/>
  </r>
  <r>
    <x v="4"/>
    <s v="0845190"/>
    <x v="145"/>
    <s v="J01DB05"/>
    <x v="8"/>
    <n v="18.5"/>
    <n v="18.5"/>
    <n v="17"/>
    <n v="21"/>
    <n v="15"/>
    <n v="45"/>
    <n v="46"/>
    <n v="51"/>
    <n v="43.5"/>
    <n v="45.5"/>
  </r>
  <r>
    <x v="4"/>
    <s v="0845190"/>
    <x v="145"/>
    <s v="J01FA01"/>
    <x v="11"/>
    <n v="3.75"/>
    <s v="0"/>
    <s v="0"/>
    <s v="0"/>
    <s v="0"/>
    <s v="0"/>
    <m/>
    <m/>
    <m/>
    <m/>
  </r>
  <r>
    <x v="4"/>
    <s v="0845190"/>
    <x v="145"/>
    <s v="J01FA10"/>
    <x v="16"/>
    <n v="158.33000000000001"/>
    <n v="190"/>
    <n v="218.33"/>
    <n v="318.33"/>
    <n v="180"/>
    <n v="85"/>
    <n v="125"/>
    <n v="100"/>
    <n v="45"/>
    <n v="56.66"/>
  </r>
  <r>
    <x v="4"/>
    <s v="0845190"/>
    <x v="145"/>
    <s v="J01FF01"/>
    <x v="4"/>
    <n v="5"/>
    <s v="0"/>
    <s v="0"/>
    <n v="8"/>
    <s v="0"/>
    <n v="13.25"/>
    <m/>
    <m/>
    <m/>
    <m/>
  </r>
  <r>
    <x v="4"/>
    <s v="0845190"/>
    <x v="145"/>
    <s v="J01MA02"/>
    <x v="12"/>
    <s v="0"/>
    <s v="0"/>
    <s v="0"/>
    <s v="0"/>
    <n v="8"/>
    <n v="15"/>
    <m/>
    <m/>
    <m/>
    <m/>
  </r>
  <r>
    <x v="4"/>
    <s v="0845190"/>
    <x v="145"/>
    <s v="J01MA14"/>
    <x v="20"/>
    <s v="0"/>
    <s v="0"/>
    <n v="17"/>
    <n v="14"/>
    <n v="14"/>
    <n v="14"/>
    <n v="49"/>
    <n v="28"/>
    <n v="14"/>
    <n v="7"/>
  </r>
  <r>
    <x v="4"/>
    <s v="0845190"/>
    <x v="145"/>
    <s v="J01XE01"/>
    <x v="13"/>
    <n v="173.75"/>
    <n v="62.5"/>
    <n v="195"/>
    <n v="47.5"/>
    <n v="91.25"/>
    <n v="117.5"/>
    <n v="175"/>
    <n v="181.25"/>
    <n v="121.25"/>
    <n v="131.25"/>
  </r>
  <r>
    <x v="4"/>
    <s v="0849101"/>
    <x v="146"/>
    <s v="J01CA08"/>
    <x v="6"/>
    <s v="0"/>
    <s v="0"/>
    <s v="0"/>
    <s v="0"/>
    <s v="0"/>
    <n v="6.67"/>
    <m/>
    <m/>
    <m/>
    <m/>
  </r>
  <r>
    <x v="4"/>
    <s v="0849101"/>
    <x v="146"/>
    <s v="J01CE02"/>
    <x v="2"/>
    <n v="30"/>
    <s v="0"/>
    <s v="0"/>
    <s v="0"/>
    <s v="0"/>
    <s v="0"/>
    <m/>
    <n v="15"/>
    <m/>
    <m/>
  </r>
  <r>
    <x v="4"/>
    <s v="0849101"/>
    <x v="146"/>
    <s v="J01CF05"/>
    <x v="3"/>
    <s v="0"/>
    <s v="0"/>
    <s v="0"/>
    <s v="0"/>
    <s v="0"/>
    <n v="10.5"/>
    <n v="10.5"/>
    <m/>
    <m/>
    <m/>
  </r>
  <r>
    <x v="4"/>
    <s v="0849180"/>
    <x v="147"/>
    <s v="J01CE02"/>
    <x v="2"/>
    <s v="0"/>
    <s v="0"/>
    <s v="0"/>
    <s v="0"/>
    <n v="15"/>
    <s v="0"/>
    <m/>
    <m/>
    <m/>
    <m/>
  </r>
  <r>
    <x v="4"/>
    <s v="0849302"/>
    <x v="148"/>
    <s v="J01AA02"/>
    <x v="0"/>
    <n v="10"/>
    <s v="0"/>
    <n v="15"/>
    <n v="20"/>
    <s v="0"/>
    <s v="0"/>
    <m/>
    <m/>
    <m/>
    <m/>
  </r>
  <r>
    <x v="4"/>
    <s v="0849302"/>
    <x v="148"/>
    <s v="J01CA04"/>
    <x v="1"/>
    <n v="107.5"/>
    <s v="0"/>
    <s v="0"/>
    <s v="0"/>
    <s v="0"/>
    <s v="0"/>
    <m/>
    <m/>
    <m/>
    <m/>
  </r>
  <r>
    <x v="4"/>
    <s v="0849302"/>
    <x v="148"/>
    <s v="J01DD14"/>
    <x v="17"/>
    <n v="48.6"/>
    <n v="48.6"/>
    <s v="0"/>
    <s v="0"/>
    <s v="0"/>
    <s v="0"/>
    <m/>
    <m/>
    <m/>
    <m/>
  </r>
  <r>
    <x v="4"/>
    <s v="0849302"/>
    <x v="148"/>
    <s v="J01EE01"/>
    <x v="10"/>
    <n v="95"/>
    <s v="0"/>
    <s v="0"/>
    <s v="0"/>
    <s v="0"/>
    <s v="0"/>
    <m/>
    <m/>
    <m/>
    <m/>
  </r>
  <r>
    <x v="4"/>
    <s v="0849302"/>
    <x v="148"/>
    <s v="J01FF01"/>
    <x v="4"/>
    <n v="8"/>
    <s v="0"/>
    <s v="0"/>
    <s v="0"/>
    <s v="0"/>
    <s v="0"/>
    <m/>
    <m/>
    <m/>
    <m/>
  </r>
  <r>
    <x v="4"/>
    <s v="0849302"/>
    <x v="148"/>
    <s v="J01XA01"/>
    <x v="29"/>
    <n v="2"/>
    <s v="0"/>
    <s v="0"/>
    <s v="0"/>
    <s v="0"/>
    <s v="0"/>
    <m/>
    <m/>
    <m/>
    <m/>
  </r>
  <r>
    <x v="4"/>
    <s v="0849303"/>
    <x v="149"/>
    <s v="J01AA02"/>
    <x v="0"/>
    <s v="0"/>
    <s v="0"/>
    <n v="10"/>
    <n v="66"/>
    <n v="72"/>
    <n v="102"/>
    <n v="96"/>
    <n v="48"/>
    <m/>
    <m/>
  </r>
  <r>
    <x v="4"/>
    <s v="0849303"/>
    <x v="149"/>
    <s v="J01CA04"/>
    <x v="1"/>
    <s v="0"/>
    <n v="24.68"/>
    <n v="85.65"/>
    <s v="0"/>
    <n v="10"/>
    <n v="18.329999999999998"/>
    <n v="29.34"/>
    <n v="158.27000000000001"/>
    <n v="91.63"/>
    <n v="120.29"/>
  </r>
  <r>
    <x v="4"/>
    <s v="0849303"/>
    <x v="149"/>
    <s v="J01CA08"/>
    <x v="6"/>
    <s v="0"/>
    <n v="6.67"/>
    <s v="0"/>
    <n v="5"/>
    <n v="5"/>
    <s v="0"/>
    <m/>
    <m/>
    <m/>
    <m/>
  </r>
  <r>
    <x v="4"/>
    <s v="0849303"/>
    <x v="149"/>
    <s v="J01CE02"/>
    <x v="2"/>
    <s v="0"/>
    <n v="31.91"/>
    <n v="132.91"/>
    <s v="0"/>
    <n v="21.25"/>
    <n v="10"/>
    <n v="20"/>
    <n v="12"/>
    <n v="35"/>
    <m/>
  </r>
  <r>
    <x v="4"/>
    <s v="0849303"/>
    <x v="149"/>
    <s v="J01CF05"/>
    <x v="3"/>
    <s v="0"/>
    <n v="9.379999999999999"/>
    <n v="11.25"/>
    <n v="7.5"/>
    <s v="0"/>
    <s v="0"/>
    <m/>
    <n v="2.5"/>
    <n v="170"/>
    <n v="50.5"/>
  </r>
  <r>
    <x v="4"/>
    <s v="0849303"/>
    <x v="149"/>
    <s v="J01CR02"/>
    <x v="7"/>
    <s v="0"/>
    <s v="0"/>
    <s v="0"/>
    <s v="0"/>
    <n v="16.649999999999999"/>
    <n v="13.32"/>
    <n v="16.649999999999999"/>
    <m/>
    <n v="50.749999999999993"/>
    <n v="56.609999999999992"/>
  </r>
  <r>
    <x v="4"/>
    <s v="0849303"/>
    <x v="149"/>
    <s v="J01DD14"/>
    <x v="17"/>
    <s v="0"/>
    <n v="5.4"/>
    <s v="0"/>
    <s v="0"/>
    <s v="0"/>
    <s v="0"/>
    <m/>
    <m/>
    <m/>
    <m/>
  </r>
  <r>
    <x v="4"/>
    <s v="0849303"/>
    <x v="149"/>
    <s v="J01EA01"/>
    <x v="9"/>
    <s v="0"/>
    <n v="2.5"/>
    <n v="7.5"/>
    <s v="0"/>
    <n v="42.5"/>
    <n v="22.5"/>
    <n v="12.5"/>
    <n v="25"/>
    <n v="25"/>
    <n v="25"/>
  </r>
  <r>
    <x v="4"/>
    <s v="0849303"/>
    <x v="149"/>
    <s v="J01EE01"/>
    <x v="10"/>
    <s v="0"/>
    <n v="27.5"/>
    <n v="15"/>
    <s v="0"/>
    <n v="40"/>
    <n v="35"/>
    <n v="50"/>
    <n v="72.5"/>
    <n v="60"/>
    <n v="90"/>
  </r>
  <r>
    <x v="4"/>
    <s v="0849303"/>
    <x v="149"/>
    <s v="J01FA01"/>
    <x v="11"/>
    <s v="0"/>
    <s v="0"/>
    <n v="5"/>
    <s v="0"/>
    <s v="0"/>
    <s v="0"/>
    <n v="190"/>
    <n v="40"/>
    <m/>
    <m/>
  </r>
  <r>
    <x v="4"/>
    <s v="0849303"/>
    <x v="149"/>
    <s v="J01FA09"/>
    <x v="15"/>
    <s v="0"/>
    <s v="0"/>
    <s v="0"/>
    <s v="0"/>
    <n v="14"/>
    <s v="0"/>
    <m/>
    <m/>
    <m/>
    <m/>
  </r>
  <r>
    <x v="4"/>
    <s v="0849303"/>
    <x v="149"/>
    <s v="J01FA10"/>
    <x v="16"/>
    <s v="0"/>
    <s v="0"/>
    <s v="0"/>
    <s v="0"/>
    <s v="0"/>
    <n v="93"/>
    <n v="108"/>
    <n v="96"/>
    <n v="126"/>
    <n v="60"/>
  </r>
  <r>
    <x v="4"/>
    <s v="0849303"/>
    <x v="149"/>
    <s v="J01FF01"/>
    <x v="4"/>
    <s v="0"/>
    <s v="0"/>
    <s v="0"/>
    <s v="0"/>
    <s v="0"/>
    <n v="4"/>
    <n v="3"/>
    <n v="2"/>
    <n v="4"/>
    <m/>
  </r>
  <r>
    <x v="4"/>
    <s v="0849303"/>
    <x v="149"/>
    <s v="J01MA02"/>
    <x v="12"/>
    <s v="0"/>
    <n v="30"/>
    <s v="0"/>
    <n v="10"/>
    <s v="0"/>
    <s v="0"/>
    <m/>
    <m/>
    <m/>
    <m/>
  </r>
  <r>
    <x v="4"/>
    <s v="0849303"/>
    <x v="149"/>
    <s v="J01XE01"/>
    <x v="13"/>
    <s v="0"/>
    <s v="0"/>
    <s v="0"/>
    <s v="0"/>
    <n v="50"/>
    <n v="25"/>
    <n v="75"/>
    <n v="100"/>
    <n v="103.75"/>
    <m/>
  </r>
  <r>
    <x v="4"/>
    <s v="0849392"/>
    <x v="150"/>
    <s v="J01CA04"/>
    <x v="1"/>
    <s v="0"/>
    <s v="0"/>
    <n v="8"/>
    <s v="0"/>
    <s v="0"/>
    <s v="0"/>
    <m/>
    <m/>
    <m/>
    <m/>
  </r>
  <r>
    <x v="4"/>
    <s v="0849392"/>
    <x v="150"/>
    <s v="J01CA08"/>
    <x v="6"/>
    <s v="0"/>
    <n v="10"/>
    <s v="0"/>
    <s v="0"/>
    <s v="0"/>
    <s v="0"/>
    <m/>
    <m/>
    <m/>
    <m/>
  </r>
  <r>
    <x v="4"/>
    <s v="0849392"/>
    <x v="150"/>
    <s v="J01CE02"/>
    <x v="2"/>
    <s v="0"/>
    <s v="0"/>
    <n v="10"/>
    <s v="0"/>
    <s v="0"/>
    <s v="0"/>
    <m/>
    <m/>
    <m/>
    <m/>
  </r>
  <r>
    <x v="4"/>
    <s v="0849392"/>
    <x v="150"/>
    <s v="J01CF05"/>
    <x v="3"/>
    <n v="5"/>
    <n v="60"/>
    <n v="5"/>
    <s v="0"/>
    <s v="0"/>
    <s v="0"/>
    <m/>
    <m/>
    <m/>
    <m/>
  </r>
  <r>
    <x v="4"/>
    <s v="0849392"/>
    <x v="150"/>
    <s v="J01EE01"/>
    <x v="10"/>
    <n v="45"/>
    <n v="57.5"/>
    <n v="37.5"/>
    <n v="2.5"/>
    <s v="0"/>
    <s v="0"/>
    <m/>
    <m/>
    <m/>
    <m/>
  </r>
  <r>
    <x v="4"/>
    <s v="0849392"/>
    <x v="150"/>
    <s v="J01FA01"/>
    <x v="11"/>
    <n v="290"/>
    <n v="250"/>
    <n v="275"/>
    <n v="150"/>
    <s v="0"/>
    <s v="0"/>
    <m/>
    <m/>
    <m/>
    <m/>
  </r>
  <r>
    <x v="4"/>
    <s v="0849392"/>
    <x v="150"/>
    <s v="J01XE01"/>
    <x v="13"/>
    <s v="0"/>
    <n v="83.75"/>
    <s v="0"/>
    <s v="0"/>
    <s v="0"/>
    <s v="0"/>
    <m/>
    <m/>
    <m/>
    <m/>
  </r>
  <r>
    <x v="4"/>
    <s v="0849393"/>
    <x v="151"/>
    <s v="J01AA02"/>
    <x v="0"/>
    <s v="0"/>
    <s v="0"/>
    <s v="0"/>
    <n v="10"/>
    <n v="40"/>
    <n v="20"/>
    <m/>
    <m/>
    <m/>
    <m/>
  </r>
  <r>
    <x v="4"/>
    <s v="0849393"/>
    <x v="151"/>
    <s v="J01CA04"/>
    <x v="1"/>
    <s v="0"/>
    <s v="0"/>
    <s v="0"/>
    <n v="10"/>
    <n v="15"/>
    <s v="0"/>
    <m/>
    <m/>
    <m/>
    <m/>
  </r>
  <r>
    <x v="4"/>
    <s v="0849393"/>
    <x v="151"/>
    <s v="J01CA08"/>
    <x v="6"/>
    <s v="0"/>
    <s v="0"/>
    <n v="5"/>
    <s v="0"/>
    <s v="0"/>
    <s v="0"/>
    <m/>
    <m/>
    <m/>
    <m/>
  </r>
  <r>
    <x v="4"/>
    <s v="0849393"/>
    <x v="151"/>
    <s v="J01CE02"/>
    <x v="2"/>
    <n v="70"/>
    <n v="30"/>
    <s v="0"/>
    <s v="0"/>
    <s v="0"/>
    <n v="30"/>
    <m/>
    <m/>
    <m/>
    <m/>
  </r>
  <r>
    <x v="4"/>
    <s v="0849393"/>
    <x v="151"/>
    <s v="J01EE01"/>
    <x v="10"/>
    <s v="0"/>
    <s v="0"/>
    <s v="0"/>
    <s v="0"/>
    <n v="10"/>
    <n v="45"/>
    <n v="5"/>
    <m/>
    <m/>
    <m/>
  </r>
  <r>
    <x v="4"/>
    <s v="0849393"/>
    <x v="151"/>
    <s v="J01FA01"/>
    <x v="11"/>
    <n v="3.75"/>
    <s v="0"/>
    <n v="7.5"/>
    <s v="0"/>
    <s v="0"/>
    <s v="0"/>
    <m/>
    <m/>
    <m/>
    <m/>
  </r>
  <r>
    <x v="4"/>
    <s v="0849393"/>
    <x v="151"/>
    <s v="J01MA02"/>
    <x v="12"/>
    <s v="0"/>
    <s v="0"/>
    <s v="0"/>
    <s v="0"/>
    <n v="5"/>
    <s v="0"/>
    <m/>
    <m/>
    <m/>
    <m/>
  </r>
  <r>
    <x v="4"/>
    <s v="0849959"/>
    <x v="152"/>
    <s v="J01AA04"/>
    <x v="5"/>
    <n v="125"/>
    <n v="150"/>
    <s v="0"/>
    <s v="0"/>
    <s v="0"/>
    <s v="0"/>
    <m/>
    <m/>
    <m/>
    <m/>
  </r>
  <r>
    <x v="4"/>
    <s v="0849959"/>
    <x v="152"/>
    <s v="J01CE02"/>
    <x v="2"/>
    <n v="3"/>
    <s v="0"/>
    <s v="0"/>
    <s v="0"/>
    <s v="0"/>
    <s v="0"/>
    <m/>
    <m/>
    <n v="15"/>
    <m/>
  </r>
  <r>
    <x v="0"/>
    <s v="0851100"/>
    <x v="153"/>
    <s v="J01AA02"/>
    <x v="0"/>
    <s v="0"/>
    <n v="10"/>
    <n v="10"/>
    <n v="10"/>
    <n v="20"/>
    <n v="50"/>
    <n v="20"/>
    <n v="40"/>
    <n v="20"/>
    <n v="100"/>
  </r>
  <r>
    <x v="0"/>
    <s v="0851100"/>
    <x v="153"/>
    <s v="J01CA04"/>
    <x v="1"/>
    <n v="37.32"/>
    <n v="70"/>
    <n v="117"/>
    <n v="10"/>
    <n v="27.99"/>
    <n v="65"/>
    <n v="52.67"/>
    <n v="9.33"/>
    <n v="10"/>
    <n v="25.67"/>
  </r>
  <r>
    <x v="0"/>
    <s v="0851100"/>
    <x v="153"/>
    <s v="J01CE02"/>
    <x v="2"/>
    <n v="2125"/>
    <n v="2693.7"/>
    <n v="3561.6"/>
    <n v="2933.8"/>
    <n v="3503.2"/>
    <n v="2625"/>
    <n v="2361"/>
    <n v="2846"/>
    <n v="3887.75"/>
    <n v="4272"/>
  </r>
  <r>
    <x v="0"/>
    <s v="0851100"/>
    <x v="153"/>
    <s v="J01CF05"/>
    <x v="3"/>
    <s v="0"/>
    <s v="0"/>
    <n v="15"/>
    <s v="0"/>
    <s v="0"/>
    <s v="0"/>
    <m/>
    <m/>
    <m/>
    <m/>
  </r>
  <r>
    <x v="0"/>
    <s v="0851100"/>
    <x v="153"/>
    <s v="J01FA01"/>
    <x v="11"/>
    <n v="3.75"/>
    <s v="0"/>
    <s v="0"/>
    <s v="0"/>
    <s v="0"/>
    <s v="0"/>
    <m/>
    <m/>
    <m/>
    <m/>
  </r>
  <r>
    <x v="0"/>
    <s v="0851100"/>
    <x v="153"/>
    <s v="J01FF01"/>
    <x v="4"/>
    <n v="240.75"/>
    <n v="120"/>
    <n v="262.25"/>
    <n v="141.25"/>
    <n v="240.29"/>
    <n v="228.02"/>
    <n v="197.8"/>
    <n v="254.54"/>
    <n v="238.42999999999989"/>
    <n v="333.29"/>
  </r>
  <r>
    <x v="0"/>
    <s v="0851100"/>
    <x v="153"/>
    <s v="J01MA02"/>
    <x v="12"/>
    <n v="70"/>
    <s v="0"/>
    <s v="0"/>
    <s v="0"/>
    <s v="0"/>
    <s v="0"/>
    <m/>
    <m/>
    <m/>
    <m/>
  </r>
  <r>
    <x v="0"/>
    <s v="0851180"/>
    <x v="154"/>
    <s v="J01AA02"/>
    <x v="0"/>
    <s v="0"/>
    <s v="0"/>
    <n v="35"/>
    <s v="0"/>
    <s v="0"/>
    <s v="0"/>
    <m/>
    <m/>
    <m/>
    <m/>
  </r>
  <r>
    <x v="0"/>
    <s v="0851180"/>
    <x v="154"/>
    <s v="J01CA04"/>
    <x v="1"/>
    <s v="0"/>
    <n v="9.33"/>
    <n v="48.66"/>
    <n v="19.329999999999998"/>
    <n v="16.329999999999998"/>
    <n v="30.31999999999999"/>
    <n v="23.99"/>
    <n v="63.989999999999988"/>
    <n v="15"/>
    <n v="125"/>
  </r>
  <r>
    <x v="0"/>
    <s v="0851180"/>
    <x v="154"/>
    <s v="J01CE02"/>
    <x v="2"/>
    <n v="978.5"/>
    <n v="684"/>
    <n v="515"/>
    <n v="565.26"/>
    <n v="1500.1"/>
    <n v="2429.5"/>
    <n v="3428"/>
    <n v="4053.75"/>
    <n v="4081.52"/>
    <n v="4221.13"/>
  </r>
  <r>
    <x v="0"/>
    <s v="0851180"/>
    <x v="154"/>
    <s v="J01FF01"/>
    <x v="4"/>
    <n v="109.25"/>
    <n v="92.75"/>
    <n v="46"/>
    <n v="34.75"/>
    <n v="99.13"/>
    <n v="196.75"/>
    <n v="330.26"/>
    <n v="513.02"/>
    <n v="403.26"/>
    <n v="370.64"/>
  </r>
  <r>
    <x v="0"/>
    <s v="0851180"/>
    <x v="154"/>
    <s v="J01MA02"/>
    <x v="12"/>
    <n v="288"/>
    <s v="0"/>
    <s v="0"/>
    <s v="0"/>
    <s v="0"/>
    <s v="0"/>
    <m/>
    <m/>
    <m/>
    <m/>
  </r>
  <r>
    <x v="0"/>
    <s v="0851280"/>
    <x v="155"/>
    <s v="J01CA04"/>
    <x v="1"/>
    <s v="0"/>
    <s v="0"/>
    <n v="9.33"/>
    <n v="69.33"/>
    <s v="0"/>
    <s v="0"/>
    <m/>
    <m/>
    <m/>
    <m/>
  </r>
  <r>
    <x v="0"/>
    <s v="0851280"/>
    <x v="155"/>
    <s v="J01CE02"/>
    <x v="2"/>
    <s v="0"/>
    <n v="44"/>
    <n v="16"/>
    <n v="28"/>
    <n v="32"/>
    <s v="0"/>
    <m/>
    <m/>
    <n v="114"/>
    <n v="88.13"/>
  </r>
  <r>
    <x v="0"/>
    <s v="0851280"/>
    <x v="155"/>
    <s v="J01FF01"/>
    <x v="4"/>
    <s v="0"/>
    <n v="5"/>
    <s v="0"/>
    <s v="0"/>
    <s v="0"/>
    <s v="0"/>
    <m/>
    <m/>
    <m/>
    <m/>
  </r>
  <r>
    <x v="0"/>
    <s v="0851300"/>
    <x v="156"/>
    <s v="J01CE02"/>
    <x v="2"/>
    <n v="15"/>
    <s v="0"/>
    <s v="0"/>
    <s v="0"/>
    <s v="0"/>
    <s v="0"/>
    <m/>
    <m/>
    <m/>
    <m/>
  </r>
  <r>
    <x v="0"/>
    <s v="0851360"/>
    <x v="157"/>
    <s v="J01MA02"/>
    <x v="12"/>
    <n v="10"/>
    <s v="0"/>
    <s v="0"/>
    <s v="0"/>
    <s v="0"/>
    <s v="0"/>
    <m/>
    <m/>
    <m/>
    <m/>
  </r>
  <r>
    <x v="0"/>
    <s v="0851400"/>
    <x v="158"/>
    <s v="J01AA02"/>
    <x v="0"/>
    <s v="0"/>
    <s v="0"/>
    <n v="10"/>
    <n v="10"/>
    <s v="0"/>
    <n v="20"/>
    <m/>
    <m/>
    <m/>
    <m/>
  </r>
  <r>
    <x v="0"/>
    <s v="0851400"/>
    <x v="158"/>
    <s v="J01CA04"/>
    <x v="1"/>
    <n v="660.32999999999993"/>
    <n v="397.32"/>
    <n v="360.33"/>
    <n v="218"/>
    <n v="276"/>
    <n v="232"/>
    <n v="284.33"/>
    <n v="340.67"/>
    <n v="103.67"/>
    <n v="63.350000000000009"/>
  </r>
  <r>
    <x v="0"/>
    <s v="0851400"/>
    <x v="158"/>
    <s v="J01CE02"/>
    <x v="2"/>
    <n v="91"/>
    <n v="119"/>
    <n v="252"/>
    <n v="56"/>
    <n v="48"/>
    <n v="55"/>
    <n v="278"/>
    <n v="430"/>
    <n v="424"/>
    <n v="767.6"/>
  </r>
  <r>
    <x v="0"/>
    <s v="0851400"/>
    <x v="158"/>
    <s v="J01CR02"/>
    <x v="7"/>
    <s v="0"/>
    <n v="10"/>
    <s v="0"/>
    <s v="0"/>
    <s v="0"/>
    <s v="0"/>
    <m/>
    <m/>
    <m/>
    <m/>
  </r>
  <r>
    <x v="0"/>
    <s v="0851400"/>
    <x v="158"/>
    <s v="J01FA01"/>
    <x v="11"/>
    <s v="0"/>
    <s v="0"/>
    <n v="5"/>
    <s v="0"/>
    <s v="0"/>
    <s v="0"/>
    <m/>
    <m/>
    <m/>
    <m/>
  </r>
  <r>
    <x v="0"/>
    <s v="0851400"/>
    <x v="158"/>
    <s v="J01FF01"/>
    <x v="4"/>
    <n v="15"/>
    <n v="25"/>
    <n v="5"/>
    <n v="10"/>
    <n v="11.75"/>
    <n v="9"/>
    <n v="18"/>
    <n v="17.5"/>
    <n v="15.25"/>
    <n v="28.75"/>
  </r>
  <r>
    <x v="0"/>
    <s v="0851400"/>
    <x v="158"/>
    <s v="J01MA02"/>
    <x v="12"/>
    <s v="0"/>
    <n v="10"/>
    <s v="0"/>
    <s v="0"/>
    <s v="0"/>
    <s v="0"/>
    <m/>
    <m/>
    <m/>
    <m/>
  </r>
  <r>
    <x v="0"/>
    <s v="0851480"/>
    <x v="159"/>
    <s v="J01CA04"/>
    <x v="1"/>
    <n v="84.64"/>
    <n v="141.96"/>
    <n v="311.91000000000003"/>
    <n v="341.91"/>
    <n v="131.96"/>
    <n v="293.97000000000003"/>
    <n v="402.31999999999988"/>
    <n v="249.34"/>
    <n v="140.66999999999999"/>
    <n v="57"/>
  </r>
  <r>
    <x v="0"/>
    <s v="0851480"/>
    <x v="159"/>
    <s v="J01CE02"/>
    <x v="2"/>
    <n v="300"/>
    <n v="170"/>
    <n v="45"/>
    <n v="90"/>
    <n v="160"/>
    <n v="200"/>
    <n v="43.5"/>
    <n v="96"/>
    <n v="285"/>
    <n v="180"/>
  </r>
  <r>
    <x v="0"/>
    <s v="0851480"/>
    <x v="159"/>
    <s v="J01CR02"/>
    <x v="7"/>
    <n v="10"/>
    <s v="0"/>
    <n v="20"/>
    <s v="0"/>
    <n v="10"/>
    <n v="20"/>
    <n v="30"/>
    <n v="40"/>
    <n v="190"/>
    <n v="270"/>
  </r>
  <r>
    <x v="0"/>
    <s v="0851480"/>
    <x v="159"/>
    <s v="J01FF01"/>
    <x v="4"/>
    <n v="4"/>
    <n v="3.75"/>
    <n v="15.75"/>
    <s v="0"/>
    <n v="5.63"/>
    <n v="13.75"/>
    <n v="10"/>
    <n v="5"/>
    <m/>
    <m/>
  </r>
  <r>
    <x v="0"/>
    <s v="0851500"/>
    <x v="160"/>
    <s v="J01AA02"/>
    <x v="0"/>
    <n v="20"/>
    <s v="0"/>
    <s v="0"/>
    <s v="0"/>
    <n v="30"/>
    <s v="0"/>
    <m/>
    <m/>
    <n v="20"/>
    <m/>
  </r>
  <r>
    <x v="0"/>
    <s v="0851500"/>
    <x v="160"/>
    <s v="J01CA04"/>
    <x v="1"/>
    <s v="0"/>
    <n v="16"/>
    <n v="2"/>
    <n v="15"/>
    <n v="4"/>
    <n v="19"/>
    <n v="14"/>
    <n v="18"/>
    <n v="10"/>
    <n v="1.33"/>
  </r>
  <r>
    <x v="0"/>
    <s v="0851500"/>
    <x v="160"/>
    <s v="J01CE02"/>
    <x v="2"/>
    <n v="217.9"/>
    <n v="131.13"/>
    <n v="38.14"/>
    <n v="82.25"/>
    <n v="168.75"/>
    <n v="99.25"/>
    <n v="211.25"/>
    <n v="173"/>
    <n v="191.5"/>
    <n v="157.25"/>
  </r>
  <r>
    <x v="0"/>
    <s v="0851500"/>
    <x v="160"/>
    <s v="J01FF01"/>
    <x v="4"/>
    <s v="0"/>
    <s v="0"/>
    <n v="8"/>
    <n v="9"/>
    <n v="2"/>
    <s v="0"/>
    <m/>
    <n v="10"/>
    <m/>
    <m/>
  </r>
  <r>
    <x v="0"/>
    <s v="0851600"/>
    <x v="161"/>
    <s v="J01AA02"/>
    <x v="0"/>
    <n v="40"/>
    <s v="0"/>
    <n v="30"/>
    <n v="30"/>
    <n v="30"/>
    <n v="40"/>
    <m/>
    <n v="10"/>
    <n v="10"/>
    <m/>
  </r>
  <r>
    <x v="0"/>
    <s v="0851600"/>
    <x v="161"/>
    <s v="J01CA04"/>
    <x v="1"/>
    <s v="0"/>
    <n v="7"/>
    <s v="0"/>
    <n v="1.33"/>
    <n v="13.99"/>
    <s v="0"/>
    <m/>
    <m/>
    <m/>
    <m/>
  </r>
  <r>
    <x v="0"/>
    <s v="0851600"/>
    <x v="161"/>
    <s v="J01CE02"/>
    <x v="2"/>
    <n v="679"/>
    <n v="310"/>
    <n v="521"/>
    <n v="426.5"/>
    <n v="232.13"/>
    <n v="204"/>
    <n v="93.6"/>
    <n v="72"/>
    <n v="80.599999999999994"/>
    <n v="96"/>
  </r>
  <r>
    <x v="0"/>
    <s v="0851600"/>
    <x v="161"/>
    <s v="J01CF05"/>
    <x v="3"/>
    <s v="0"/>
    <s v="0"/>
    <s v="0"/>
    <s v="0"/>
    <n v="10.5"/>
    <s v="0"/>
    <m/>
    <m/>
    <m/>
    <m/>
  </r>
  <r>
    <x v="0"/>
    <s v="0851600"/>
    <x v="161"/>
    <s v="J01DB05"/>
    <x v="8"/>
    <s v="0"/>
    <s v="0"/>
    <s v="0"/>
    <n v="5"/>
    <s v="0"/>
    <s v="0"/>
    <m/>
    <m/>
    <m/>
    <m/>
  </r>
  <r>
    <x v="0"/>
    <s v="0851600"/>
    <x v="161"/>
    <s v="J01FF01"/>
    <x v="4"/>
    <n v="48"/>
    <n v="16.25"/>
    <n v="25"/>
    <n v="36.25"/>
    <n v="5.63"/>
    <n v="12.5"/>
    <m/>
    <m/>
    <n v="8.75"/>
    <m/>
  </r>
  <r>
    <x v="0"/>
    <s v="0851680"/>
    <x v="162"/>
    <s v="J01CA04"/>
    <x v="1"/>
    <n v="9.33"/>
    <s v="0"/>
    <s v="0"/>
    <s v="0"/>
    <s v="0"/>
    <s v="0"/>
    <m/>
    <m/>
    <m/>
    <m/>
  </r>
  <r>
    <x v="0"/>
    <s v="0851680"/>
    <x v="162"/>
    <s v="J01CE02"/>
    <x v="2"/>
    <n v="35"/>
    <n v="32"/>
    <s v="0"/>
    <n v="64"/>
    <s v="0"/>
    <s v="0"/>
    <m/>
    <n v="20"/>
    <n v="239.7"/>
    <n v="161.6"/>
  </r>
  <r>
    <x v="0"/>
    <s v="0851700"/>
    <x v="163"/>
    <s v="J01CE02"/>
    <x v="2"/>
    <n v="12"/>
    <s v="0"/>
    <s v="0"/>
    <s v="0"/>
    <s v="0"/>
    <s v="0"/>
    <m/>
    <n v="32"/>
    <m/>
    <m/>
  </r>
  <r>
    <x v="0"/>
    <s v="0851880"/>
    <x v="164"/>
    <s v="J01CE02"/>
    <x v="2"/>
    <n v="12.5"/>
    <s v="0"/>
    <s v="0"/>
    <s v="0"/>
    <s v="0"/>
    <s v="0"/>
    <m/>
    <n v="17.5"/>
    <n v="10"/>
    <m/>
  </r>
  <r>
    <x v="0"/>
    <s v="0853003"/>
    <x v="165"/>
    <s v="J01CA04"/>
    <x v="1"/>
    <n v="20.66"/>
    <n v="47.98"/>
    <n v="22.33"/>
    <n v="57.33"/>
    <n v="2.66"/>
    <n v="31.33"/>
    <n v="59.33"/>
    <n v="60"/>
    <n v="10"/>
    <n v="15"/>
  </r>
  <r>
    <x v="0"/>
    <s v="0853003"/>
    <x v="165"/>
    <s v="J01CA08"/>
    <x v="6"/>
    <s v="0"/>
    <s v="0"/>
    <s v="0"/>
    <s v="0"/>
    <s v="0"/>
    <n v="10"/>
    <m/>
    <m/>
    <m/>
    <m/>
  </r>
  <r>
    <x v="0"/>
    <s v="0853003"/>
    <x v="165"/>
    <s v="J01CE02"/>
    <x v="2"/>
    <n v="2341.5"/>
    <n v="1584.85"/>
    <n v="1347"/>
    <n v="1327.55"/>
    <n v="643"/>
    <n v="589"/>
    <n v="677"/>
    <n v="1000.25"/>
    <n v="308"/>
    <n v="797.6"/>
  </r>
  <r>
    <x v="0"/>
    <s v="0853003"/>
    <x v="165"/>
    <s v="J01CF05"/>
    <x v="3"/>
    <s v="0"/>
    <n v="15"/>
    <s v="0"/>
    <s v="0"/>
    <s v="0"/>
    <s v="0"/>
    <m/>
    <m/>
    <m/>
    <m/>
  </r>
  <r>
    <x v="0"/>
    <s v="0853003"/>
    <x v="165"/>
    <s v="J01FA01"/>
    <x v="11"/>
    <n v="7.5"/>
    <s v="0"/>
    <n v="7.5"/>
    <s v="0"/>
    <s v="0"/>
    <s v="0"/>
    <m/>
    <m/>
    <m/>
    <m/>
  </r>
  <r>
    <x v="0"/>
    <s v="0853003"/>
    <x v="165"/>
    <s v="J01FF01"/>
    <x v="4"/>
    <n v="50.5"/>
    <n v="81.75"/>
    <n v="15"/>
    <n v="76.25"/>
    <n v="33"/>
    <n v="10"/>
    <n v="7.25"/>
    <n v="11"/>
    <n v="15.13"/>
    <n v="10.63"/>
  </r>
  <r>
    <x v="0"/>
    <s v="0853003"/>
    <x v="165"/>
    <s v="J01XE01"/>
    <x v="13"/>
    <s v="0"/>
    <n v="3.75"/>
    <s v="0"/>
    <s v="0"/>
    <s v="0"/>
    <s v="0"/>
    <m/>
    <m/>
    <m/>
    <m/>
  </r>
  <r>
    <x v="0"/>
    <s v="0853004"/>
    <x v="166"/>
    <s v="J01CA04"/>
    <x v="1"/>
    <n v="10"/>
    <n v="18.66"/>
    <s v="0"/>
    <n v="11.33"/>
    <n v="10"/>
    <s v="0"/>
    <n v="29.33"/>
    <n v="4"/>
    <m/>
    <m/>
  </r>
  <r>
    <x v="0"/>
    <s v="0853004"/>
    <x v="166"/>
    <s v="J01CE02"/>
    <x v="2"/>
    <n v="3280.11"/>
    <n v="2010.35"/>
    <n v="1771.86"/>
    <n v="1991.34"/>
    <n v="1493.63"/>
    <n v="1070.25"/>
    <n v="889"/>
    <n v="659"/>
    <n v="549"/>
    <n v="1121"/>
  </r>
  <r>
    <x v="0"/>
    <s v="0853004"/>
    <x v="166"/>
    <s v="J01FF01"/>
    <x v="4"/>
    <n v="57.5"/>
    <n v="50.25"/>
    <n v="38.5"/>
    <n v="30"/>
    <n v="5"/>
    <n v="30.26"/>
    <n v="34.630000000000003"/>
    <n v="7.75"/>
    <n v="8.75"/>
    <n v="22.38"/>
  </r>
  <r>
    <x v="0"/>
    <s v="0853006"/>
    <x v="167"/>
    <s v="J01AA02"/>
    <x v="0"/>
    <s v="0"/>
    <n v="10"/>
    <s v="0"/>
    <s v="0"/>
    <s v="0"/>
    <s v="0"/>
    <m/>
    <m/>
    <m/>
    <m/>
  </r>
  <r>
    <x v="0"/>
    <s v="0853006"/>
    <x v="167"/>
    <s v="J01CA04"/>
    <x v="1"/>
    <n v="19.66"/>
    <n v="7"/>
    <n v="4"/>
    <n v="8"/>
    <s v="0"/>
    <n v="10"/>
    <n v="1.33"/>
    <n v="19.329999999999998"/>
    <m/>
    <m/>
  </r>
  <r>
    <x v="0"/>
    <s v="0853006"/>
    <x v="167"/>
    <s v="J01CE02"/>
    <x v="2"/>
    <n v="1124.76"/>
    <n v="1027"/>
    <n v="616.29999999999995"/>
    <n v="626.29999999999995"/>
    <n v="613"/>
    <n v="1257.25"/>
    <n v="1394"/>
    <n v="555.38"/>
    <n v="402"/>
    <n v="490.25"/>
  </r>
  <r>
    <x v="0"/>
    <s v="0853006"/>
    <x v="167"/>
    <s v="J01FA01"/>
    <x v="11"/>
    <n v="5"/>
    <s v="0"/>
    <s v="0"/>
    <s v="0"/>
    <s v="0"/>
    <s v="0"/>
    <m/>
    <m/>
    <m/>
    <m/>
  </r>
  <r>
    <x v="0"/>
    <s v="0853006"/>
    <x v="167"/>
    <s v="J01FF01"/>
    <x v="4"/>
    <n v="57.25"/>
    <n v="25"/>
    <n v="13.75"/>
    <n v="10"/>
    <n v="22"/>
    <n v="44.88"/>
    <n v="24"/>
    <n v="16.260000000000002"/>
    <n v="15.25"/>
    <n v="16"/>
  </r>
  <r>
    <x v="0"/>
    <s v="0853006"/>
    <x v="167"/>
    <s v="J01MA02"/>
    <x v="12"/>
    <n v="10"/>
    <s v="0"/>
    <s v="0"/>
    <s v="0"/>
    <s v="0"/>
    <s v="0"/>
    <m/>
    <m/>
    <m/>
    <m/>
  </r>
  <r>
    <x v="0"/>
    <s v="0853010"/>
    <x v="168"/>
    <s v="J01CA04"/>
    <x v="1"/>
    <n v="18.66"/>
    <n v="37.99"/>
    <n v="24.33"/>
    <n v="18.66"/>
    <s v="0"/>
    <s v="0"/>
    <n v="9.33"/>
    <m/>
    <m/>
    <m/>
  </r>
  <r>
    <x v="0"/>
    <s v="0853010"/>
    <x v="168"/>
    <s v="J01CE02"/>
    <x v="2"/>
    <n v="1590.39"/>
    <n v="1308.0999999999999"/>
    <n v="860.75"/>
    <n v="355.2"/>
    <n v="528.85"/>
    <n v="606.25"/>
    <n v="1047.5"/>
    <n v="1343.5"/>
    <n v="917.6"/>
    <n v="1229.5"/>
  </r>
  <r>
    <x v="0"/>
    <s v="0853010"/>
    <x v="168"/>
    <s v="J01CF05"/>
    <x v="3"/>
    <s v="0"/>
    <n v="15"/>
    <n v="30"/>
    <s v="0"/>
    <s v="0"/>
    <s v="0"/>
    <m/>
    <m/>
    <m/>
    <m/>
  </r>
  <r>
    <x v="0"/>
    <s v="0853010"/>
    <x v="168"/>
    <s v="J01FF01"/>
    <x v="4"/>
    <n v="132.25"/>
    <n v="47.5"/>
    <n v="41"/>
    <n v="5"/>
    <n v="42.01"/>
    <n v="30"/>
    <n v="14"/>
    <n v="13.75"/>
    <n v="27.13"/>
    <n v="18.760000000000002"/>
  </r>
  <r>
    <x v="0"/>
    <s v="0853019"/>
    <x v="169"/>
    <s v="J01CA04"/>
    <x v="1"/>
    <n v="8.33"/>
    <s v="0"/>
    <n v="15"/>
    <n v="26.33"/>
    <n v="15"/>
    <n v="10"/>
    <n v="9.33"/>
    <n v="10.67"/>
    <n v="22.66"/>
    <n v="27"/>
  </r>
  <r>
    <x v="0"/>
    <s v="0853019"/>
    <x v="169"/>
    <s v="J01CE02"/>
    <x v="2"/>
    <n v="982.63"/>
    <n v="603.5"/>
    <n v="781"/>
    <n v="1216"/>
    <n v="409"/>
    <n v="674"/>
    <n v="1138.5"/>
    <n v="893.25"/>
    <n v="916.25"/>
    <n v="878"/>
  </r>
  <r>
    <x v="0"/>
    <s v="0853019"/>
    <x v="169"/>
    <s v="J01FA01"/>
    <x v="11"/>
    <s v="0"/>
    <s v="0"/>
    <n v="5"/>
    <s v="0"/>
    <s v="0"/>
    <s v="0"/>
    <m/>
    <m/>
    <m/>
    <m/>
  </r>
  <r>
    <x v="0"/>
    <s v="0853019"/>
    <x v="169"/>
    <s v="J01FF01"/>
    <x v="4"/>
    <n v="23.75"/>
    <n v="43"/>
    <n v="18"/>
    <n v="42.25"/>
    <n v="27.75"/>
    <n v="20.010000000000002"/>
    <n v="33.380000000000003"/>
    <n v="10"/>
    <n v="48"/>
    <n v="23.75"/>
  </r>
  <r>
    <x v="0"/>
    <s v="0853025"/>
    <x v="170"/>
    <s v="J01CA04"/>
    <x v="1"/>
    <n v="27.99"/>
    <n v="48.66"/>
    <n v="11.33"/>
    <s v="0"/>
    <n v="19.329999999999998"/>
    <n v="30"/>
    <n v="10"/>
    <n v="30"/>
    <n v="32.67"/>
    <n v="12"/>
  </r>
  <r>
    <x v="0"/>
    <s v="0853025"/>
    <x v="170"/>
    <s v="J01CE02"/>
    <x v="2"/>
    <n v="940.84999999999991"/>
    <n v="760.55"/>
    <n v="691"/>
    <n v="566.20000000000005"/>
    <n v="520.59999999999991"/>
    <n v="322.25"/>
    <n v="256"/>
    <n v="400"/>
    <n v="1008"/>
    <n v="459.25"/>
  </r>
  <r>
    <x v="0"/>
    <s v="0853025"/>
    <x v="170"/>
    <s v="J01FF01"/>
    <x v="4"/>
    <n v="5"/>
    <n v="7.5"/>
    <n v="3.75"/>
    <n v="5"/>
    <n v="26.5"/>
    <n v="13.63"/>
    <n v="16.260000000000002"/>
    <n v="5.25"/>
    <n v="34"/>
    <n v="4"/>
  </r>
  <r>
    <x v="0"/>
    <s v="0853032"/>
    <x v="171"/>
    <s v="J01AA02"/>
    <x v="0"/>
    <s v="0"/>
    <s v="0"/>
    <s v="0"/>
    <s v="0"/>
    <n v="20"/>
    <s v="0"/>
    <m/>
    <m/>
    <m/>
    <m/>
  </r>
  <r>
    <x v="0"/>
    <s v="0853032"/>
    <x v="171"/>
    <s v="J01CA04"/>
    <x v="1"/>
    <n v="10"/>
    <s v="0"/>
    <s v="0"/>
    <s v="0"/>
    <n v="23.66"/>
    <n v="1.33"/>
    <n v="10"/>
    <n v="7"/>
    <n v="30"/>
    <n v="15"/>
  </r>
  <r>
    <x v="0"/>
    <s v="0853032"/>
    <x v="171"/>
    <s v="J01CE02"/>
    <x v="2"/>
    <n v="1312.23"/>
    <n v="701.6"/>
    <n v="782.5"/>
    <n v="418"/>
    <n v="579"/>
    <n v="218.26"/>
    <n v="384.26"/>
    <n v="352.26"/>
    <n v="517"/>
    <n v="204"/>
  </r>
  <r>
    <x v="0"/>
    <s v="0853032"/>
    <x v="171"/>
    <s v="J01FF01"/>
    <x v="4"/>
    <s v="0"/>
    <n v="3.75"/>
    <s v="0"/>
    <n v="7.5"/>
    <n v="33"/>
    <n v="16"/>
    <m/>
    <n v="17"/>
    <n v="13.75"/>
    <n v="26"/>
  </r>
  <r>
    <x v="0"/>
    <s v="0853033"/>
    <x v="172"/>
    <s v="J01CA04"/>
    <x v="1"/>
    <s v="0"/>
    <n v="9.33"/>
    <n v="20"/>
    <n v="42.66"/>
    <n v="26.33"/>
    <n v="36.33"/>
    <n v="10"/>
    <n v="25"/>
    <n v="14"/>
    <n v="22"/>
  </r>
  <r>
    <x v="0"/>
    <s v="0853033"/>
    <x v="172"/>
    <s v="J01CE02"/>
    <x v="2"/>
    <n v="942.2"/>
    <n v="1163.33"/>
    <n v="1144.5999999999999"/>
    <n v="889.1"/>
    <n v="1021"/>
    <n v="761.85"/>
    <n v="1468.98"/>
    <n v="1606.5"/>
    <n v="1042.75"/>
    <n v="1732.13"/>
  </r>
  <r>
    <x v="0"/>
    <s v="0853033"/>
    <x v="172"/>
    <s v="J01FF01"/>
    <x v="4"/>
    <n v="18.75"/>
    <n v="15.75"/>
    <n v="31.75"/>
    <n v="8.75"/>
    <n v="11.75"/>
    <n v="14.38"/>
    <n v="43.010000000000012"/>
    <n v="27.63"/>
    <n v="34.380000000000003"/>
    <n v="50.89"/>
  </r>
  <r>
    <x v="0"/>
    <s v="0853039"/>
    <x v="173"/>
    <s v="J01CA04"/>
    <x v="1"/>
    <n v="38.659999999999997"/>
    <n v="28.66"/>
    <n v="24.33"/>
    <s v="0"/>
    <s v="0"/>
    <s v="0"/>
    <n v="10"/>
    <n v="45"/>
    <n v="27"/>
    <m/>
  </r>
  <r>
    <x v="0"/>
    <s v="0853039"/>
    <x v="173"/>
    <s v="J01CA08"/>
    <x v="6"/>
    <n v="4.67"/>
    <s v="0"/>
    <s v="0"/>
    <s v="0"/>
    <s v="0"/>
    <s v="0"/>
    <m/>
    <m/>
    <m/>
    <m/>
  </r>
  <r>
    <x v="0"/>
    <s v="0853039"/>
    <x v="173"/>
    <s v="J01CE02"/>
    <x v="2"/>
    <n v="2315.5"/>
    <n v="1846.26"/>
    <n v="1477.75"/>
    <n v="1505"/>
    <n v="1731.36"/>
    <n v="1374.26"/>
    <n v="1291.5"/>
    <n v="2015.5"/>
    <n v="1434.5"/>
    <n v="1362.75"/>
  </r>
  <r>
    <x v="0"/>
    <s v="0853039"/>
    <x v="173"/>
    <s v="J01FA01"/>
    <x v="11"/>
    <s v="0"/>
    <s v="0"/>
    <s v="0"/>
    <s v="0"/>
    <s v="0"/>
    <n v="3.75"/>
    <m/>
    <m/>
    <m/>
    <m/>
  </r>
  <r>
    <x v="0"/>
    <s v="0853039"/>
    <x v="173"/>
    <s v="J01FF01"/>
    <x v="4"/>
    <n v="74.75"/>
    <n v="57.5"/>
    <n v="47.75"/>
    <n v="55.25"/>
    <n v="31.5"/>
    <n v="67.25"/>
    <n v="76.25"/>
    <n v="194.44"/>
    <n v="42.63"/>
    <n v="13.63"/>
  </r>
  <r>
    <x v="0"/>
    <s v="0853044"/>
    <x v="174"/>
    <s v="J01CA04"/>
    <x v="1"/>
    <n v="28.66"/>
    <n v="30"/>
    <n v="21.33"/>
    <n v="20"/>
    <n v="11.33"/>
    <n v="39.33"/>
    <n v="20"/>
    <n v="10"/>
    <n v="10.67"/>
    <n v="28.34"/>
  </r>
  <r>
    <x v="0"/>
    <s v="0853044"/>
    <x v="174"/>
    <s v="J01CE02"/>
    <x v="2"/>
    <n v="1094.5999999999999"/>
    <n v="1222.75"/>
    <n v="479.6"/>
    <n v="485.75"/>
    <n v="1003.25"/>
    <n v="1268.25"/>
    <n v="988"/>
    <n v="386.5"/>
    <n v="880.85"/>
    <n v="996"/>
  </r>
  <r>
    <x v="0"/>
    <s v="0853044"/>
    <x v="174"/>
    <s v="J01FA01"/>
    <x v="11"/>
    <n v="5"/>
    <s v="0"/>
    <n v="8.75"/>
    <s v="0"/>
    <s v="0"/>
    <s v="0"/>
    <m/>
    <m/>
    <m/>
    <m/>
  </r>
  <r>
    <x v="0"/>
    <s v="0853044"/>
    <x v="174"/>
    <s v="J01FA06"/>
    <x v="25"/>
    <n v="10"/>
    <s v="0"/>
    <s v="0"/>
    <s v="0"/>
    <s v="0"/>
    <s v="0"/>
    <m/>
    <m/>
    <m/>
    <m/>
  </r>
  <r>
    <x v="0"/>
    <s v="0853044"/>
    <x v="174"/>
    <s v="J01FA09"/>
    <x v="15"/>
    <n v="14"/>
    <s v="0"/>
    <s v="0"/>
    <s v="0"/>
    <s v="0"/>
    <s v="0"/>
    <m/>
    <m/>
    <m/>
    <m/>
  </r>
  <r>
    <x v="0"/>
    <s v="0853044"/>
    <x v="174"/>
    <s v="J01FA10"/>
    <x v="16"/>
    <s v="0"/>
    <n v="5"/>
    <s v="0"/>
    <s v="0"/>
    <s v="0"/>
    <s v="0"/>
    <m/>
    <m/>
    <m/>
    <m/>
  </r>
  <r>
    <x v="0"/>
    <s v="0853044"/>
    <x v="174"/>
    <s v="J01FF01"/>
    <x v="4"/>
    <n v="15"/>
    <n v="7.5"/>
    <s v="0"/>
    <n v="41.25"/>
    <n v="34.75"/>
    <n v="52.63"/>
    <n v="37"/>
    <n v="45"/>
    <n v="50.63"/>
    <n v="18.75"/>
  </r>
  <r>
    <x v="0"/>
    <s v="0853050"/>
    <x v="175"/>
    <s v="J01AA02"/>
    <x v="0"/>
    <s v="0"/>
    <n v="10"/>
    <s v="0"/>
    <s v="0"/>
    <s v="0"/>
    <s v="0"/>
    <m/>
    <m/>
    <m/>
    <m/>
  </r>
  <r>
    <x v="0"/>
    <s v="0853050"/>
    <x v="175"/>
    <s v="J01CA04"/>
    <x v="1"/>
    <s v="0"/>
    <s v="0"/>
    <n v="39.99"/>
    <s v="0"/>
    <s v="0"/>
    <s v="0"/>
    <m/>
    <n v="15"/>
    <m/>
    <m/>
  </r>
  <r>
    <x v="0"/>
    <s v="0853050"/>
    <x v="175"/>
    <s v="J01CE02"/>
    <x v="2"/>
    <n v="1292.69"/>
    <n v="1217.5999999999999"/>
    <n v="785"/>
    <n v="916.75"/>
    <n v="958.63"/>
    <n v="1097.5"/>
    <n v="867.25"/>
    <n v="647.5"/>
    <n v="799.2"/>
    <n v="516.38"/>
  </r>
  <r>
    <x v="0"/>
    <s v="0853050"/>
    <x v="175"/>
    <s v="J01FF01"/>
    <x v="4"/>
    <n v="21.25"/>
    <n v="21.75"/>
    <n v="33"/>
    <n v="49"/>
    <n v="19.25"/>
    <n v="14"/>
    <n v="20.260000000000002"/>
    <m/>
    <n v="33.130000000000003"/>
    <n v="7.75"/>
  </r>
  <r>
    <x v="0"/>
    <s v="0853055"/>
    <x v="176"/>
    <s v="J01AA02"/>
    <x v="0"/>
    <s v="0"/>
    <s v="0"/>
    <n v="15"/>
    <s v="0"/>
    <s v="0"/>
    <s v="0"/>
    <m/>
    <m/>
    <m/>
    <m/>
  </r>
  <r>
    <x v="0"/>
    <s v="0853055"/>
    <x v="176"/>
    <s v="J01CA04"/>
    <x v="1"/>
    <n v="10.66"/>
    <n v="6.65"/>
    <n v="2.66"/>
    <n v="7.98"/>
    <n v="2.66"/>
    <s v="0"/>
    <m/>
    <m/>
    <m/>
    <m/>
  </r>
  <r>
    <x v="0"/>
    <s v="0853055"/>
    <x v="176"/>
    <s v="J01CE02"/>
    <x v="2"/>
    <n v="783"/>
    <n v="567.65"/>
    <n v="583.04"/>
    <n v="632.61"/>
    <n v="591.79000000000008"/>
    <n v="609.13"/>
    <n v="418.13"/>
    <n v="347.39"/>
    <n v="367.86"/>
    <n v="730.2"/>
  </r>
  <r>
    <x v="0"/>
    <s v="0853055"/>
    <x v="176"/>
    <s v="J01FF01"/>
    <x v="4"/>
    <n v="17.75"/>
    <n v="4"/>
    <n v="12.5"/>
    <n v="17.5"/>
    <n v="12"/>
    <s v="0"/>
    <m/>
    <n v="33.26"/>
    <n v="20.010000000000002"/>
    <n v="23.63"/>
  </r>
  <r>
    <x v="0"/>
    <s v="0853060"/>
    <x v="177"/>
    <s v="J01AA02"/>
    <x v="0"/>
    <s v="0"/>
    <s v="0"/>
    <s v="0"/>
    <n v="30"/>
    <s v="0"/>
    <n v="20"/>
    <m/>
    <m/>
    <m/>
    <m/>
  </r>
  <r>
    <x v="0"/>
    <s v="0853060"/>
    <x v="177"/>
    <s v="J01CA04"/>
    <x v="1"/>
    <n v="14"/>
    <n v="7"/>
    <n v="17.66"/>
    <n v="10"/>
    <n v="10"/>
    <n v="1.33"/>
    <n v="1.33"/>
    <m/>
    <m/>
    <m/>
  </r>
  <r>
    <x v="0"/>
    <s v="0853060"/>
    <x v="177"/>
    <s v="J01CE02"/>
    <x v="2"/>
    <n v="2119.5"/>
    <n v="1631.36"/>
    <n v="1156.75"/>
    <n v="1900.38"/>
    <n v="2614.6799999999998"/>
    <n v="3388.43"/>
    <n v="1939.5"/>
    <n v="1002.75"/>
    <n v="1448.3"/>
    <n v="1250.0999999999999"/>
  </r>
  <r>
    <x v="0"/>
    <s v="0853060"/>
    <x v="177"/>
    <s v="J01FA01"/>
    <x v="11"/>
    <n v="3.75"/>
    <n v="3.75"/>
    <s v="0"/>
    <s v="0"/>
    <s v="0"/>
    <s v="0"/>
    <m/>
    <m/>
    <n v="20"/>
    <m/>
  </r>
  <r>
    <x v="0"/>
    <s v="0853060"/>
    <x v="177"/>
    <s v="J01FF01"/>
    <x v="4"/>
    <n v="67.75"/>
    <n v="61.5"/>
    <n v="28"/>
    <n v="66.25"/>
    <n v="129.13"/>
    <n v="168.88"/>
    <n v="66.63"/>
    <n v="52.5"/>
    <n v="45.25"/>
    <n v="14.5"/>
  </r>
  <r>
    <x v="0"/>
    <s v="0853070"/>
    <x v="178"/>
    <s v="J01AA07"/>
    <x v="14"/>
    <s v="0"/>
    <s v="0"/>
    <s v="0"/>
    <s v="0"/>
    <n v="10"/>
    <s v="0"/>
    <m/>
    <m/>
    <m/>
    <m/>
  </r>
  <r>
    <x v="0"/>
    <s v="0853070"/>
    <x v="178"/>
    <s v="J01CA04"/>
    <x v="1"/>
    <n v="47.98"/>
    <n v="39.319999999999993"/>
    <n v="1.33"/>
    <s v="0"/>
    <s v="0"/>
    <s v="0"/>
    <n v="10"/>
    <n v="10"/>
    <m/>
    <m/>
  </r>
  <r>
    <x v="0"/>
    <s v="0853070"/>
    <x v="178"/>
    <s v="J01CE02"/>
    <x v="2"/>
    <n v="2378.5"/>
    <n v="2119.9499999999998"/>
    <n v="1235.8800000000001"/>
    <n v="1345"/>
    <n v="1089.5"/>
    <n v="964.7"/>
    <n v="1655.25"/>
    <n v="1366.95"/>
    <n v="751.25"/>
    <n v="572.75"/>
  </r>
  <r>
    <x v="0"/>
    <s v="0853070"/>
    <x v="178"/>
    <s v="J01DB05"/>
    <x v="8"/>
    <s v="0"/>
    <s v="0"/>
    <s v="0"/>
    <n v="3.5"/>
    <s v="0"/>
    <s v="0"/>
    <m/>
    <m/>
    <m/>
    <m/>
  </r>
  <r>
    <x v="0"/>
    <s v="0853070"/>
    <x v="178"/>
    <s v="J01FF01"/>
    <x v="4"/>
    <n v="41"/>
    <n v="31.25"/>
    <n v="42.75"/>
    <n v="8.75"/>
    <n v="32.14"/>
    <n v="45.5"/>
    <n v="43.75"/>
    <n v="44.89"/>
    <n v="28.13"/>
    <n v="32.630000000000003"/>
  </r>
  <r>
    <x v="0"/>
    <s v="0853075"/>
    <x v="179"/>
    <s v="J01CA04"/>
    <x v="1"/>
    <n v="24.98"/>
    <n v="65.319999999999993"/>
    <n v="64.319999999999993"/>
    <n v="10.66"/>
    <n v="20.66"/>
    <n v="19.329999999999998"/>
    <n v="28.66"/>
    <n v="1.33"/>
    <m/>
    <m/>
  </r>
  <r>
    <x v="0"/>
    <s v="0853075"/>
    <x v="179"/>
    <s v="J01CE02"/>
    <x v="2"/>
    <n v="1728.63"/>
    <n v="1403.9"/>
    <n v="1452.38"/>
    <n v="1315"/>
    <n v="932.25"/>
    <n v="936"/>
    <n v="991.6"/>
    <n v="1104.5999999999999"/>
    <n v="1429.13"/>
    <n v="876.15000000000009"/>
  </r>
  <r>
    <x v="0"/>
    <s v="0853075"/>
    <x v="179"/>
    <s v="J01FF01"/>
    <x v="4"/>
    <n v="54.5"/>
    <n v="77.75"/>
    <n v="42.5"/>
    <n v="13.75"/>
    <n v="47.5"/>
    <n v="10"/>
    <n v="23.38"/>
    <n v="31.63"/>
    <n v="17.13"/>
    <n v="29.5"/>
  </r>
  <r>
    <x v="0"/>
    <s v="0853081"/>
    <x v="180"/>
    <s v="J01AA02"/>
    <x v="0"/>
    <n v="25"/>
    <s v="0"/>
    <s v="0"/>
    <s v="0"/>
    <s v="0"/>
    <s v="0"/>
    <m/>
    <m/>
    <m/>
    <m/>
  </r>
  <r>
    <x v="0"/>
    <s v="0853081"/>
    <x v="180"/>
    <s v="J01CA04"/>
    <x v="1"/>
    <n v="15.32"/>
    <n v="10.66"/>
    <n v="40"/>
    <n v="30.66"/>
    <n v="47.99"/>
    <s v="0"/>
    <n v="10"/>
    <n v="5.32"/>
    <n v="9.33"/>
    <n v="12"/>
  </r>
  <r>
    <x v="0"/>
    <s v="0853081"/>
    <x v="180"/>
    <s v="J01CE02"/>
    <x v="2"/>
    <n v="2211.7600000000002"/>
    <n v="1660"/>
    <n v="1595.63"/>
    <n v="1559.5"/>
    <n v="1729.26"/>
    <n v="2176.13"/>
    <n v="1485"/>
    <n v="1935.39"/>
    <n v="1955.07"/>
    <n v="2614.6999999999998"/>
  </r>
  <r>
    <x v="0"/>
    <s v="0853081"/>
    <x v="180"/>
    <s v="J01CF05"/>
    <x v="3"/>
    <s v="0"/>
    <s v="0"/>
    <s v="0"/>
    <n v="7.5"/>
    <s v="0"/>
    <s v="0"/>
    <m/>
    <m/>
    <m/>
    <m/>
  </r>
  <r>
    <x v="0"/>
    <s v="0853081"/>
    <x v="180"/>
    <s v="J01CR02"/>
    <x v="7"/>
    <s v="0"/>
    <s v="0"/>
    <s v="0"/>
    <s v="0"/>
    <n v="10"/>
    <s v="0"/>
    <m/>
    <m/>
    <n v="10"/>
    <n v="136.69999999999999"/>
  </r>
  <r>
    <x v="0"/>
    <s v="0853081"/>
    <x v="180"/>
    <s v="J01FA01"/>
    <x v="11"/>
    <n v="3.75"/>
    <s v="0"/>
    <n v="15"/>
    <s v="0"/>
    <s v="0"/>
    <s v="0"/>
    <m/>
    <m/>
    <m/>
    <m/>
  </r>
  <r>
    <x v="0"/>
    <s v="0853081"/>
    <x v="180"/>
    <s v="J01FF01"/>
    <x v="4"/>
    <n v="45"/>
    <n v="16.25"/>
    <n v="32.75"/>
    <n v="24.25"/>
    <n v="19"/>
    <n v="9.629999999999999"/>
    <n v="19.63"/>
    <n v="63.149999999999991"/>
    <n v="68.88"/>
    <n v="151.38"/>
  </r>
  <r>
    <x v="0"/>
    <s v="0853083"/>
    <x v="181"/>
    <s v="J01CE02"/>
    <x v="2"/>
    <n v="15"/>
    <n v="20"/>
    <n v="44"/>
    <n v="26"/>
    <n v="53.2"/>
    <n v="224"/>
    <n v="32"/>
    <n v="190"/>
    <n v="316"/>
    <n v="60"/>
  </r>
  <r>
    <x v="0"/>
    <s v="0853085"/>
    <x v="182"/>
    <s v="J01CA04"/>
    <x v="1"/>
    <n v="10.66"/>
    <n v="28.66"/>
    <n v="12.66"/>
    <n v="19.329999999999998"/>
    <n v="33.989999999999988"/>
    <n v="11.33"/>
    <n v="22.66"/>
    <n v="25"/>
    <n v="9.33"/>
    <n v="6.65"/>
  </r>
  <r>
    <x v="0"/>
    <s v="0853085"/>
    <x v="182"/>
    <s v="J01CE02"/>
    <x v="2"/>
    <n v="846"/>
    <n v="812.5"/>
    <n v="893"/>
    <n v="696.6"/>
    <n v="763.6"/>
    <n v="981"/>
    <n v="1044"/>
    <n v="831.5"/>
    <n v="684.6"/>
    <n v="837.2"/>
  </r>
  <r>
    <x v="0"/>
    <s v="0853085"/>
    <x v="182"/>
    <s v="J01FA01"/>
    <x v="11"/>
    <n v="2.5"/>
    <s v="0"/>
    <s v="0"/>
    <s v="0"/>
    <s v="0"/>
    <s v="0"/>
    <m/>
    <m/>
    <m/>
    <m/>
  </r>
  <r>
    <x v="0"/>
    <s v="0853085"/>
    <x v="182"/>
    <s v="J01FF01"/>
    <x v="4"/>
    <n v="21.25"/>
    <n v="26.25"/>
    <n v="53.25"/>
    <s v="0"/>
    <n v="31"/>
    <n v="29.25"/>
    <n v="42.88"/>
    <n v="34.380000000000003"/>
    <n v="25.25"/>
    <n v="20"/>
  </r>
  <r>
    <x v="0"/>
    <s v="0853088"/>
    <x v="183"/>
    <s v="J01CA04"/>
    <x v="1"/>
    <s v="0"/>
    <n v="10"/>
    <n v="2.66"/>
    <s v="0"/>
    <n v="27.99"/>
    <n v="10"/>
    <n v="21.33"/>
    <n v="10"/>
    <m/>
    <m/>
  </r>
  <r>
    <x v="0"/>
    <s v="0853088"/>
    <x v="183"/>
    <s v="J01CE02"/>
    <x v="2"/>
    <n v="73"/>
    <n v="596.6"/>
    <n v="376.5"/>
    <n v="884"/>
    <n v="1043"/>
    <n v="1624.5"/>
    <n v="2769.5"/>
    <n v="3090.75"/>
    <n v="1773.6"/>
    <n v="1940.5"/>
  </r>
  <r>
    <x v="0"/>
    <s v="0853088"/>
    <x v="183"/>
    <s v="J01CR02"/>
    <x v="7"/>
    <s v="0"/>
    <s v="0"/>
    <s v="0"/>
    <s v="0"/>
    <n v="10"/>
    <s v="0"/>
    <m/>
    <m/>
    <m/>
    <m/>
  </r>
  <r>
    <x v="0"/>
    <s v="0853088"/>
    <x v="183"/>
    <s v="J01FF01"/>
    <x v="4"/>
    <n v="7.5"/>
    <n v="16.5"/>
    <n v="18"/>
    <n v="18.75"/>
    <n v="16.75"/>
    <n v="28.88"/>
    <n v="159.53"/>
    <n v="98.509999999999991"/>
    <n v="31.13"/>
    <n v="28.25"/>
  </r>
  <r>
    <x v="0"/>
    <s v="0854000"/>
    <x v="184"/>
    <s v="J01AA02"/>
    <x v="0"/>
    <s v="0"/>
    <s v="0"/>
    <s v="0"/>
    <s v="0"/>
    <s v="0"/>
    <n v="10"/>
    <m/>
    <n v="40"/>
    <m/>
    <m/>
  </r>
  <r>
    <x v="0"/>
    <s v="0854000"/>
    <x v="184"/>
    <s v="J01AA07"/>
    <x v="14"/>
    <s v="0"/>
    <s v="0"/>
    <s v="0"/>
    <s v="0"/>
    <s v="0"/>
    <n v="100"/>
    <m/>
    <m/>
    <m/>
    <m/>
  </r>
  <r>
    <x v="0"/>
    <s v="0854000"/>
    <x v="184"/>
    <s v="J01CA04"/>
    <x v="1"/>
    <n v="76.649999999999991"/>
    <n v="46.65"/>
    <n v="9.33"/>
    <n v="37.989999999999988"/>
    <n v="52"/>
    <n v="43.349999999999987"/>
    <m/>
    <n v="4"/>
    <n v="27"/>
    <n v="29.34"/>
  </r>
  <r>
    <x v="0"/>
    <s v="0854000"/>
    <x v="184"/>
    <s v="J01CE02"/>
    <x v="2"/>
    <n v="437"/>
    <n v="566"/>
    <n v="517.1"/>
    <n v="331"/>
    <n v="552.25"/>
    <n v="1593"/>
    <n v="580"/>
    <n v="988"/>
    <n v="1016"/>
    <n v="739.8"/>
  </r>
  <r>
    <x v="0"/>
    <s v="0854000"/>
    <x v="184"/>
    <s v="J01DB05"/>
    <x v="8"/>
    <s v="0"/>
    <s v="0"/>
    <n v="10"/>
    <n v="10"/>
    <s v="0"/>
    <s v="0"/>
    <m/>
    <m/>
    <m/>
    <m/>
  </r>
  <r>
    <x v="0"/>
    <s v="0854000"/>
    <x v="184"/>
    <s v="J01FA01"/>
    <x v="11"/>
    <s v="0"/>
    <s v="0"/>
    <s v="0"/>
    <s v="0"/>
    <n v="7.5"/>
    <n v="5"/>
    <m/>
    <m/>
    <m/>
    <m/>
  </r>
  <r>
    <x v="0"/>
    <s v="0854000"/>
    <x v="184"/>
    <s v="J01FF01"/>
    <x v="4"/>
    <n v="29"/>
    <n v="10"/>
    <n v="36"/>
    <n v="5"/>
    <n v="14.38"/>
    <n v="83.63"/>
    <n v="22.38"/>
    <n v="22.63"/>
    <n v="115.14"/>
    <n v="119"/>
  </r>
  <r>
    <x v="0"/>
    <s v="0854060"/>
    <x v="185"/>
    <s v="J01AA02"/>
    <x v="0"/>
    <n v="10"/>
    <s v="0"/>
    <s v="0"/>
    <s v="0"/>
    <s v="0"/>
    <s v="0"/>
    <n v="30"/>
    <m/>
    <m/>
    <m/>
  </r>
  <r>
    <x v="0"/>
    <s v="0854060"/>
    <x v="185"/>
    <s v="J01AA07"/>
    <x v="14"/>
    <s v="0"/>
    <s v="0"/>
    <n v="25"/>
    <s v="0"/>
    <s v="0"/>
    <s v="0"/>
    <m/>
    <m/>
    <m/>
    <m/>
  </r>
  <r>
    <x v="0"/>
    <s v="0854060"/>
    <x v="185"/>
    <s v="J01CA04"/>
    <x v="1"/>
    <n v="34.33"/>
    <n v="30"/>
    <n v="59.33"/>
    <n v="110.98"/>
    <n v="89.97999999999999"/>
    <n v="49.650000000000013"/>
    <n v="144.63"/>
    <n v="10.66"/>
    <n v="10.67"/>
    <n v="22.67"/>
  </r>
  <r>
    <x v="0"/>
    <s v="0854060"/>
    <x v="185"/>
    <s v="J01CA08"/>
    <x v="6"/>
    <s v="0"/>
    <s v="0"/>
    <n v="13.34"/>
    <n v="11.67"/>
    <n v="10"/>
    <s v="0"/>
    <m/>
    <m/>
    <m/>
    <m/>
  </r>
  <r>
    <x v="0"/>
    <s v="0854060"/>
    <x v="185"/>
    <s v="J01CE02"/>
    <x v="2"/>
    <n v="364"/>
    <n v="432.13"/>
    <n v="321"/>
    <n v="719.6"/>
    <n v="436.6"/>
    <n v="249.6"/>
    <n v="921"/>
    <n v="179.5"/>
    <n v="75"/>
    <n v="91"/>
  </r>
  <r>
    <x v="0"/>
    <s v="0854060"/>
    <x v="185"/>
    <s v="J01CF05"/>
    <x v="3"/>
    <s v="0"/>
    <s v="0"/>
    <s v="0"/>
    <n v="15"/>
    <s v="0"/>
    <s v="0"/>
    <m/>
    <m/>
    <m/>
    <m/>
  </r>
  <r>
    <x v="0"/>
    <s v="0854060"/>
    <x v="185"/>
    <s v="J01FF01"/>
    <x v="4"/>
    <n v="5"/>
    <n v="16.25"/>
    <n v="28"/>
    <n v="62.75"/>
    <n v="10.25"/>
    <n v="5.25"/>
    <n v="11.25"/>
    <n v="10.88"/>
    <m/>
    <m/>
  </r>
  <r>
    <x v="0"/>
    <s v="0854080"/>
    <x v="186"/>
    <s v="J01CA04"/>
    <x v="1"/>
    <n v="30.33"/>
    <n v="18.66"/>
    <n v="29.33"/>
    <s v="0"/>
    <n v="11.99"/>
    <s v="0"/>
    <m/>
    <m/>
    <m/>
    <m/>
  </r>
  <r>
    <x v="0"/>
    <s v="0854080"/>
    <x v="186"/>
    <s v="J01CE02"/>
    <x v="2"/>
    <n v="226"/>
    <n v="196"/>
    <n v="485.1"/>
    <n v="998.5"/>
    <n v="76"/>
    <s v="0"/>
    <n v="32"/>
    <m/>
    <n v="1587.6"/>
    <n v="2001.6"/>
  </r>
  <r>
    <x v="0"/>
    <s v="0854080"/>
    <x v="186"/>
    <s v="J01FF01"/>
    <x v="4"/>
    <s v="0"/>
    <n v="28.5"/>
    <n v="51"/>
    <n v="31"/>
    <s v="0"/>
    <s v="0"/>
    <n v="4"/>
    <m/>
    <n v="320.75"/>
    <n v="252.13"/>
  </r>
  <r>
    <x v="1"/>
    <s v="0896030"/>
    <x v="187"/>
    <s v="J01AA02"/>
    <x v="0"/>
    <n v="566"/>
    <n v="495"/>
    <n v="605"/>
    <n v="590"/>
    <n v="460"/>
    <n v="245"/>
    <n v="272.39999999999998"/>
    <n v="300"/>
    <n v="300"/>
    <n v="339.6"/>
  </r>
  <r>
    <x v="1"/>
    <s v="0896030"/>
    <x v="187"/>
    <s v="J01AA04"/>
    <x v="5"/>
    <n v="150"/>
    <n v="200"/>
    <n v="50"/>
    <n v="50"/>
    <s v="0"/>
    <s v="0"/>
    <n v="50"/>
    <n v="300"/>
    <n v="400"/>
    <n v="250"/>
  </r>
  <r>
    <x v="1"/>
    <s v="0896030"/>
    <x v="187"/>
    <s v="J01AA07"/>
    <x v="14"/>
    <n v="25"/>
    <s v="0"/>
    <s v="0"/>
    <s v="0"/>
    <s v="0"/>
    <s v="0"/>
    <n v="50"/>
    <m/>
    <m/>
    <m/>
  </r>
  <r>
    <x v="1"/>
    <s v="0896030"/>
    <x v="187"/>
    <s v="J01CA04"/>
    <x v="1"/>
    <n v="71"/>
    <n v="10"/>
    <n v="27"/>
    <n v="15"/>
    <n v="10"/>
    <n v="10"/>
    <n v="15"/>
    <m/>
    <n v="10"/>
    <m/>
  </r>
  <r>
    <x v="1"/>
    <s v="0896030"/>
    <x v="187"/>
    <s v="J01CA08"/>
    <x v="6"/>
    <n v="58.680000000000007"/>
    <n v="43.010000000000012"/>
    <n v="120.03"/>
    <n v="75"/>
    <n v="41.67"/>
    <n v="15"/>
    <n v="21.67"/>
    <n v="5"/>
    <n v="26.67"/>
    <n v="26.67"/>
  </r>
  <r>
    <x v="1"/>
    <s v="0896030"/>
    <x v="187"/>
    <s v="J01CE02"/>
    <x v="2"/>
    <n v="744"/>
    <n v="513"/>
    <n v="477"/>
    <n v="333"/>
    <n v="457.5"/>
    <n v="321.60000000000002"/>
    <n v="150"/>
    <n v="185"/>
    <n v="175"/>
    <n v="89"/>
  </r>
  <r>
    <x v="1"/>
    <s v="0896030"/>
    <x v="187"/>
    <s v="J01CF05"/>
    <x v="3"/>
    <n v="208.5"/>
    <n v="196.5"/>
    <n v="259.5"/>
    <n v="181.5"/>
    <n v="195"/>
    <n v="108"/>
    <n v="109.5"/>
    <n v="36"/>
    <n v="133.5"/>
    <n v="76.5"/>
  </r>
  <r>
    <x v="1"/>
    <s v="0896030"/>
    <x v="187"/>
    <s v="J01CR02"/>
    <x v="7"/>
    <n v="10.67"/>
    <n v="30.67"/>
    <n v="5"/>
    <n v="10"/>
    <n v="33.340000000000003"/>
    <n v="10"/>
    <m/>
    <m/>
    <m/>
    <m/>
  </r>
  <r>
    <x v="1"/>
    <s v="0896030"/>
    <x v="187"/>
    <s v="J01DB05"/>
    <x v="8"/>
    <s v="0"/>
    <n v="5"/>
    <s v="0"/>
    <s v="0"/>
    <s v="0"/>
    <s v="0"/>
    <m/>
    <m/>
    <m/>
    <m/>
  </r>
  <r>
    <x v="1"/>
    <s v="0896030"/>
    <x v="187"/>
    <s v="J01EA01"/>
    <x v="9"/>
    <s v="0"/>
    <n v="8"/>
    <s v="0"/>
    <s v="0"/>
    <n v="40"/>
    <s v="0"/>
    <n v="5.6"/>
    <n v="11.2"/>
    <m/>
    <m/>
  </r>
  <r>
    <x v="1"/>
    <s v="0896030"/>
    <x v="187"/>
    <s v="J01FA01"/>
    <x v="11"/>
    <n v="28.75"/>
    <n v="5"/>
    <n v="15"/>
    <n v="5"/>
    <n v="12.5"/>
    <n v="10"/>
    <m/>
    <m/>
    <m/>
    <m/>
  </r>
  <r>
    <x v="1"/>
    <s v="0896030"/>
    <x v="187"/>
    <s v="J01FA10"/>
    <x v="16"/>
    <n v="5"/>
    <s v="0"/>
    <s v="0"/>
    <s v="0"/>
    <s v="0"/>
    <s v="0"/>
    <n v="5"/>
    <m/>
    <m/>
    <m/>
  </r>
  <r>
    <x v="1"/>
    <s v="0896030"/>
    <x v="187"/>
    <s v="J01FF01"/>
    <x v="4"/>
    <n v="79"/>
    <n v="16.75"/>
    <n v="37.25"/>
    <n v="5"/>
    <s v="0"/>
    <n v="8"/>
    <m/>
    <m/>
    <n v="8"/>
    <n v="37.25"/>
  </r>
  <r>
    <x v="1"/>
    <s v="0896030"/>
    <x v="187"/>
    <s v="J01MA02"/>
    <x v="12"/>
    <n v="70"/>
    <n v="10"/>
    <n v="55"/>
    <n v="75"/>
    <n v="20"/>
    <n v="30"/>
    <n v="78"/>
    <n v="30"/>
    <n v="65"/>
    <n v="24"/>
  </r>
  <r>
    <x v="1"/>
    <s v="0896030"/>
    <x v="187"/>
    <s v="J01XE01"/>
    <x v="13"/>
    <n v="26.25"/>
    <n v="7.5"/>
    <n v="11.25"/>
    <n v="28.75"/>
    <n v="53.75"/>
    <n v="3.75"/>
    <n v="11.25"/>
    <n v="7.5"/>
    <n v="15"/>
    <n v="11.25"/>
  </r>
  <r>
    <x v="1"/>
    <s v="0896031"/>
    <x v="188"/>
    <s v="J01AA02"/>
    <x v="0"/>
    <n v="1367.4"/>
    <n v="1326"/>
    <n v="1574.8"/>
    <n v="1652.4"/>
    <n v="2115"/>
    <n v="1615"/>
    <n v="1260"/>
    <n v="2465"/>
    <n v="2060"/>
    <n v="2355"/>
  </r>
  <r>
    <x v="1"/>
    <s v="0896031"/>
    <x v="188"/>
    <s v="J01AA04"/>
    <x v="5"/>
    <n v="910.5"/>
    <n v="750"/>
    <n v="750"/>
    <n v="350"/>
    <n v="700"/>
    <n v="350"/>
    <n v="250"/>
    <n v="850"/>
    <n v="900"/>
    <n v="800"/>
  </r>
  <r>
    <x v="1"/>
    <s v="0896031"/>
    <x v="188"/>
    <s v="J01AA07"/>
    <x v="14"/>
    <n v="250"/>
    <n v="150"/>
    <n v="50"/>
    <n v="25"/>
    <n v="50"/>
    <n v="25"/>
    <n v="25"/>
    <n v="50"/>
    <m/>
    <m/>
  </r>
  <r>
    <x v="1"/>
    <s v="0896031"/>
    <x v="188"/>
    <s v="J01CA04"/>
    <x v="1"/>
    <n v="389.99"/>
    <n v="308.66000000000003"/>
    <n v="268.16000000000003"/>
    <n v="249.83"/>
    <n v="416.33"/>
    <n v="464.33"/>
    <n v="192.01"/>
    <n v="339"/>
    <n v="286"/>
    <n v="236.68"/>
  </r>
  <r>
    <x v="1"/>
    <s v="0896031"/>
    <x v="188"/>
    <s v="J01CA08"/>
    <x v="6"/>
    <n v="284.05"/>
    <n v="202.04"/>
    <n v="249.04"/>
    <n v="314.37"/>
    <n v="188.35"/>
    <n v="298.36"/>
    <n v="538.36"/>
    <n v="326.66000000000003"/>
    <n v="291.36"/>
    <n v="291.69"/>
  </r>
  <r>
    <x v="1"/>
    <s v="0896031"/>
    <x v="188"/>
    <s v="J01CE02"/>
    <x v="2"/>
    <n v="1907.88"/>
    <n v="1923.51"/>
    <n v="1849.88"/>
    <n v="1972.01"/>
    <n v="1650.98"/>
    <n v="1691.13"/>
    <n v="1338.76"/>
    <n v="1693.39"/>
    <n v="2308.5100000000002"/>
    <n v="2302.27"/>
  </r>
  <r>
    <x v="1"/>
    <s v="0896031"/>
    <x v="188"/>
    <s v="J01CF05"/>
    <x v="3"/>
    <n v="262.38"/>
    <n v="208.5"/>
    <n v="369.26"/>
    <n v="448.01"/>
    <n v="370"/>
    <n v="421"/>
    <n v="425.64"/>
    <n v="344.5"/>
    <n v="641.26"/>
    <n v="610.25"/>
  </r>
  <r>
    <x v="1"/>
    <s v="0896031"/>
    <x v="188"/>
    <s v="J01CR02"/>
    <x v="7"/>
    <n v="233.38"/>
    <n v="153.35"/>
    <n v="320.85000000000002"/>
    <n v="328.39"/>
    <n v="361.75"/>
    <n v="213.38"/>
    <n v="50.8"/>
    <n v="164.11"/>
    <n v="150.85"/>
    <n v="192.36"/>
  </r>
  <r>
    <x v="1"/>
    <s v="0896031"/>
    <x v="188"/>
    <s v="J01DB05"/>
    <x v="8"/>
    <n v="30.5"/>
    <n v="68"/>
    <n v="30"/>
    <n v="39"/>
    <n v="16"/>
    <n v="50"/>
    <n v="33.5"/>
    <n v="15"/>
    <n v="36"/>
    <n v="13.5"/>
  </r>
  <r>
    <x v="1"/>
    <s v="0896031"/>
    <x v="188"/>
    <s v="J01DD14"/>
    <x v="17"/>
    <n v="14"/>
    <n v="15.4"/>
    <s v="0"/>
    <s v="0"/>
    <s v="0"/>
    <s v="0"/>
    <m/>
    <m/>
    <m/>
    <m/>
  </r>
  <r>
    <x v="1"/>
    <s v="0896031"/>
    <x v="188"/>
    <s v="J01EA01"/>
    <x v="9"/>
    <n v="160.65"/>
    <n v="41.599999999999987"/>
    <n v="24.8"/>
    <n v="83"/>
    <n v="30.6"/>
    <n v="38.6"/>
    <n v="36.200000000000003"/>
    <n v="22.4"/>
    <n v="13.6"/>
    <n v="11.2"/>
  </r>
  <r>
    <x v="1"/>
    <s v="0896031"/>
    <x v="188"/>
    <s v="J01EE01"/>
    <x v="10"/>
    <n v="55"/>
    <n v="57.5"/>
    <n v="7.5"/>
    <n v="40"/>
    <n v="25"/>
    <n v="70"/>
    <n v="50"/>
    <n v="100"/>
    <n v="125"/>
    <n v="37.5"/>
  </r>
  <r>
    <x v="1"/>
    <s v="0896031"/>
    <x v="188"/>
    <s v="J01FA01"/>
    <x v="11"/>
    <n v="33.75"/>
    <n v="105.25"/>
    <n v="45"/>
    <n v="48.75"/>
    <n v="80"/>
    <n v="13.75"/>
    <n v="45"/>
    <n v="65"/>
    <n v="7.5"/>
    <n v="60"/>
  </r>
  <r>
    <x v="1"/>
    <s v="0896031"/>
    <x v="188"/>
    <s v="J01FA06"/>
    <x v="25"/>
    <s v="0"/>
    <n v="20"/>
    <n v="20"/>
    <n v="60"/>
    <n v="30"/>
    <s v="0"/>
    <m/>
    <m/>
    <m/>
    <m/>
  </r>
  <r>
    <x v="1"/>
    <s v="0896031"/>
    <x v="188"/>
    <s v="J01FA09"/>
    <x v="15"/>
    <n v="138.5"/>
    <n v="14"/>
    <n v="231.5"/>
    <n v="145"/>
    <n v="84"/>
    <n v="119"/>
    <n v="56"/>
    <n v="42"/>
    <n v="98"/>
    <n v="84"/>
  </r>
  <r>
    <x v="1"/>
    <s v="0896031"/>
    <x v="188"/>
    <s v="J01FA10"/>
    <x v="16"/>
    <n v="60"/>
    <n v="11.66"/>
    <n v="13"/>
    <n v="20"/>
    <n v="40"/>
    <n v="190"/>
    <n v="50"/>
    <n v="75"/>
    <n v="40"/>
    <n v="74"/>
  </r>
  <r>
    <x v="1"/>
    <s v="0896031"/>
    <x v="188"/>
    <s v="J01FF01"/>
    <x v="4"/>
    <n v="151"/>
    <n v="61.75"/>
    <n v="113.5"/>
    <n v="121.5"/>
    <n v="146.5"/>
    <n v="69.25"/>
    <n v="20"/>
    <n v="155.5"/>
    <n v="122.13"/>
    <n v="223.26"/>
  </r>
  <r>
    <x v="1"/>
    <s v="0896031"/>
    <x v="188"/>
    <s v="J01MA02"/>
    <x v="12"/>
    <n v="552"/>
    <n v="427"/>
    <n v="360"/>
    <n v="608"/>
    <n v="306"/>
    <n v="456"/>
    <n v="310"/>
    <n v="355.5"/>
    <n v="314"/>
    <n v="371"/>
  </r>
  <r>
    <x v="1"/>
    <s v="0896031"/>
    <x v="188"/>
    <s v="J01MA06"/>
    <x v="22"/>
    <n v="45"/>
    <n v="120"/>
    <s v="0"/>
    <n v="45"/>
    <n v="30"/>
    <s v="0"/>
    <m/>
    <m/>
    <m/>
    <m/>
  </r>
  <r>
    <x v="1"/>
    <s v="0896031"/>
    <x v="188"/>
    <s v="J01MA14"/>
    <x v="20"/>
    <s v="0"/>
    <n v="7"/>
    <n v="20"/>
    <s v="0"/>
    <s v="0"/>
    <s v="0"/>
    <m/>
    <n v="10"/>
    <m/>
    <m/>
  </r>
  <r>
    <x v="1"/>
    <s v="0896031"/>
    <x v="188"/>
    <s v="J01XE01"/>
    <x v="13"/>
    <n v="230"/>
    <n v="172.5"/>
    <n v="176.25"/>
    <n v="141.25"/>
    <n v="207.5"/>
    <n v="48.75"/>
    <n v="236.25"/>
    <n v="293.75"/>
    <n v="297.5"/>
    <n v="241.25"/>
  </r>
  <r>
    <x v="1"/>
    <s v="0896033"/>
    <x v="189"/>
    <s v="J01AA04"/>
    <x v="5"/>
    <n v="100"/>
    <s v="0"/>
    <n v="100"/>
    <n v="400"/>
    <n v="200"/>
    <n v="350"/>
    <n v="350"/>
    <n v="250"/>
    <n v="50"/>
    <m/>
  </r>
  <r>
    <x v="1"/>
    <s v="0896033"/>
    <x v="189"/>
    <s v="J01AA07"/>
    <x v="14"/>
    <s v="0"/>
    <s v="0"/>
    <s v="0"/>
    <s v="0"/>
    <s v="0"/>
    <n v="150"/>
    <n v="25"/>
    <n v="25"/>
    <m/>
    <m/>
  </r>
  <r>
    <x v="1"/>
    <s v="0896033"/>
    <x v="189"/>
    <s v="J01CE02"/>
    <x v="2"/>
    <n v="30"/>
    <s v="0"/>
    <n v="15"/>
    <s v="0"/>
    <s v="0"/>
    <s v="0"/>
    <m/>
    <m/>
    <m/>
    <m/>
  </r>
  <r>
    <x v="1"/>
    <s v="0896033"/>
    <x v="189"/>
    <s v="J01CF05"/>
    <x v="3"/>
    <n v="7.5"/>
    <n v="5.64"/>
    <s v="0"/>
    <s v="0"/>
    <n v="5.64"/>
    <s v="0"/>
    <m/>
    <m/>
    <m/>
    <m/>
  </r>
  <r>
    <x v="1"/>
    <s v="0896033"/>
    <x v="189"/>
    <s v="J01FA01"/>
    <x v="11"/>
    <s v="0"/>
    <s v="0"/>
    <s v="0"/>
    <s v="0"/>
    <s v="0"/>
    <n v="3.75"/>
    <m/>
    <m/>
    <m/>
    <m/>
  </r>
  <r>
    <x v="1"/>
    <s v="0896034"/>
    <x v="190"/>
    <s v="J01CA04"/>
    <x v="1"/>
    <s v="0"/>
    <n v="10"/>
    <s v="0"/>
    <s v="0"/>
    <s v="0"/>
    <s v="0"/>
    <m/>
    <m/>
    <m/>
    <m/>
  </r>
  <r>
    <x v="1"/>
    <s v="0896034"/>
    <x v="190"/>
    <s v="J01CE02"/>
    <x v="2"/>
    <n v="15"/>
    <n v="15"/>
    <s v="0"/>
    <s v="0"/>
    <s v="0"/>
    <n v="12"/>
    <m/>
    <m/>
    <m/>
    <m/>
  </r>
  <r>
    <x v="1"/>
    <s v="0896035"/>
    <x v="191"/>
    <s v="J01AA02"/>
    <x v="0"/>
    <n v="70"/>
    <s v="0"/>
    <s v="0"/>
    <s v="0"/>
    <s v="0"/>
    <s v="0"/>
    <m/>
    <m/>
    <m/>
    <m/>
  </r>
  <r>
    <x v="1"/>
    <s v="0896035"/>
    <x v="191"/>
    <s v="J01MA02"/>
    <x v="12"/>
    <n v="10"/>
    <s v="0"/>
    <s v="0"/>
    <s v="0"/>
    <s v="0"/>
    <s v="0"/>
    <m/>
    <m/>
    <m/>
    <m/>
  </r>
  <r>
    <x v="1"/>
    <s v="0896038"/>
    <x v="192"/>
    <s v="J01AA02"/>
    <x v="0"/>
    <n v="20"/>
    <s v="0"/>
    <s v="0"/>
    <s v="0"/>
    <s v="0"/>
    <n v="30"/>
    <m/>
    <m/>
    <m/>
    <m/>
  </r>
  <r>
    <x v="1"/>
    <s v="0896038"/>
    <x v="192"/>
    <s v="J01CE02"/>
    <x v="2"/>
    <n v="20"/>
    <s v="0"/>
    <s v="0"/>
    <s v="0"/>
    <s v="0"/>
    <s v="0"/>
    <m/>
    <m/>
    <m/>
    <m/>
  </r>
  <r>
    <x v="0"/>
    <s v="08050113"/>
    <x v="193"/>
    <s v="J01CA04"/>
    <x v="1"/>
    <s v="0"/>
    <s v="0"/>
    <s v="0"/>
    <s v="0"/>
    <s v="0"/>
    <n v="25"/>
    <m/>
    <m/>
    <n v="18.66"/>
    <n v="28.33"/>
  </r>
  <r>
    <x v="0"/>
    <s v="08050113"/>
    <x v="193"/>
    <s v="J01CE02"/>
    <x v="2"/>
    <s v="0"/>
    <s v="0"/>
    <s v="0"/>
    <s v="0"/>
    <s v="0"/>
    <n v="176"/>
    <n v="278.25"/>
    <n v="368"/>
    <n v="585.6"/>
    <n v="1596"/>
  </r>
  <r>
    <x v="0"/>
    <s v="08050113"/>
    <x v="193"/>
    <s v="J01FF01"/>
    <x v="4"/>
    <s v="0"/>
    <s v="0"/>
    <s v="0"/>
    <s v="0"/>
    <s v="0"/>
    <n v="5"/>
    <m/>
    <n v="11.75"/>
    <n v="10.25"/>
    <n v="25"/>
  </r>
  <r>
    <x v="0"/>
    <s v="0805101837772"/>
    <x v="194"/>
    <s v="J01FF01"/>
    <x v="4"/>
    <s v="0"/>
    <s v="0"/>
    <n v="8"/>
    <s v="0"/>
    <s v="0"/>
    <s v="0"/>
    <m/>
    <m/>
    <m/>
    <m/>
  </r>
  <r>
    <x v="0"/>
    <s v="0805102245793"/>
    <x v="195"/>
    <s v="J01AA02"/>
    <x v="0"/>
    <s v="0"/>
    <n v="20"/>
    <n v="15"/>
    <s v="0"/>
    <s v="0"/>
    <s v="0"/>
    <m/>
    <m/>
    <m/>
    <m/>
  </r>
  <r>
    <x v="0"/>
    <s v="0805102245793"/>
    <x v="195"/>
    <s v="J01CA04"/>
    <x v="1"/>
    <s v="0"/>
    <n v="35"/>
    <s v="0"/>
    <s v="0"/>
    <s v="0"/>
    <s v="0"/>
    <n v="10"/>
    <m/>
    <m/>
    <m/>
  </r>
  <r>
    <x v="0"/>
    <s v="0805102245793"/>
    <x v="195"/>
    <s v="J01CE02"/>
    <x v="2"/>
    <s v="0"/>
    <n v="728"/>
    <n v="1076"/>
    <n v="1095"/>
    <n v="304"/>
    <n v="110"/>
    <n v="124"/>
    <n v="101.6"/>
    <m/>
    <m/>
  </r>
  <r>
    <x v="0"/>
    <s v="0805102245793"/>
    <x v="195"/>
    <s v="J01FA01"/>
    <x v="11"/>
    <s v="0"/>
    <s v="0"/>
    <n v="25"/>
    <s v="0"/>
    <s v="0"/>
    <s v="0"/>
    <m/>
    <m/>
    <m/>
    <m/>
  </r>
  <r>
    <x v="0"/>
    <s v="0805102245793"/>
    <x v="195"/>
    <s v="J01FF01"/>
    <x v="4"/>
    <s v="0"/>
    <n v="95"/>
    <n v="103.5"/>
    <n v="136.5"/>
    <n v="8"/>
    <n v="8"/>
    <m/>
    <m/>
    <m/>
    <m/>
  </r>
  <r>
    <x v="0"/>
    <s v="0805102406684"/>
    <x v="196"/>
    <s v="J01AA02"/>
    <x v="0"/>
    <s v="0"/>
    <s v="0"/>
    <n v="15"/>
    <s v="0"/>
    <s v="0"/>
    <s v="0"/>
    <m/>
    <m/>
    <m/>
    <m/>
  </r>
  <r>
    <x v="0"/>
    <s v="0805102406684"/>
    <x v="196"/>
    <s v="J01CA08"/>
    <x v="6"/>
    <s v="0"/>
    <s v="0"/>
    <s v="0"/>
    <s v="0"/>
    <n v="5"/>
    <s v="0"/>
    <m/>
    <m/>
    <m/>
    <m/>
  </r>
  <r>
    <x v="0"/>
    <s v="0805102406684"/>
    <x v="196"/>
    <s v="J01CE02"/>
    <x v="2"/>
    <s v="0"/>
    <n v="15"/>
    <n v="30"/>
    <n v="15"/>
    <s v="0"/>
    <s v="0"/>
    <m/>
    <n v="42"/>
    <m/>
    <m/>
  </r>
  <r>
    <x v="0"/>
    <s v="0805102552438"/>
    <x v="197"/>
    <s v="J01CA04"/>
    <x v="1"/>
    <s v="0"/>
    <n v="9.33"/>
    <s v="0"/>
    <s v="0"/>
    <s v="0"/>
    <s v="0"/>
    <m/>
    <m/>
    <m/>
    <m/>
  </r>
  <r>
    <x v="0"/>
    <s v="0805102552438"/>
    <x v="197"/>
    <s v="J01CE02"/>
    <x v="2"/>
    <s v="0"/>
    <n v="45"/>
    <s v="0"/>
    <s v="0"/>
    <s v="0"/>
    <s v="0"/>
    <m/>
    <m/>
    <m/>
    <m/>
  </r>
  <r>
    <x v="0"/>
    <s v="0805102723914"/>
    <x v="198"/>
    <s v="J01AA02"/>
    <x v="0"/>
    <s v="0"/>
    <s v="0"/>
    <n v="10"/>
    <s v="0"/>
    <n v="60"/>
    <s v="0"/>
    <m/>
    <m/>
    <n v="30"/>
    <m/>
  </r>
  <r>
    <x v="0"/>
    <s v="0805102723914"/>
    <x v="198"/>
    <s v="J01CE02"/>
    <x v="2"/>
    <s v="0"/>
    <n v="106"/>
    <n v="288"/>
    <n v="208"/>
    <n v="192"/>
    <n v="112"/>
    <n v="112"/>
    <n v="176"/>
    <n v="32"/>
    <n v="32"/>
  </r>
  <r>
    <x v="0"/>
    <s v="0805102723914"/>
    <x v="198"/>
    <s v="J01FF01"/>
    <x v="4"/>
    <s v="0"/>
    <n v="5"/>
    <s v="0"/>
    <n v="8"/>
    <s v="0"/>
    <n v="5"/>
    <n v="15.5"/>
    <m/>
    <m/>
    <m/>
  </r>
  <r>
    <x v="0"/>
    <s v="0805102849123"/>
    <x v="199"/>
    <s v="J01AA02"/>
    <x v="0"/>
    <s v="0"/>
    <s v="0"/>
    <s v="0"/>
    <n v="10"/>
    <s v="0"/>
    <s v="0"/>
    <m/>
    <m/>
    <m/>
    <m/>
  </r>
  <r>
    <x v="0"/>
    <s v="0805102849123"/>
    <x v="199"/>
    <s v="J01CE02"/>
    <x v="2"/>
    <s v="0"/>
    <n v="45"/>
    <n v="195"/>
    <n v="195"/>
    <n v="315"/>
    <n v="45"/>
    <m/>
    <m/>
    <m/>
    <m/>
  </r>
  <r>
    <x v="0"/>
    <s v="0805102870939"/>
    <x v="200"/>
    <s v="J01CA04"/>
    <x v="1"/>
    <s v="0"/>
    <n v="10"/>
    <n v="1.33"/>
    <n v="10"/>
    <n v="16.329999999999998"/>
    <n v="9.33"/>
    <m/>
    <n v="30"/>
    <n v="10.67"/>
    <n v="10"/>
  </r>
  <r>
    <x v="0"/>
    <s v="0805102870939"/>
    <x v="200"/>
    <s v="J01CE02"/>
    <x v="2"/>
    <s v="0"/>
    <n v="207"/>
    <n v="415"/>
    <n v="557"/>
    <n v="303"/>
    <n v="294"/>
    <n v="502"/>
    <n v="483.2"/>
    <n v="372"/>
    <n v="404"/>
  </r>
  <r>
    <x v="0"/>
    <s v="0805102870939"/>
    <x v="200"/>
    <s v="J01CF05"/>
    <x v="3"/>
    <s v="0"/>
    <s v="0"/>
    <n v="10.5"/>
    <s v="0"/>
    <s v="0"/>
    <s v="0"/>
    <m/>
    <m/>
    <m/>
    <m/>
  </r>
  <r>
    <x v="0"/>
    <s v="0805102870939"/>
    <x v="200"/>
    <s v="J01CR02"/>
    <x v="7"/>
    <s v="0"/>
    <s v="0"/>
    <n v="10"/>
    <s v="0"/>
    <s v="0"/>
    <n v="10"/>
    <m/>
    <m/>
    <m/>
    <m/>
  </r>
  <r>
    <x v="0"/>
    <s v="0805102870939"/>
    <x v="200"/>
    <s v="J01FF01"/>
    <x v="4"/>
    <s v="0"/>
    <s v="0"/>
    <n v="5"/>
    <n v="5"/>
    <s v="0"/>
    <s v="0"/>
    <m/>
    <n v="5"/>
    <m/>
    <m/>
  </r>
  <r>
    <x v="0"/>
    <s v="0805103016060"/>
    <x v="201"/>
    <s v="J01CA04"/>
    <x v="1"/>
    <s v="0"/>
    <n v="15"/>
    <n v="15"/>
    <s v="0"/>
    <s v="0"/>
    <s v="0"/>
    <m/>
    <m/>
    <m/>
    <m/>
  </r>
  <r>
    <x v="0"/>
    <s v="0805103016060"/>
    <x v="201"/>
    <s v="J01CE02"/>
    <x v="2"/>
    <s v="0"/>
    <n v="184"/>
    <n v="496"/>
    <n v="136"/>
    <s v="0"/>
    <s v="0"/>
    <m/>
    <m/>
    <m/>
    <m/>
  </r>
  <r>
    <x v="0"/>
    <s v="0805103016060"/>
    <x v="201"/>
    <s v="J01CF05"/>
    <x v="3"/>
    <s v="0"/>
    <n v="15"/>
    <n v="15"/>
    <s v="0"/>
    <s v="0"/>
    <s v="0"/>
    <m/>
    <m/>
    <m/>
    <m/>
  </r>
  <r>
    <x v="0"/>
    <s v="0805103016060"/>
    <x v="201"/>
    <s v="J01FF01"/>
    <x v="4"/>
    <s v="0"/>
    <s v="0"/>
    <n v="9"/>
    <n v="18"/>
    <s v="0"/>
    <s v="0"/>
    <m/>
    <m/>
    <m/>
    <m/>
  </r>
  <r>
    <x v="0"/>
    <s v="0805103103819"/>
    <x v="202"/>
    <s v="J01AA02"/>
    <x v="0"/>
    <s v="0"/>
    <s v="0"/>
    <n v="40"/>
    <s v="0"/>
    <s v="0"/>
    <s v="0"/>
    <n v="10"/>
    <m/>
    <m/>
    <m/>
  </r>
  <r>
    <x v="0"/>
    <s v="0805103103819"/>
    <x v="202"/>
    <s v="J01CA04"/>
    <x v="1"/>
    <s v="0"/>
    <n v="15"/>
    <n v="18.66"/>
    <n v="11.33"/>
    <s v="0"/>
    <n v="15"/>
    <m/>
    <m/>
    <m/>
    <m/>
  </r>
  <r>
    <x v="0"/>
    <s v="0805103103819"/>
    <x v="202"/>
    <s v="J01CE02"/>
    <x v="2"/>
    <s v="0"/>
    <n v="400"/>
    <n v="846.25"/>
    <n v="560"/>
    <n v="685"/>
    <n v="560"/>
    <n v="600"/>
    <n v="422"/>
    <n v="759.5"/>
    <n v="360"/>
  </r>
  <r>
    <x v="0"/>
    <s v="0805103103819"/>
    <x v="202"/>
    <s v="J01FA01"/>
    <x v="11"/>
    <s v="0"/>
    <n v="30"/>
    <n v="10"/>
    <n v="32.5"/>
    <n v="12.5"/>
    <n v="5"/>
    <m/>
    <m/>
    <m/>
    <m/>
  </r>
  <r>
    <x v="0"/>
    <s v="0805103103819"/>
    <x v="202"/>
    <s v="J01FF01"/>
    <x v="4"/>
    <s v="0"/>
    <n v="39.5"/>
    <n v="39.5"/>
    <n v="15.5"/>
    <s v="0"/>
    <n v="24"/>
    <n v="16"/>
    <n v="24"/>
    <n v="16"/>
    <m/>
  </r>
  <r>
    <x v="0"/>
    <s v="0805103156833"/>
    <x v="203"/>
    <s v="J01CA04"/>
    <x v="1"/>
    <s v="0"/>
    <s v="0"/>
    <n v="27.99"/>
    <n v="18.66"/>
    <n v="18.66"/>
    <n v="18.66"/>
    <m/>
    <m/>
    <m/>
    <m/>
  </r>
  <r>
    <x v="0"/>
    <s v="0805103156833"/>
    <x v="203"/>
    <s v="J01CE02"/>
    <x v="2"/>
    <s v="0"/>
    <n v="455"/>
    <n v="625.6"/>
    <n v="868"/>
    <n v="467.2"/>
    <n v="396"/>
    <n v="368"/>
    <n v="240"/>
    <n v="228"/>
    <n v="96"/>
  </r>
  <r>
    <x v="0"/>
    <s v="0805103156833"/>
    <x v="203"/>
    <s v="J01FA01"/>
    <x v="11"/>
    <s v="0"/>
    <s v="0"/>
    <n v="3.75"/>
    <s v="0"/>
    <s v="0"/>
    <s v="0"/>
    <m/>
    <m/>
    <m/>
    <m/>
  </r>
  <r>
    <x v="0"/>
    <s v="0805103156833"/>
    <x v="203"/>
    <s v="J01FF01"/>
    <x v="4"/>
    <s v="0"/>
    <n v="3.75"/>
    <n v="8"/>
    <n v="22.5"/>
    <n v="20"/>
    <n v="15"/>
    <n v="10.63"/>
    <n v="16.89"/>
    <n v="3.75"/>
    <m/>
  </r>
  <r>
    <x v="0"/>
    <s v="0805103273612"/>
    <x v="204"/>
    <s v="J01CA04"/>
    <x v="1"/>
    <s v="0"/>
    <n v="18.66"/>
    <n v="42.989999999999988"/>
    <n v="18.66"/>
    <n v="123.3"/>
    <n v="19.329999999999998"/>
    <n v="75.98"/>
    <m/>
    <m/>
    <m/>
  </r>
  <r>
    <x v="0"/>
    <s v="0805103273612"/>
    <x v="204"/>
    <s v="J01CE02"/>
    <x v="2"/>
    <s v="0"/>
    <n v="128"/>
    <n v="196"/>
    <n v="248"/>
    <n v="300"/>
    <n v="244"/>
    <n v="232"/>
    <n v="16"/>
    <m/>
    <m/>
  </r>
  <r>
    <x v="0"/>
    <s v="0805103273612"/>
    <x v="204"/>
    <s v="J01FF01"/>
    <x v="4"/>
    <s v="0"/>
    <n v="10"/>
    <n v="3.75"/>
    <n v="13.75"/>
    <n v="15"/>
    <s v="0"/>
    <n v="14"/>
    <m/>
    <m/>
    <m/>
  </r>
  <r>
    <x v="0"/>
    <s v="0805103275583"/>
    <x v="205"/>
    <s v="J01AA02"/>
    <x v="0"/>
    <s v="0"/>
    <n v="30"/>
    <n v="10"/>
    <n v="10"/>
    <s v="0"/>
    <s v="0"/>
    <m/>
    <m/>
    <m/>
    <m/>
  </r>
  <r>
    <x v="0"/>
    <s v="0805103275583"/>
    <x v="205"/>
    <s v="J01CA04"/>
    <x v="1"/>
    <s v="0"/>
    <s v="0"/>
    <n v="10"/>
    <s v="0"/>
    <n v="10"/>
    <s v="0"/>
    <m/>
    <m/>
    <m/>
    <m/>
  </r>
  <r>
    <x v="0"/>
    <s v="0805103275583"/>
    <x v="205"/>
    <s v="J01CE02"/>
    <x v="2"/>
    <s v="0"/>
    <n v="400"/>
    <n v="1210.5"/>
    <n v="936"/>
    <n v="992"/>
    <n v="16"/>
    <m/>
    <m/>
    <m/>
    <m/>
  </r>
  <r>
    <x v="0"/>
    <s v="0805103275583"/>
    <x v="205"/>
    <s v="J01FF01"/>
    <x v="4"/>
    <s v="0"/>
    <n v="30"/>
    <n v="15"/>
    <n v="30"/>
    <n v="35.25"/>
    <s v="0"/>
    <m/>
    <m/>
    <m/>
    <m/>
  </r>
  <r>
    <x v="0"/>
    <s v="0805103287646"/>
    <x v="206"/>
    <s v="J01CA04"/>
    <x v="1"/>
    <s v="0"/>
    <n v="1.33"/>
    <n v="18.66"/>
    <n v="19.329999999999998"/>
    <n v="9.33"/>
    <s v="0"/>
    <m/>
    <m/>
    <m/>
    <m/>
  </r>
  <r>
    <x v="0"/>
    <s v="0805103287646"/>
    <x v="206"/>
    <s v="J01CE02"/>
    <x v="2"/>
    <s v="0"/>
    <n v="280"/>
    <n v="600"/>
    <n v="208"/>
    <n v="120"/>
    <n v="12"/>
    <m/>
    <m/>
    <m/>
    <m/>
  </r>
  <r>
    <x v="0"/>
    <s v="0805103287646"/>
    <x v="206"/>
    <s v="J01FF01"/>
    <x v="4"/>
    <s v="0"/>
    <n v="10"/>
    <n v="5"/>
    <n v="15"/>
    <s v="0"/>
    <s v="0"/>
    <m/>
    <m/>
    <m/>
    <m/>
  </r>
  <r>
    <x v="0"/>
    <s v="0805103357860"/>
    <x v="207"/>
    <s v="J01CA04"/>
    <x v="1"/>
    <s v="0"/>
    <s v="0"/>
    <s v="0"/>
    <s v="0"/>
    <n v="7"/>
    <s v="0"/>
    <n v="7"/>
    <m/>
    <m/>
    <m/>
  </r>
  <r>
    <x v="0"/>
    <s v="0805103357860"/>
    <x v="207"/>
    <s v="J01CE02"/>
    <x v="2"/>
    <s v="0"/>
    <n v="180.8"/>
    <n v="184"/>
    <n v="312"/>
    <n v="180"/>
    <n v="195"/>
    <n v="180"/>
    <n v="60"/>
    <m/>
    <m/>
  </r>
  <r>
    <x v="0"/>
    <s v="0805103357860"/>
    <x v="207"/>
    <s v="J01FF01"/>
    <x v="4"/>
    <s v="0"/>
    <n v="10"/>
    <n v="23"/>
    <n v="25"/>
    <n v="8"/>
    <n v="18.25"/>
    <n v="5"/>
    <n v="5"/>
    <m/>
    <m/>
  </r>
  <r>
    <x v="0"/>
    <s v="0805103380581"/>
    <x v="208"/>
    <s v="J01CA04"/>
    <x v="1"/>
    <s v="0"/>
    <s v="0"/>
    <s v="0"/>
    <s v="0"/>
    <n v="36.33"/>
    <n v="10"/>
    <m/>
    <m/>
    <n v="15"/>
    <m/>
  </r>
  <r>
    <x v="0"/>
    <s v="0805103380581"/>
    <x v="208"/>
    <s v="J01CE02"/>
    <x v="2"/>
    <s v="0"/>
    <n v="300"/>
    <n v="655"/>
    <n v="490"/>
    <n v="350"/>
    <n v="590"/>
    <n v="570"/>
    <n v="375"/>
    <n v="320"/>
    <m/>
  </r>
  <r>
    <x v="0"/>
    <s v="0805103380581"/>
    <x v="208"/>
    <s v="J01FF01"/>
    <x v="4"/>
    <s v="0"/>
    <n v="3.75"/>
    <n v="33"/>
    <n v="26.75"/>
    <n v="41"/>
    <n v="20.25"/>
    <n v="57.5"/>
    <n v="20"/>
    <n v="20.25"/>
    <m/>
  </r>
  <r>
    <x v="0"/>
    <s v="0805103403219"/>
    <x v="209"/>
    <s v="J01AA02"/>
    <x v="0"/>
    <s v="0"/>
    <s v="0"/>
    <s v="0"/>
    <s v="0"/>
    <n v="10"/>
    <s v="0"/>
    <n v="40"/>
    <n v="90"/>
    <n v="70"/>
    <n v="100"/>
  </r>
  <r>
    <x v="0"/>
    <s v="0805103403219"/>
    <x v="209"/>
    <s v="J01CA04"/>
    <x v="1"/>
    <s v="0"/>
    <n v="10"/>
    <n v="1.33"/>
    <s v="0"/>
    <s v="0"/>
    <s v="0"/>
    <m/>
    <m/>
    <m/>
    <m/>
  </r>
  <r>
    <x v="0"/>
    <s v="0805103403219"/>
    <x v="209"/>
    <s v="J01CE02"/>
    <x v="2"/>
    <s v="0"/>
    <n v="195"/>
    <n v="435"/>
    <n v="345"/>
    <n v="465"/>
    <n v="330"/>
    <n v="555"/>
    <n v="725"/>
    <n v="540"/>
    <n v="542"/>
  </r>
  <r>
    <x v="0"/>
    <s v="0805103403219"/>
    <x v="209"/>
    <s v="J01FA01"/>
    <x v="11"/>
    <s v="0"/>
    <n v="5"/>
    <n v="10"/>
    <n v="25"/>
    <n v="20"/>
    <n v="30"/>
    <n v="4"/>
    <m/>
    <m/>
    <m/>
  </r>
  <r>
    <x v="0"/>
    <s v="0805103403219"/>
    <x v="209"/>
    <s v="J01FF01"/>
    <x v="4"/>
    <s v="0"/>
    <n v="5"/>
    <s v="0"/>
    <s v="0"/>
    <s v="0"/>
    <s v="0"/>
    <m/>
    <m/>
    <n v="8"/>
    <n v="8"/>
  </r>
  <r>
    <x v="0"/>
    <s v="0805103407475"/>
    <x v="210"/>
    <s v="J01CA04"/>
    <x v="1"/>
    <s v="0"/>
    <n v="15"/>
    <n v="37"/>
    <n v="38"/>
    <n v="10"/>
    <s v="0"/>
    <n v="20"/>
    <m/>
    <m/>
    <m/>
  </r>
  <r>
    <x v="0"/>
    <s v="0805103407475"/>
    <x v="210"/>
    <s v="J01CE02"/>
    <x v="2"/>
    <s v="0"/>
    <n v="64"/>
    <n v="396"/>
    <n v="224"/>
    <n v="144"/>
    <n v="328.8"/>
    <n v="192"/>
    <n v="128"/>
    <n v="257.60000000000002"/>
    <n v="128"/>
  </r>
  <r>
    <x v="0"/>
    <s v="0805103407475"/>
    <x v="210"/>
    <s v="J01FF01"/>
    <x v="4"/>
    <s v="0"/>
    <n v="5"/>
    <s v="0"/>
    <n v="7.5"/>
    <s v="0"/>
    <s v="0"/>
    <n v="8"/>
    <m/>
    <n v="26.25"/>
    <n v="5.25"/>
  </r>
  <r>
    <x v="0"/>
    <s v="0805103431566"/>
    <x v="211"/>
    <s v="J01CE02"/>
    <x v="2"/>
    <s v="0"/>
    <n v="44"/>
    <n v="152"/>
    <n v="172"/>
    <n v="96"/>
    <n v="160"/>
    <n v="184"/>
    <n v="88"/>
    <n v="70"/>
    <n v="152"/>
  </r>
  <r>
    <x v="0"/>
    <s v="0805103431566"/>
    <x v="211"/>
    <s v="J01FF01"/>
    <x v="4"/>
    <s v="0"/>
    <s v="0"/>
    <n v="4"/>
    <n v="7.5"/>
    <s v="0"/>
    <s v="0"/>
    <n v="9.379999999999999"/>
    <m/>
    <n v="10.5"/>
    <n v="10"/>
  </r>
  <r>
    <x v="0"/>
    <s v="0805103552015"/>
    <x v="212"/>
    <s v="J01AA02"/>
    <x v="0"/>
    <s v="0"/>
    <s v="0"/>
    <s v="0"/>
    <n v="30"/>
    <s v="0"/>
    <s v="0"/>
    <m/>
    <m/>
    <m/>
    <m/>
  </r>
  <r>
    <x v="0"/>
    <s v="0805103552015"/>
    <x v="212"/>
    <s v="J01CA04"/>
    <x v="1"/>
    <s v="0"/>
    <s v="0"/>
    <n v="18.66"/>
    <n v="9.33"/>
    <s v="0"/>
    <n v="19.329999999999998"/>
    <n v="9.33"/>
    <m/>
    <m/>
    <m/>
  </r>
  <r>
    <x v="0"/>
    <s v="0805103552015"/>
    <x v="212"/>
    <s v="J01CE02"/>
    <x v="2"/>
    <s v="0"/>
    <n v="384"/>
    <n v="727"/>
    <n v="455"/>
    <n v="829.6"/>
    <n v="303"/>
    <n v="336.6"/>
    <n v="215.2"/>
    <m/>
    <m/>
  </r>
  <r>
    <x v="0"/>
    <s v="0805103552015"/>
    <x v="212"/>
    <s v="J01FF01"/>
    <x v="4"/>
    <s v="0"/>
    <n v="5"/>
    <n v="29"/>
    <n v="15"/>
    <n v="5"/>
    <n v="14.25"/>
    <n v="9"/>
    <n v="14.38"/>
    <m/>
    <m/>
  </r>
  <r>
    <x v="0"/>
    <s v="0805103590312"/>
    <x v="213"/>
    <s v="J01AA02"/>
    <x v="0"/>
    <s v="0"/>
    <s v="0"/>
    <s v="0"/>
    <s v="0"/>
    <n v="10"/>
    <n v="20"/>
    <m/>
    <m/>
    <m/>
    <m/>
  </r>
  <r>
    <x v="0"/>
    <s v="0805103590312"/>
    <x v="213"/>
    <s v="J01CA04"/>
    <x v="1"/>
    <s v="0"/>
    <s v="0"/>
    <s v="0"/>
    <n v="14"/>
    <n v="29.33"/>
    <s v="0"/>
    <m/>
    <m/>
    <m/>
    <m/>
  </r>
  <r>
    <x v="0"/>
    <s v="0805103590312"/>
    <x v="213"/>
    <s v="J01CE02"/>
    <x v="2"/>
    <s v="0"/>
    <n v="143.19999999999999"/>
    <n v="139.6"/>
    <n v="229.2"/>
    <n v="136"/>
    <n v="273.60000000000002"/>
    <n v="140"/>
    <n v="72"/>
    <n v="36"/>
    <n v="64"/>
  </r>
  <r>
    <x v="0"/>
    <s v="0805103590312"/>
    <x v="213"/>
    <s v="J01FF01"/>
    <x v="4"/>
    <s v="0"/>
    <n v="12.5"/>
    <n v="20"/>
    <s v="0"/>
    <n v="7.5"/>
    <n v="4"/>
    <n v="3.75"/>
    <m/>
    <n v="8"/>
    <m/>
  </r>
  <r>
    <x v="0"/>
    <s v="0805103827227"/>
    <x v="214"/>
    <s v="J01CA04"/>
    <x v="1"/>
    <s v="0"/>
    <n v="10"/>
    <n v="3.99"/>
    <n v="24.65"/>
    <n v="6.65"/>
    <n v="24.65"/>
    <n v="5.32"/>
    <n v="45"/>
    <n v="25"/>
    <n v="10.67"/>
  </r>
  <r>
    <x v="0"/>
    <s v="0805103827227"/>
    <x v="214"/>
    <s v="J01CE02"/>
    <x v="2"/>
    <s v="0"/>
    <n v="64"/>
    <n v="112"/>
    <n v="192"/>
    <n v="96"/>
    <n v="208"/>
    <n v="288"/>
    <n v="160"/>
    <n v="220"/>
    <n v="248"/>
  </r>
  <r>
    <x v="0"/>
    <s v="0805103827227"/>
    <x v="214"/>
    <s v="J01FF01"/>
    <x v="4"/>
    <s v="0"/>
    <s v="0"/>
    <n v="4"/>
    <n v="3.75"/>
    <n v="15"/>
    <n v="3.75"/>
    <n v="4"/>
    <m/>
    <n v="10.63"/>
    <n v="5"/>
  </r>
  <r>
    <x v="0"/>
    <s v="0805104358834"/>
    <x v="215"/>
    <s v="J01CA04"/>
    <x v="1"/>
    <s v="0"/>
    <s v="0"/>
    <s v="0"/>
    <n v="7"/>
    <s v="0"/>
    <s v="0"/>
    <m/>
    <m/>
    <m/>
    <m/>
  </r>
  <r>
    <x v="0"/>
    <s v="0805104358834"/>
    <x v="215"/>
    <s v="J01CE02"/>
    <x v="2"/>
    <s v="0"/>
    <n v="46"/>
    <s v="0"/>
    <n v="336.6"/>
    <n v="911"/>
    <s v="0"/>
    <m/>
    <m/>
    <m/>
    <m/>
  </r>
  <r>
    <x v="0"/>
    <s v="0805104358834"/>
    <x v="215"/>
    <s v="J01FA01"/>
    <x v="11"/>
    <s v="0"/>
    <s v="0"/>
    <s v="0"/>
    <s v="0"/>
    <n v="13.75"/>
    <s v="0"/>
    <m/>
    <m/>
    <m/>
    <m/>
  </r>
  <r>
    <x v="0"/>
    <s v="0805104358834"/>
    <x v="215"/>
    <s v="J01FF01"/>
    <x v="4"/>
    <s v="0"/>
    <s v="0"/>
    <s v="0"/>
    <s v="0"/>
    <n v="18.75"/>
    <s v="0"/>
    <m/>
    <m/>
    <m/>
    <m/>
  </r>
  <r>
    <x v="0"/>
    <s v="0805104420428"/>
    <x v="216"/>
    <s v="J01CA04"/>
    <x v="1"/>
    <s v="0"/>
    <n v="18.66"/>
    <n v="25.66"/>
    <n v="74.64"/>
    <n v="40.659999999999997"/>
    <n v="17"/>
    <n v="10"/>
    <n v="10"/>
    <n v="27.67"/>
    <n v="10.67"/>
  </r>
  <r>
    <x v="0"/>
    <s v="0805104420428"/>
    <x v="216"/>
    <s v="J01CE02"/>
    <x v="2"/>
    <s v="0"/>
    <n v="180"/>
    <n v="300"/>
    <n v="160"/>
    <n v="191"/>
    <n v="64"/>
    <n v="128"/>
    <n v="144"/>
    <n v="228"/>
    <n v="160"/>
  </r>
  <r>
    <x v="0"/>
    <s v="0805104420428"/>
    <x v="216"/>
    <s v="J01FF01"/>
    <x v="4"/>
    <s v="0"/>
    <n v="8.75"/>
    <n v="8.75"/>
    <s v="0"/>
    <s v="0"/>
    <n v="8.75"/>
    <m/>
    <m/>
    <m/>
    <m/>
  </r>
  <r>
    <x v="0"/>
    <s v="0805104479093"/>
    <x v="217"/>
    <s v="J01CA04"/>
    <x v="1"/>
    <s v="0"/>
    <n v="9.33"/>
    <n v="49.33"/>
    <n v="30"/>
    <n v="40"/>
    <n v="10"/>
    <n v="10"/>
    <n v="40"/>
    <n v="10"/>
    <m/>
  </r>
  <r>
    <x v="0"/>
    <s v="0805104479093"/>
    <x v="217"/>
    <s v="J01CE02"/>
    <x v="2"/>
    <s v="0"/>
    <n v="277.60000000000002"/>
    <n v="343.2"/>
    <n v="415.2"/>
    <n v="376"/>
    <n v="240"/>
    <n v="336"/>
    <n v="168"/>
    <n v="44"/>
    <m/>
  </r>
  <r>
    <x v="0"/>
    <s v="0805104479093"/>
    <x v="217"/>
    <s v="J01FF01"/>
    <x v="4"/>
    <s v="0"/>
    <s v="0"/>
    <n v="10"/>
    <s v="0"/>
    <n v="5"/>
    <n v="12.75"/>
    <n v="10.63"/>
    <m/>
    <m/>
    <m/>
  </r>
  <r>
    <x v="0"/>
    <s v="0805104479432"/>
    <x v="218"/>
    <s v="J01CA04"/>
    <x v="1"/>
    <s v="0"/>
    <s v="0"/>
    <n v="18.66"/>
    <n v="38.659999999999997"/>
    <n v="29.99"/>
    <n v="30"/>
    <n v="48.66"/>
    <n v="14"/>
    <n v="15"/>
    <n v="44"/>
  </r>
  <r>
    <x v="0"/>
    <s v="0805104479432"/>
    <x v="218"/>
    <s v="J01CE02"/>
    <x v="2"/>
    <s v="0"/>
    <n v="41"/>
    <n v="158"/>
    <n v="112"/>
    <n v="47"/>
    <n v="253"/>
    <n v="159"/>
    <n v="208"/>
    <n v="200"/>
    <n v="112"/>
  </r>
  <r>
    <x v="0"/>
    <s v="0805104479432"/>
    <x v="218"/>
    <s v="J01FF01"/>
    <x v="4"/>
    <s v="0"/>
    <s v="0"/>
    <s v="0"/>
    <n v="13"/>
    <s v="0"/>
    <s v="0"/>
    <m/>
    <m/>
    <m/>
    <m/>
  </r>
  <r>
    <x v="0"/>
    <s v="0805104917860"/>
    <x v="219"/>
    <s v="J01CA04"/>
    <x v="1"/>
    <s v="0"/>
    <n v="1.33"/>
    <s v="0"/>
    <s v="0"/>
    <n v="10.66"/>
    <s v="0"/>
    <m/>
    <m/>
    <n v="15"/>
    <m/>
  </r>
  <r>
    <x v="0"/>
    <s v="0805104917860"/>
    <x v="219"/>
    <s v="J01CE02"/>
    <x v="2"/>
    <s v="0"/>
    <n v="144"/>
    <n v="128"/>
    <n v="64"/>
    <n v="32"/>
    <n v="48"/>
    <n v="48"/>
    <n v="16"/>
    <m/>
    <m/>
  </r>
  <r>
    <x v="0"/>
    <s v="0805104917860"/>
    <x v="219"/>
    <s v="J01FF01"/>
    <x v="4"/>
    <s v="0"/>
    <s v="0"/>
    <n v="5"/>
    <n v="10"/>
    <s v="0"/>
    <s v="0"/>
    <n v="5"/>
    <m/>
    <n v="5"/>
    <m/>
  </r>
  <r>
    <x v="0"/>
    <s v="0805105042866"/>
    <x v="220"/>
    <s v="J01CE02"/>
    <x v="2"/>
    <s v="0"/>
    <n v="10"/>
    <n v="125.6"/>
    <n v="157.6"/>
    <n v="52"/>
    <n v="114"/>
    <n v="128"/>
    <n v="299.2"/>
    <n v="233.8"/>
    <n v="407.2"/>
  </r>
  <r>
    <x v="0"/>
    <s v="0805105042866"/>
    <x v="220"/>
    <s v="J01FF01"/>
    <x v="4"/>
    <s v="0"/>
    <s v="0"/>
    <s v="0"/>
    <n v="15"/>
    <n v="10"/>
    <s v="0"/>
    <m/>
    <n v="13"/>
    <n v="5"/>
    <m/>
  </r>
  <r>
    <x v="0"/>
    <s v="0805105150511"/>
    <x v="221"/>
    <s v="J01CE02"/>
    <x v="2"/>
    <s v="0"/>
    <n v="140"/>
    <n v="688"/>
    <n v="676"/>
    <n v="928"/>
    <n v="596"/>
    <n v="416"/>
    <n v="464"/>
    <n v="584"/>
    <n v="416"/>
  </r>
  <r>
    <x v="0"/>
    <s v="0805105150511"/>
    <x v="221"/>
    <s v="J01FF01"/>
    <x v="4"/>
    <s v="0"/>
    <s v="0"/>
    <n v="12.5"/>
    <n v="5"/>
    <n v="10"/>
    <n v="10.63"/>
    <n v="19.38"/>
    <n v="5"/>
    <n v="12.75"/>
    <n v="9.379999999999999"/>
  </r>
  <r>
    <x v="0"/>
    <s v="0805105150512"/>
    <x v="222"/>
    <s v="J01CA04"/>
    <x v="1"/>
    <s v="0"/>
    <s v="0"/>
    <s v="0"/>
    <s v="0"/>
    <s v="0"/>
    <n v="10"/>
    <n v="10"/>
    <m/>
    <n v="40"/>
    <m/>
  </r>
  <r>
    <x v="0"/>
    <s v="0805105150512"/>
    <x v="222"/>
    <s v="J01CE02"/>
    <x v="2"/>
    <s v="0"/>
    <s v="0"/>
    <s v="0"/>
    <s v="0"/>
    <s v="0"/>
    <n v="192"/>
    <n v="431"/>
    <n v="624"/>
    <n v="887"/>
    <n v="624"/>
  </r>
  <r>
    <x v="0"/>
    <s v="0805105150512"/>
    <x v="222"/>
    <s v="J01FF01"/>
    <x v="4"/>
    <s v="0"/>
    <s v="0"/>
    <s v="0"/>
    <s v="0"/>
    <s v="0"/>
    <n v="10"/>
    <n v="15.63"/>
    <m/>
    <n v="35.380000000000003"/>
    <n v="17.5"/>
  </r>
  <r>
    <x v="0"/>
    <s v="0805105167267"/>
    <x v="223"/>
    <s v="J01CA04"/>
    <x v="1"/>
    <s v="0"/>
    <s v="0"/>
    <s v="0"/>
    <s v="0"/>
    <n v="1.33"/>
    <s v="0"/>
    <n v="9.33"/>
    <m/>
    <n v="31.34"/>
    <n v="42.68"/>
  </r>
  <r>
    <x v="0"/>
    <s v="0805105167267"/>
    <x v="223"/>
    <s v="J01CE02"/>
    <x v="2"/>
    <s v="0"/>
    <n v="80"/>
    <n v="209.5"/>
    <n v="301"/>
    <n v="273"/>
    <n v="376"/>
    <n v="457"/>
    <n v="400"/>
    <n v="272"/>
    <n v="224"/>
  </r>
  <r>
    <x v="0"/>
    <s v="0805105167267"/>
    <x v="223"/>
    <s v="J01FF01"/>
    <x v="4"/>
    <s v="0"/>
    <s v="0"/>
    <s v="0"/>
    <s v="0"/>
    <s v="0"/>
    <n v="8"/>
    <m/>
    <n v="19.63"/>
    <n v="22.75"/>
    <n v="18.75"/>
  </r>
  <r>
    <x v="0"/>
    <s v="0805105168133"/>
    <x v="224"/>
    <s v="J01AA02"/>
    <x v="0"/>
    <s v="0"/>
    <n v="30"/>
    <s v="0"/>
    <s v="0"/>
    <s v="0"/>
    <s v="0"/>
    <m/>
    <m/>
    <m/>
    <m/>
  </r>
  <r>
    <x v="0"/>
    <s v="0805105168133"/>
    <x v="224"/>
    <s v="J01CA04"/>
    <x v="1"/>
    <s v="0"/>
    <n v="2.66"/>
    <n v="1.33"/>
    <n v="2.66"/>
    <s v="0"/>
    <n v="2.66"/>
    <n v="21.33"/>
    <n v="10"/>
    <n v="3.99"/>
    <n v="14.66"/>
  </r>
  <r>
    <x v="0"/>
    <s v="0805105168133"/>
    <x v="224"/>
    <s v="J01CE02"/>
    <x v="2"/>
    <s v="0"/>
    <n v="255"/>
    <n v="735"/>
    <n v="765"/>
    <n v="807"/>
    <n v="645"/>
    <n v="815"/>
    <n v="857"/>
    <n v="943"/>
    <n v="921"/>
  </r>
  <r>
    <x v="0"/>
    <s v="0805105168133"/>
    <x v="224"/>
    <s v="J01FF01"/>
    <x v="4"/>
    <s v="0"/>
    <n v="23"/>
    <n v="22.5"/>
    <n v="15"/>
    <n v="18"/>
    <n v="21.25"/>
    <n v="10"/>
    <n v="15"/>
    <n v="41.75"/>
    <n v="45"/>
  </r>
  <r>
    <x v="0"/>
    <s v="0805105296488"/>
    <x v="225"/>
    <s v="J01CA04"/>
    <x v="1"/>
    <s v="0"/>
    <n v="2.66"/>
    <s v="0"/>
    <s v="0"/>
    <n v="1.33"/>
    <s v="0"/>
    <m/>
    <m/>
    <m/>
    <m/>
  </r>
  <r>
    <x v="0"/>
    <s v="0805105296488"/>
    <x v="225"/>
    <s v="J01CE02"/>
    <x v="2"/>
    <s v="0"/>
    <n v="240"/>
    <n v="240"/>
    <n v="96"/>
    <n v="165"/>
    <n v="224"/>
    <n v="293"/>
    <n v="256"/>
    <n v="224"/>
    <m/>
  </r>
  <r>
    <x v="0"/>
    <s v="0805105296488"/>
    <x v="225"/>
    <s v="J01FF01"/>
    <x v="4"/>
    <s v="0"/>
    <s v="0"/>
    <n v="10"/>
    <s v="0"/>
    <n v="4"/>
    <n v="13"/>
    <m/>
    <m/>
    <n v="5.63"/>
    <m/>
  </r>
  <r>
    <x v="0"/>
    <s v="0805105470778"/>
    <x v="226"/>
    <s v="J01AA02"/>
    <x v="0"/>
    <s v="0"/>
    <n v="10"/>
    <s v="0"/>
    <s v="0"/>
    <s v="0"/>
    <n v="20"/>
    <m/>
    <m/>
    <m/>
    <m/>
  </r>
  <r>
    <x v="0"/>
    <s v="0805105470778"/>
    <x v="226"/>
    <s v="J01CA04"/>
    <x v="1"/>
    <s v="0"/>
    <n v="37.99"/>
    <s v="0"/>
    <n v="27.99"/>
    <n v="9.33"/>
    <n v="18.66"/>
    <n v="27.99"/>
    <n v="39.33"/>
    <n v="124.02"/>
    <m/>
  </r>
  <r>
    <x v="0"/>
    <s v="0805105470778"/>
    <x v="226"/>
    <s v="J01CE02"/>
    <x v="2"/>
    <s v="0"/>
    <n v="527"/>
    <n v="1183"/>
    <n v="1227"/>
    <n v="729"/>
    <n v="1055"/>
    <n v="1473.6"/>
    <n v="1489"/>
    <n v="1111"/>
    <m/>
  </r>
  <r>
    <x v="0"/>
    <s v="0805105470778"/>
    <x v="226"/>
    <s v="J01DB05"/>
    <x v="8"/>
    <s v="0"/>
    <s v="0"/>
    <s v="0"/>
    <s v="0"/>
    <s v="0"/>
    <n v="5"/>
    <m/>
    <m/>
    <m/>
    <m/>
  </r>
  <r>
    <x v="0"/>
    <s v="0805105470778"/>
    <x v="226"/>
    <s v="J01FF01"/>
    <x v="4"/>
    <s v="0"/>
    <n v="5"/>
    <n v="22.5"/>
    <n v="17.5"/>
    <n v="5.25"/>
    <n v="40"/>
    <n v="25"/>
    <n v="20.5"/>
    <n v="10"/>
    <m/>
  </r>
  <r>
    <x v="0"/>
    <s v="0805105516026"/>
    <x v="227"/>
    <s v="J01CA04"/>
    <x v="1"/>
    <s v="0"/>
    <s v="0"/>
    <n v="20"/>
    <n v="9.33"/>
    <n v="10"/>
    <n v="29.33"/>
    <n v="20"/>
    <n v="16.329999999999998"/>
    <n v="3.99"/>
    <m/>
  </r>
  <r>
    <x v="0"/>
    <s v="0805105516026"/>
    <x v="227"/>
    <s v="J01CE02"/>
    <x v="2"/>
    <s v="0"/>
    <s v="0"/>
    <n v="1844"/>
    <n v="2128"/>
    <n v="1437.6"/>
    <n v="1664"/>
    <n v="2347"/>
    <n v="1808"/>
    <n v="1117.5999999999999"/>
    <m/>
  </r>
  <r>
    <x v="0"/>
    <s v="0805105516026"/>
    <x v="227"/>
    <s v="J01FF01"/>
    <x v="4"/>
    <s v="0"/>
    <s v="0"/>
    <n v="38"/>
    <n v="10"/>
    <n v="20.25"/>
    <n v="15.25"/>
    <n v="30.25"/>
    <n v="10"/>
    <n v="13.75"/>
    <m/>
  </r>
  <r>
    <x v="0"/>
    <s v="0805105573563"/>
    <x v="228"/>
    <s v="J01CA04"/>
    <x v="1"/>
    <s v="0"/>
    <s v="0"/>
    <n v="10"/>
    <s v="0"/>
    <s v="0"/>
    <s v="0"/>
    <n v="9.33"/>
    <m/>
    <m/>
    <m/>
  </r>
  <r>
    <x v="0"/>
    <s v="0805105573563"/>
    <x v="228"/>
    <s v="J01CE02"/>
    <x v="2"/>
    <s v="0"/>
    <n v="180"/>
    <n v="252"/>
    <n v="24"/>
    <n v="44"/>
    <n v="92"/>
    <n v="140"/>
    <n v="76"/>
    <n v="56"/>
    <m/>
  </r>
  <r>
    <x v="0"/>
    <s v="0805105573563"/>
    <x v="228"/>
    <s v="J01FF01"/>
    <x v="4"/>
    <s v="0"/>
    <n v="8.75"/>
    <n v="5"/>
    <s v="0"/>
    <n v="3.75"/>
    <n v="9"/>
    <n v="3.75"/>
    <n v="9"/>
    <n v="10"/>
    <m/>
  </r>
  <r>
    <x v="0"/>
    <s v="0805106351746"/>
    <x v="229"/>
    <s v="J01CE02"/>
    <x v="2"/>
    <s v="0"/>
    <n v="36"/>
    <s v="0"/>
    <s v="0"/>
    <s v="0"/>
    <s v="0"/>
    <m/>
    <m/>
    <m/>
    <m/>
  </r>
  <r>
    <x v="0"/>
    <s v="0805106368344"/>
    <x v="230"/>
    <s v="J01AA02"/>
    <x v="0"/>
    <s v="0"/>
    <s v="0"/>
    <n v="15"/>
    <s v="0"/>
    <s v="0"/>
    <s v="0"/>
    <m/>
    <m/>
    <m/>
    <m/>
  </r>
  <r>
    <x v="0"/>
    <s v="0805106368344"/>
    <x v="230"/>
    <s v="J01CA04"/>
    <x v="1"/>
    <s v="0"/>
    <s v="0"/>
    <n v="44"/>
    <n v="9.33"/>
    <n v="25"/>
    <s v="0"/>
    <n v="9.33"/>
    <m/>
    <m/>
    <m/>
  </r>
  <r>
    <x v="0"/>
    <s v="0805106368344"/>
    <x v="230"/>
    <s v="J01CE02"/>
    <x v="2"/>
    <s v="0"/>
    <n v="90"/>
    <n v="416"/>
    <n v="376"/>
    <n v="288"/>
    <n v="220"/>
    <n v="328"/>
    <n v="392"/>
    <n v="356"/>
    <m/>
  </r>
  <r>
    <x v="0"/>
    <s v="0805106368344"/>
    <x v="230"/>
    <s v="J01FF01"/>
    <x v="4"/>
    <s v="0"/>
    <s v="0"/>
    <n v="4"/>
    <n v="13"/>
    <n v="8.75"/>
    <s v="0"/>
    <n v="22"/>
    <n v="11.75"/>
    <n v="29.63"/>
    <m/>
  </r>
  <r>
    <x v="0"/>
    <s v="0805106469522"/>
    <x v="231"/>
    <s v="J01CA04"/>
    <x v="1"/>
    <s v="0"/>
    <s v="0"/>
    <s v="0"/>
    <s v="0"/>
    <n v="20"/>
    <s v="0"/>
    <n v="10"/>
    <m/>
    <n v="10.67"/>
    <m/>
  </r>
  <r>
    <x v="0"/>
    <s v="0805106469522"/>
    <x v="231"/>
    <s v="J01CR02"/>
    <x v="7"/>
    <s v="0"/>
    <s v="0"/>
    <s v="0"/>
    <s v="0"/>
    <n v="8.17"/>
    <s v="0"/>
    <m/>
    <n v="36.18"/>
    <n v="8.17"/>
    <m/>
  </r>
  <r>
    <x v="0"/>
    <s v="0805106469522"/>
    <x v="231"/>
    <s v="J01FF01"/>
    <x v="4"/>
    <s v="0"/>
    <s v="0"/>
    <s v="0"/>
    <s v="0"/>
    <n v="52"/>
    <n v="104.5"/>
    <n v="322.5"/>
    <n v="148.75"/>
    <n v="94.5"/>
    <m/>
  </r>
  <r>
    <x v="0"/>
    <s v="0805104083582 Tandlä"/>
    <x v="232"/>
    <s v="J01FA01"/>
    <x v="11"/>
    <m/>
    <m/>
    <m/>
    <m/>
    <m/>
    <m/>
    <n v="12.5"/>
    <m/>
    <m/>
    <m/>
  </r>
  <r>
    <x v="3"/>
    <s v="0803204"/>
    <x v="5"/>
    <s v="J01FA09"/>
    <x v="15"/>
    <m/>
    <m/>
    <m/>
    <m/>
    <m/>
    <m/>
    <n v="56"/>
    <n v="28"/>
    <n v="70"/>
    <n v="126"/>
  </r>
  <r>
    <x v="1"/>
    <s v="0803216"/>
    <x v="13"/>
    <s v="J01CA04"/>
    <x v="1"/>
    <m/>
    <m/>
    <m/>
    <m/>
    <m/>
    <m/>
    <n v="10"/>
    <m/>
    <m/>
    <m/>
  </r>
  <r>
    <x v="1"/>
    <s v="0803217"/>
    <x v="14"/>
    <s v="J01CA04"/>
    <x v="1"/>
    <m/>
    <m/>
    <m/>
    <m/>
    <m/>
    <m/>
    <n v="13.34"/>
    <n v="38.33"/>
    <n v="8.33"/>
    <n v="46"/>
  </r>
  <r>
    <x v="1"/>
    <s v="0803217"/>
    <x v="14"/>
    <s v="J01CA08"/>
    <x v="6"/>
    <m/>
    <m/>
    <m/>
    <m/>
    <m/>
    <m/>
    <n v="30.01"/>
    <n v="63.33"/>
    <n v="58.34"/>
    <n v="31.34"/>
  </r>
  <r>
    <x v="1"/>
    <s v="0803217"/>
    <x v="14"/>
    <s v="J01CR02"/>
    <x v="7"/>
    <m/>
    <m/>
    <m/>
    <m/>
    <m/>
    <m/>
    <n v="23.34"/>
    <m/>
    <n v="23.34"/>
    <n v="10"/>
  </r>
  <r>
    <x v="1"/>
    <s v="0803217"/>
    <x v="14"/>
    <s v="J01FF01"/>
    <x v="4"/>
    <m/>
    <m/>
    <m/>
    <m/>
    <m/>
    <m/>
    <n v="24"/>
    <n v="8"/>
    <m/>
    <m/>
  </r>
  <r>
    <x v="3"/>
    <s v="0803256"/>
    <x v="18"/>
    <s v="J01FA09"/>
    <x v="15"/>
    <m/>
    <m/>
    <m/>
    <m/>
    <m/>
    <m/>
    <n v="14"/>
    <m/>
    <n v="42"/>
    <m/>
  </r>
  <r>
    <x v="3"/>
    <s v="0803260"/>
    <x v="20"/>
    <s v="J01MA14"/>
    <x v="20"/>
    <m/>
    <m/>
    <m/>
    <m/>
    <m/>
    <m/>
    <n v="7"/>
    <m/>
    <m/>
    <m/>
  </r>
  <r>
    <x v="2"/>
    <s v="0803315"/>
    <x v="29"/>
    <s v="J01CA04"/>
    <x v="1"/>
    <m/>
    <m/>
    <m/>
    <m/>
    <m/>
    <m/>
    <n v="20"/>
    <m/>
    <m/>
    <m/>
  </r>
  <r>
    <x v="2"/>
    <s v="0803317"/>
    <x v="30"/>
    <s v="J01EE01"/>
    <x v="10"/>
    <m/>
    <m/>
    <m/>
    <m/>
    <m/>
    <m/>
    <n v="25"/>
    <m/>
    <m/>
    <m/>
  </r>
  <r>
    <x v="2"/>
    <s v="0803317"/>
    <x v="30"/>
    <s v="J01FA01"/>
    <x v="11"/>
    <m/>
    <m/>
    <m/>
    <m/>
    <m/>
    <m/>
    <n v="10"/>
    <m/>
    <m/>
    <m/>
  </r>
  <r>
    <x v="2"/>
    <s v="0803317"/>
    <x v="30"/>
    <s v="J01MA02"/>
    <x v="12"/>
    <m/>
    <m/>
    <m/>
    <m/>
    <m/>
    <m/>
    <n v="15"/>
    <m/>
    <m/>
    <m/>
  </r>
  <r>
    <x v="2"/>
    <s v="0803318"/>
    <x v="31"/>
    <s v="J01CE02"/>
    <x v="2"/>
    <m/>
    <m/>
    <m/>
    <m/>
    <m/>
    <m/>
    <n v="16"/>
    <n v="12"/>
    <n v="65"/>
    <n v="15"/>
  </r>
  <r>
    <x v="2"/>
    <s v="0803318"/>
    <x v="31"/>
    <s v="J01FA09"/>
    <x v="15"/>
    <m/>
    <m/>
    <m/>
    <m/>
    <m/>
    <m/>
    <n v="28"/>
    <m/>
    <m/>
    <m/>
  </r>
  <r>
    <x v="2"/>
    <s v="0803319"/>
    <x v="32"/>
    <s v="J01MA14"/>
    <x v="20"/>
    <m/>
    <m/>
    <m/>
    <m/>
    <m/>
    <m/>
    <n v="7"/>
    <m/>
    <n v="14"/>
    <n v="7"/>
  </r>
  <r>
    <x v="2"/>
    <s v="0803320"/>
    <x v="233"/>
    <s v="J01CA08"/>
    <x v="6"/>
    <m/>
    <m/>
    <m/>
    <m/>
    <m/>
    <m/>
    <n v="6.67"/>
    <m/>
    <m/>
    <m/>
  </r>
  <r>
    <x v="0"/>
    <s v="0805102"/>
    <x v="39"/>
    <s v="J01MA02"/>
    <x v="12"/>
    <m/>
    <m/>
    <m/>
    <m/>
    <m/>
    <m/>
    <n v="10"/>
    <m/>
    <m/>
    <m/>
  </r>
  <r>
    <x v="0"/>
    <s v="0805110"/>
    <x v="47"/>
    <s v="J01XE01"/>
    <x v="13"/>
    <m/>
    <m/>
    <m/>
    <m/>
    <m/>
    <m/>
    <n v="3.75"/>
    <m/>
    <m/>
    <m/>
  </r>
  <r>
    <x v="2"/>
    <s v="0806010"/>
    <x v="51"/>
    <s v="J01CF05"/>
    <x v="3"/>
    <m/>
    <m/>
    <m/>
    <m/>
    <m/>
    <m/>
    <n v="10.5"/>
    <m/>
    <m/>
    <m/>
  </r>
  <r>
    <x v="0"/>
    <s v="0806022"/>
    <x v="55"/>
    <s v="J01FA10"/>
    <x v="16"/>
    <m/>
    <m/>
    <m/>
    <m/>
    <m/>
    <m/>
    <n v="5"/>
    <m/>
    <m/>
    <m/>
  </r>
  <r>
    <x v="2"/>
    <s v="0806025"/>
    <x v="234"/>
    <s v="J01MA02"/>
    <x v="12"/>
    <m/>
    <m/>
    <m/>
    <m/>
    <m/>
    <m/>
    <n v="5"/>
    <m/>
    <m/>
    <m/>
  </r>
  <r>
    <x v="0"/>
    <s v="0806027"/>
    <x v="56"/>
    <s v="J01AA02"/>
    <x v="0"/>
    <m/>
    <m/>
    <m/>
    <m/>
    <m/>
    <m/>
    <n v="30"/>
    <m/>
    <m/>
    <m/>
  </r>
  <r>
    <x v="0"/>
    <s v="0806029"/>
    <x v="235"/>
    <s v="J01CE02"/>
    <x v="2"/>
    <m/>
    <m/>
    <m/>
    <m/>
    <m/>
    <m/>
    <n v="64"/>
    <n v="176"/>
    <n v="189.6"/>
    <n v="96"/>
  </r>
  <r>
    <x v="0"/>
    <s v="0806029"/>
    <x v="235"/>
    <s v="J01FF01"/>
    <x v="4"/>
    <m/>
    <m/>
    <m/>
    <m/>
    <m/>
    <m/>
    <n v="5"/>
    <n v="8"/>
    <n v="4"/>
    <n v="16.75"/>
  </r>
  <r>
    <x v="0"/>
    <s v="0806030"/>
    <x v="236"/>
    <s v="J01CE02"/>
    <x v="2"/>
    <m/>
    <m/>
    <m/>
    <m/>
    <m/>
    <m/>
    <n v="32"/>
    <n v="116"/>
    <n v="64"/>
    <n v="416"/>
  </r>
  <r>
    <x v="0"/>
    <s v="0806032"/>
    <x v="237"/>
    <s v="J01CE02"/>
    <x v="2"/>
    <m/>
    <m/>
    <m/>
    <m/>
    <m/>
    <m/>
    <n v="15"/>
    <n v="413"/>
    <n v="1325"/>
    <n v="208"/>
  </r>
  <r>
    <x v="0"/>
    <s v="0806032"/>
    <x v="237"/>
    <s v="J01FF01"/>
    <x v="4"/>
    <m/>
    <m/>
    <m/>
    <m/>
    <m/>
    <m/>
    <n v="5"/>
    <n v="5"/>
    <n v="36"/>
    <n v="39"/>
  </r>
  <r>
    <x v="4"/>
    <s v="0810190"/>
    <x v="57"/>
    <s v="J01DD04"/>
    <x v="24"/>
    <m/>
    <m/>
    <m/>
    <m/>
    <m/>
    <m/>
    <n v="10"/>
    <m/>
    <m/>
    <m/>
  </r>
  <r>
    <x v="4"/>
    <s v="0811290"/>
    <x v="59"/>
    <s v="J01GB01"/>
    <x v="28"/>
    <m/>
    <m/>
    <m/>
    <m/>
    <m/>
    <m/>
    <n v="56"/>
    <m/>
    <m/>
    <m/>
  </r>
  <r>
    <x v="4"/>
    <s v="0811290"/>
    <x v="59"/>
    <s v="J01XX09"/>
    <x v="37"/>
    <m/>
    <m/>
    <m/>
    <m/>
    <m/>
    <m/>
    <n v="147.5"/>
    <n v="105"/>
    <m/>
    <m/>
  </r>
  <r>
    <x v="4"/>
    <s v="0812190"/>
    <x v="61"/>
    <s v="J01XX08"/>
    <x v="23"/>
    <m/>
    <m/>
    <m/>
    <m/>
    <m/>
    <m/>
    <n v="5"/>
    <m/>
    <n v="10"/>
    <m/>
  </r>
  <r>
    <x v="4"/>
    <s v="0812490"/>
    <x v="62"/>
    <s v="J01XX09"/>
    <x v="37"/>
    <m/>
    <m/>
    <m/>
    <m/>
    <m/>
    <m/>
    <n v="397.5"/>
    <m/>
    <m/>
    <m/>
  </r>
  <r>
    <x v="4"/>
    <s v="0812790"/>
    <x v="63"/>
    <s v="J01FA09"/>
    <x v="15"/>
    <m/>
    <m/>
    <m/>
    <m/>
    <m/>
    <m/>
    <n v="14"/>
    <m/>
    <m/>
    <m/>
  </r>
  <r>
    <x v="4"/>
    <s v="0812790"/>
    <x v="63"/>
    <s v="J01XC01"/>
    <x v="19"/>
    <m/>
    <m/>
    <m/>
    <m/>
    <m/>
    <m/>
    <n v="16.670000000000002"/>
    <m/>
    <m/>
    <m/>
  </r>
  <r>
    <x v="4"/>
    <s v="0817201"/>
    <x v="73"/>
    <s v="J01DB05"/>
    <x v="8"/>
    <m/>
    <m/>
    <m/>
    <m/>
    <m/>
    <m/>
    <n v="7"/>
    <m/>
    <n v="3.5"/>
    <n v="3.5"/>
  </r>
  <r>
    <x v="4"/>
    <s v="0822801"/>
    <x v="80"/>
    <s v="J01MA14"/>
    <x v="20"/>
    <m/>
    <m/>
    <m/>
    <m/>
    <m/>
    <m/>
    <n v="7"/>
    <m/>
    <m/>
    <m/>
  </r>
  <r>
    <x v="5"/>
    <s v="0823001"/>
    <x v="81"/>
    <s v="J01CA04"/>
    <x v="1"/>
    <m/>
    <m/>
    <m/>
    <m/>
    <m/>
    <m/>
    <n v="19.329999999999998"/>
    <n v="10"/>
    <m/>
    <m/>
  </r>
  <r>
    <x v="4"/>
    <s v="0827060"/>
    <x v="84"/>
    <s v="J01CA04"/>
    <x v="1"/>
    <m/>
    <m/>
    <m/>
    <m/>
    <m/>
    <m/>
    <n v="10"/>
    <m/>
    <m/>
    <m/>
  </r>
  <r>
    <x v="4"/>
    <s v="0832190"/>
    <x v="91"/>
    <s v="J01DD04"/>
    <x v="24"/>
    <m/>
    <m/>
    <m/>
    <m/>
    <m/>
    <m/>
    <n v="20"/>
    <m/>
    <m/>
    <m/>
  </r>
  <r>
    <x v="4"/>
    <s v="0832190"/>
    <x v="91"/>
    <s v="J01FA06"/>
    <x v="25"/>
    <m/>
    <m/>
    <m/>
    <m/>
    <m/>
    <m/>
    <n v="20"/>
    <n v="10"/>
    <m/>
    <m/>
  </r>
  <r>
    <x v="4"/>
    <s v="0832709"/>
    <x v="93"/>
    <s v="J01AA02"/>
    <x v="0"/>
    <m/>
    <m/>
    <m/>
    <m/>
    <m/>
    <m/>
    <n v="30"/>
    <n v="30"/>
    <m/>
    <m/>
  </r>
  <r>
    <x v="4"/>
    <s v="0832709"/>
    <x v="93"/>
    <s v="J01CE02"/>
    <x v="2"/>
    <m/>
    <m/>
    <m/>
    <m/>
    <m/>
    <m/>
    <n v="15"/>
    <m/>
    <m/>
    <m/>
  </r>
  <r>
    <x v="4"/>
    <s v="0832709"/>
    <x v="93"/>
    <s v="J01CR02"/>
    <x v="7"/>
    <m/>
    <m/>
    <m/>
    <m/>
    <m/>
    <m/>
    <n v="10"/>
    <m/>
    <m/>
    <m/>
  </r>
  <r>
    <x v="5"/>
    <s v="0833001"/>
    <x v="97"/>
    <s v="J01FA09"/>
    <x v="15"/>
    <m/>
    <m/>
    <m/>
    <m/>
    <m/>
    <m/>
    <n v="28"/>
    <m/>
    <m/>
    <m/>
  </r>
  <r>
    <x v="5"/>
    <s v="0833009"/>
    <x v="98"/>
    <s v="J01DB05"/>
    <x v="8"/>
    <m/>
    <m/>
    <m/>
    <m/>
    <m/>
    <m/>
    <n v="5"/>
    <m/>
    <m/>
    <m/>
  </r>
  <r>
    <x v="4"/>
    <s v="0834390"/>
    <x v="102"/>
    <s v="J01MA12"/>
    <x v="18"/>
    <m/>
    <m/>
    <m/>
    <m/>
    <m/>
    <m/>
    <n v="7"/>
    <m/>
    <m/>
    <m/>
  </r>
  <r>
    <x v="3"/>
    <s v="0840072"/>
    <x v="130"/>
    <s v="J01FA09"/>
    <x v="15"/>
    <m/>
    <m/>
    <m/>
    <m/>
    <m/>
    <m/>
    <n v="14"/>
    <n v="70"/>
    <n v="14"/>
    <n v="28"/>
  </r>
  <r>
    <x v="3"/>
    <s v="0843307"/>
    <x v="138"/>
    <s v="J01MA12"/>
    <x v="18"/>
    <m/>
    <m/>
    <m/>
    <m/>
    <m/>
    <m/>
    <n v="7"/>
    <m/>
    <m/>
    <m/>
  </r>
  <r>
    <x v="3"/>
    <s v="0843360"/>
    <x v="141"/>
    <s v="J01CR02"/>
    <x v="7"/>
    <m/>
    <m/>
    <m/>
    <m/>
    <m/>
    <m/>
    <n v="11.67"/>
    <m/>
    <m/>
    <m/>
  </r>
  <r>
    <x v="4"/>
    <s v="0845190"/>
    <x v="145"/>
    <s v="J01CR02"/>
    <x v="7"/>
    <m/>
    <m/>
    <m/>
    <m/>
    <m/>
    <m/>
    <n v="31.67"/>
    <n v="10"/>
    <m/>
    <m/>
  </r>
  <r>
    <x v="4"/>
    <s v="0849303"/>
    <x v="149"/>
    <s v="J01AA04"/>
    <x v="5"/>
    <m/>
    <m/>
    <m/>
    <m/>
    <m/>
    <m/>
    <n v="100"/>
    <m/>
    <m/>
    <m/>
  </r>
  <r>
    <x v="4"/>
    <s v="0849303"/>
    <x v="149"/>
    <s v="J01GB01"/>
    <x v="28"/>
    <m/>
    <m/>
    <m/>
    <m/>
    <m/>
    <m/>
    <n v="56"/>
    <m/>
    <m/>
    <m/>
  </r>
  <r>
    <x v="0"/>
    <s v="0851100"/>
    <x v="153"/>
    <s v="J01EA01"/>
    <x v="9"/>
    <m/>
    <m/>
    <m/>
    <m/>
    <m/>
    <m/>
    <n v="11.2"/>
    <m/>
    <m/>
    <m/>
  </r>
  <r>
    <x v="0"/>
    <s v="0851180"/>
    <x v="154"/>
    <s v="J01CR02"/>
    <x v="7"/>
    <m/>
    <m/>
    <m/>
    <m/>
    <m/>
    <m/>
    <n v="30"/>
    <m/>
    <n v="10"/>
    <n v="126.67"/>
  </r>
  <r>
    <x v="0"/>
    <s v="0851480"/>
    <x v="159"/>
    <s v="J01CA08"/>
    <x v="6"/>
    <m/>
    <m/>
    <m/>
    <m/>
    <m/>
    <m/>
    <n v="5"/>
    <m/>
    <m/>
    <m/>
  </r>
  <r>
    <x v="0"/>
    <s v="0851700"/>
    <x v="163"/>
    <s v="J01CF05"/>
    <x v="3"/>
    <m/>
    <m/>
    <m/>
    <m/>
    <m/>
    <m/>
    <n v="11.25"/>
    <m/>
    <m/>
    <m/>
  </r>
  <r>
    <x v="0"/>
    <s v="0853039"/>
    <x v="173"/>
    <s v="J01AA02"/>
    <x v="0"/>
    <m/>
    <m/>
    <m/>
    <m/>
    <m/>
    <m/>
    <n v="30"/>
    <m/>
    <m/>
    <m/>
  </r>
  <r>
    <x v="0"/>
    <s v="0853088"/>
    <x v="183"/>
    <s v="J01AA02"/>
    <x v="0"/>
    <m/>
    <m/>
    <m/>
    <m/>
    <m/>
    <m/>
    <n v="15"/>
    <n v="10"/>
    <m/>
    <m/>
  </r>
  <r>
    <x v="0"/>
    <s v="0805103431566"/>
    <x v="211"/>
    <s v="J01CA04"/>
    <x v="1"/>
    <m/>
    <m/>
    <m/>
    <m/>
    <m/>
    <m/>
    <n v="29.33"/>
    <n v="10.67"/>
    <n v="28.33"/>
    <n v="21.34"/>
  </r>
  <r>
    <x v="0"/>
    <s v="0805105042866"/>
    <x v="220"/>
    <s v="J01CA04"/>
    <x v="1"/>
    <m/>
    <m/>
    <m/>
    <m/>
    <m/>
    <m/>
    <n v="10"/>
    <n v="10"/>
    <m/>
    <m/>
  </r>
  <r>
    <x v="3"/>
    <s v="0803204"/>
    <x v="5"/>
    <s v="J01MA12"/>
    <x v="18"/>
    <m/>
    <m/>
    <m/>
    <m/>
    <m/>
    <m/>
    <m/>
    <n v="14"/>
    <n v="7"/>
    <m/>
  </r>
  <r>
    <x v="3"/>
    <s v="0803205"/>
    <x v="6"/>
    <s v="J01FA10"/>
    <x v="16"/>
    <m/>
    <m/>
    <m/>
    <m/>
    <m/>
    <m/>
    <m/>
    <n v="5"/>
    <m/>
    <m/>
  </r>
  <r>
    <x v="1"/>
    <s v="0803216"/>
    <x v="13"/>
    <s v="J01AA02"/>
    <x v="0"/>
    <m/>
    <m/>
    <m/>
    <m/>
    <m/>
    <m/>
    <m/>
    <n v="30"/>
    <m/>
    <m/>
  </r>
  <r>
    <x v="1"/>
    <s v="0803217"/>
    <x v="14"/>
    <s v="J01DB05"/>
    <x v="8"/>
    <m/>
    <m/>
    <m/>
    <m/>
    <m/>
    <m/>
    <m/>
    <n v="5"/>
    <m/>
    <m/>
  </r>
  <r>
    <x v="3"/>
    <s v="0803256"/>
    <x v="18"/>
    <s v="J01FA10"/>
    <x v="16"/>
    <m/>
    <m/>
    <m/>
    <m/>
    <m/>
    <m/>
    <m/>
    <n v="3"/>
    <m/>
    <m/>
  </r>
  <r>
    <x v="2"/>
    <s v="0803305"/>
    <x v="24"/>
    <s v="J01FF01"/>
    <x v="4"/>
    <m/>
    <m/>
    <m/>
    <m/>
    <m/>
    <m/>
    <m/>
    <n v="5"/>
    <m/>
    <m/>
  </r>
  <r>
    <x v="0"/>
    <s v="0805103"/>
    <x v="40"/>
    <s v="J01DB05"/>
    <x v="8"/>
    <m/>
    <m/>
    <m/>
    <m/>
    <m/>
    <m/>
    <m/>
    <n v="5"/>
    <m/>
    <m/>
  </r>
  <r>
    <x v="0"/>
    <s v="0805106"/>
    <x v="43"/>
    <s v="J01CA04"/>
    <x v="1"/>
    <m/>
    <m/>
    <m/>
    <m/>
    <m/>
    <m/>
    <m/>
    <n v="33.659999999999997"/>
    <n v="31.34"/>
    <n v="32.01"/>
  </r>
  <r>
    <x v="0"/>
    <s v="0805110"/>
    <x v="47"/>
    <s v="J01DB05"/>
    <x v="8"/>
    <m/>
    <m/>
    <m/>
    <m/>
    <m/>
    <m/>
    <m/>
    <n v="12.5"/>
    <m/>
    <m/>
  </r>
  <r>
    <x v="1"/>
    <s v="0806016"/>
    <x v="53"/>
    <s v="J01CA04"/>
    <x v="1"/>
    <m/>
    <m/>
    <m/>
    <m/>
    <m/>
    <m/>
    <m/>
    <n v="15"/>
    <n v="15"/>
    <m/>
  </r>
  <r>
    <x v="1"/>
    <s v="0806016"/>
    <x v="53"/>
    <s v="J01CE02"/>
    <x v="2"/>
    <m/>
    <m/>
    <m/>
    <m/>
    <m/>
    <m/>
    <m/>
    <n v="15"/>
    <m/>
    <m/>
  </r>
  <r>
    <x v="0"/>
    <s v="0806029"/>
    <x v="235"/>
    <s v="J01CA04"/>
    <x v="1"/>
    <m/>
    <m/>
    <m/>
    <m/>
    <m/>
    <m/>
    <m/>
    <n v="10.67"/>
    <m/>
    <m/>
  </r>
  <r>
    <x v="0"/>
    <s v="0806030"/>
    <x v="236"/>
    <s v="J01CA04"/>
    <x v="1"/>
    <m/>
    <m/>
    <m/>
    <m/>
    <m/>
    <m/>
    <m/>
    <n v="15"/>
    <n v="10"/>
    <m/>
  </r>
  <r>
    <x v="0"/>
    <s v="0806030"/>
    <x v="236"/>
    <s v="J01FF01"/>
    <x v="4"/>
    <m/>
    <m/>
    <m/>
    <m/>
    <m/>
    <m/>
    <m/>
    <n v="5.63"/>
    <n v="7.75"/>
    <n v="5"/>
  </r>
  <r>
    <x v="0"/>
    <s v="0806032"/>
    <x v="237"/>
    <s v="J01CA04"/>
    <x v="1"/>
    <m/>
    <m/>
    <m/>
    <m/>
    <m/>
    <m/>
    <m/>
    <n v="9.33"/>
    <n v="162"/>
    <n v="50"/>
  </r>
  <r>
    <x v="2"/>
    <s v="0806033"/>
    <x v="238"/>
    <s v="J01AA02"/>
    <x v="0"/>
    <m/>
    <m/>
    <m/>
    <m/>
    <m/>
    <m/>
    <m/>
    <n v="6655"/>
    <n v="6910"/>
    <n v="6235"/>
  </r>
  <r>
    <x v="2"/>
    <s v="0806033"/>
    <x v="238"/>
    <s v="J01CA04"/>
    <x v="1"/>
    <m/>
    <m/>
    <m/>
    <m/>
    <m/>
    <m/>
    <m/>
    <n v="272"/>
    <n v="116.34"/>
    <n v="228.4"/>
  </r>
  <r>
    <x v="2"/>
    <s v="0806033"/>
    <x v="238"/>
    <s v="J01CA08"/>
    <x v="6"/>
    <m/>
    <m/>
    <m/>
    <m/>
    <m/>
    <m/>
    <m/>
    <n v="209.99"/>
    <n v="246.66"/>
    <n v="98.33"/>
  </r>
  <r>
    <x v="2"/>
    <s v="0806033"/>
    <x v="238"/>
    <s v="J01CF05"/>
    <x v="3"/>
    <m/>
    <m/>
    <m/>
    <m/>
    <m/>
    <m/>
    <m/>
    <n v="7.5"/>
    <m/>
    <m/>
  </r>
  <r>
    <x v="2"/>
    <s v="0806033"/>
    <x v="238"/>
    <s v="J01DB05"/>
    <x v="8"/>
    <m/>
    <m/>
    <m/>
    <m/>
    <m/>
    <m/>
    <m/>
    <n v="10"/>
    <n v="42.5"/>
    <n v="3.5"/>
  </r>
  <r>
    <x v="2"/>
    <s v="0806033"/>
    <x v="238"/>
    <s v="J01EA01"/>
    <x v="9"/>
    <m/>
    <m/>
    <m/>
    <m/>
    <m/>
    <m/>
    <m/>
    <n v="110.6"/>
    <n v="357.4"/>
    <n v="507.2"/>
  </r>
  <r>
    <x v="2"/>
    <s v="0806033"/>
    <x v="238"/>
    <s v="J01EE01"/>
    <x v="10"/>
    <m/>
    <m/>
    <m/>
    <m/>
    <m/>
    <m/>
    <m/>
    <n v="20"/>
    <n v="45"/>
    <n v="115"/>
  </r>
  <r>
    <x v="2"/>
    <s v="0806033"/>
    <x v="238"/>
    <s v="J01FA10"/>
    <x v="16"/>
    <m/>
    <m/>
    <m/>
    <m/>
    <m/>
    <m/>
    <m/>
    <n v="10"/>
    <m/>
    <m/>
  </r>
  <r>
    <x v="2"/>
    <s v="0806033"/>
    <x v="238"/>
    <s v="J01FF01"/>
    <x v="4"/>
    <m/>
    <m/>
    <m/>
    <m/>
    <m/>
    <m/>
    <m/>
    <n v="36"/>
    <n v="46.26"/>
    <n v="25.5"/>
  </r>
  <r>
    <x v="2"/>
    <s v="0806033"/>
    <x v="238"/>
    <s v="J01MA02"/>
    <x v="12"/>
    <m/>
    <m/>
    <m/>
    <m/>
    <m/>
    <m/>
    <m/>
    <n v="2217"/>
    <n v="2274"/>
    <n v="1865"/>
  </r>
  <r>
    <x v="2"/>
    <s v="0806033"/>
    <x v="238"/>
    <s v="J01XE01"/>
    <x v="13"/>
    <m/>
    <m/>
    <m/>
    <m/>
    <m/>
    <m/>
    <m/>
    <n v="96.25"/>
    <n v="171.25"/>
    <n v="176.25"/>
  </r>
  <r>
    <x v="0"/>
    <s v="0806034"/>
    <x v="239"/>
    <s v="J01CE02"/>
    <x v="2"/>
    <m/>
    <m/>
    <m/>
    <m/>
    <m/>
    <m/>
    <m/>
    <n v="489.26"/>
    <n v="1388"/>
    <n v="1486"/>
  </r>
  <r>
    <x v="0"/>
    <s v="0806034"/>
    <x v="239"/>
    <s v="J01FF01"/>
    <x v="4"/>
    <m/>
    <m/>
    <m/>
    <m/>
    <m/>
    <m/>
    <m/>
    <n v="20"/>
    <n v="26.75"/>
    <n v="15"/>
  </r>
  <r>
    <x v="4"/>
    <s v="0811890"/>
    <x v="60"/>
    <s v="J01XA01"/>
    <x v="29"/>
    <m/>
    <m/>
    <m/>
    <m/>
    <m/>
    <m/>
    <m/>
    <n v="6.25"/>
    <m/>
    <m/>
  </r>
  <r>
    <x v="4"/>
    <s v="0811890"/>
    <x v="60"/>
    <s v="J01XX08"/>
    <x v="23"/>
    <m/>
    <m/>
    <m/>
    <m/>
    <m/>
    <m/>
    <m/>
    <n v="10"/>
    <n v="5"/>
    <m/>
  </r>
  <r>
    <x v="5"/>
    <s v="0813590"/>
    <x v="66"/>
    <s v="J01CA08"/>
    <x v="6"/>
    <m/>
    <m/>
    <m/>
    <m/>
    <m/>
    <m/>
    <m/>
    <n v="15"/>
    <m/>
    <m/>
  </r>
  <r>
    <x v="4"/>
    <s v="0817020"/>
    <x v="71"/>
    <s v="J01FA09"/>
    <x v="15"/>
    <m/>
    <m/>
    <m/>
    <m/>
    <m/>
    <m/>
    <m/>
    <n v="28"/>
    <m/>
    <m/>
  </r>
  <r>
    <x v="4"/>
    <s v="0824105"/>
    <x v="82"/>
    <s v="J01FA09"/>
    <x v="15"/>
    <m/>
    <m/>
    <m/>
    <m/>
    <m/>
    <m/>
    <m/>
    <n v="14"/>
    <m/>
    <m/>
  </r>
  <r>
    <x v="4"/>
    <s v="0824305"/>
    <x v="83"/>
    <s v="J01FF01"/>
    <x v="4"/>
    <m/>
    <m/>
    <m/>
    <m/>
    <m/>
    <m/>
    <m/>
    <n v="5"/>
    <m/>
    <m/>
  </r>
  <r>
    <x v="4"/>
    <s v="0827060"/>
    <x v="84"/>
    <s v="J01AA02"/>
    <x v="0"/>
    <m/>
    <m/>
    <m/>
    <m/>
    <m/>
    <m/>
    <m/>
    <n v="10"/>
    <m/>
    <m/>
  </r>
  <r>
    <x v="4"/>
    <s v="0827201"/>
    <x v="86"/>
    <s v="J01MA14"/>
    <x v="20"/>
    <m/>
    <m/>
    <m/>
    <m/>
    <m/>
    <m/>
    <m/>
    <n v="7"/>
    <m/>
    <m/>
  </r>
  <r>
    <x v="4"/>
    <s v="0830790"/>
    <x v="88"/>
    <s v="J01CR02"/>
    <x v="7"/>
    <m/>
    <m/>
    <m/>
    <m/>
    <m/>
    <m/>
    <m/>
    <n v="10"/>
    <n v="7.46"/>
    <m/>
  </r>
  <r>
    <x v="4"/>
    <s v="0832709"/>
    <x v="93"/>
    <s v="J01FF01"/>
    <x v="4"/>
    <m/>
    <m/>
    <m/>
    <m/>
    <m/>
    <m/>
    <m/>
    <n v="5"/>
    <m/>
    <m/>
  </r>
  <r>
    <x v="4"/>
    <s v="0832809"/>
    <x v="95"/>
    <s v="J01MA02"/>
    <x v="12"/>
    <m/>
    <m/>
    <m/>
    <m/>
    <m/>
    <m/>
    <m/>
    <n v="8"/>
    <m/>
    <m/>
  </r>
  <r>
    <x v="4"/>
    <s v="0832890"/>
    <x v="96"/>
    <s v="J01MA12"/>
    <x v="18"/>
    <m/>
    <m/>
    <m/>
    <m/>
    <m/>
    <m/>
    <m/>
    <n v="38"/>
    <m/>
    <m/>
  </r>
  <r>
    <x v="4"/>
    <s v="0834390"/>
    <x v="102"/>
    <s v="J01FA09"/>
    <x v="15"/>
    <m/>
    <m/>
    <m/>
    <m/>
    <m/>
    <m/>
    <m/>
    <n v="56"/>
    <n v="70"/>
    <n v="70"/>
  </r>
  <r>
    <x v="4"/>
    <s v="0837060"/>
    <x v="105"/>
    <s v="J01FA10"/>
    <x v="16"/>
    <m/>
    <m/>
    <m/>
    <m/>
    <m/>
    <m/>
    <m/>
    <n v="5"/>
    <m/>
    <m/>
  </r>
  <r>
    <x v="4"/>
    <s v="0837200"/>
    <x v="107"/>
    <s v="J01FA09"/>
    <x v="15"/>
    <m/>
    <m/>
    <m/>
    <m/>
    <m/>
    <m/>
    <m/>
    <n v="14"/>
    <n v="28"/>
    <n v="14"/>
  </r>
  <r>
    <x v="3"/>
    <s v="0840061"/>
    <x v="127"/>
    <s v="J01MA14"/>
    <x v="20"/>
    <m/>
    <m/>
    <m/>
    <m/>
    <m/>
    <m/>
    <m/>
    <n v="7"/>
    <n v="14"/>
    <n v="60"/>
  </r>
  <r>
    <x v="3"/>
    <s v="0840085"/>
    <x v="135"/>
    <s v="J01MA12"/>
    <x v="18"/>
    <m/>
    <m/>
    <m/>
    <m/>
    <m/>
    <m/>
    <m/>
    <n v="7"/>
    <n v="30"/>
    <m/>
  </r>
  <r>
    <x v="3"/>
    <s v="0842575"/>
    <x v="136"/>
    <s v="J01FA10"/>
    <x v="16"/>
    <m/>
    <m/>
    <m/>
    <m/>
    <m/>
    <m/>
    <m/>
    <n v="55"/>
    <m/>
    <m/>
  </r>
  <r>
    <x v="3"/>
    <s v="0843307"/>
    <x v="138"/>
    <s v="J01MA14"/>
    <x v="20"/>
    <m/>
    <m/>
    <m/>
    <m/>
    <m/>
    <m/>
    <m/>
    <n v="7"/>
    <m/>
    <m/>
  </r>
  <r>
    <x v="4"/>
    <s v="0845090"/>
    <x v="144"/>
    <s v="J01CF05"/>
    <x v="3"/>
    <m/>
    <m/>
    <m/>
    <m/>
    <m/>
    <m/>
    <m/>
    <n v="10.5"/>
    <m/>
    <m/>
  </r>
  <r>
    <x v="4"/>
    <s v="0849303"/>
    <x v="149"/>
    <s v="J01XB01"/>
    <x v="30"/>
    <m/>
    <m/>
    <m/>
    <m/>
    <m/>
    <m/>
    <m/>
    <n v="97.990000000000009"/>
    <n v="60"/>
    <m/>
  </r>
  <r>
    <x v="4"/>
    <s v="0849392"/>
    <x v="150"/>
    <s v="J01EA01"/>
    <x v="9"/>
    <m/>
    <m/>
    <m/>
    <m/>
    <m/>
    <m/>
    <m/>
    <n v="5"/>
    <n v="25"/>
    <m/>
  </r>
  <r>
    <x v="0"/>
    <s v="0851680"/>
    <x v="162"/>
    <s v="J01AA02"/>
    <x v="0"/>
    <m/>
    <m/>
    <m/>
    <m/>
    <m/>
    <m/>
    <m/>
    <n v="10"/>
    <m/>
    <m/>
  </r>
  <r>
    <x v="0"/>
    <s v="0853004"/>
    <x v="166"/>
    <s v="J01AA02"/>
    <x v="0"/>
    <m/>
    <m/>
    <m/>
    <m/>
    <m/>
    <m/>
    <m/>
    <n v="10"/>
    <m/>
    <m/>
  </r>
  <r>
    <x v="0"/>
    <s v="0853010"/>
    <x v="168"/>
    <s v="J01AA04"/>
    <x v="5"/>
    <m/>
    <m/>
    <m/>
    <m/>
    <m/>
    <m/>
    <m/>
    <n v="50"/>
    <m/>
    <m/>
  </r>
  <r>
    <x v="0"/>
    <s v="0853083"/>
    <x v="181"/>
    <s v="J01FF01"/>
    <x v="4"/>
    <m/>
    <m/>
    <m/>
    <m/>
    <m/>
    <m/>
    <m/>
    <n v="10.63"/>
    <n v="27.63"/>
    <m/>
  </r>
  <r>
    <x v="1"/>
    <s v="0896031"/>
    <x v="188"/>
    <s v="J01MA12"/>
    <x v="18"/>
    <m/>
    <m/>
    <m/>
    <m/>
    <m/>
    <m/>
    <m/>
    <n v="28"/>
    <m/>
    <m/>
  </r>
  <r>
    <x v="0"/>
    <s v="0805102723914"/>
    <x v="198"/>
    <s v="J01CR02"/>
    <x v="7"/>
    <m/>
    <m/>
    <m/>
    <m/>
    <m/>
    <m/>
    <m/>
    <n v="11.67"/>
    <m/>
    <m/>
  </r>
  <r>
    <x v="0"/>
    <s v="0805104479432"/>
    <x v="218"/>
    <s v="J01CF05"/>
    <x v="3"/>
    <m/>
    <m/>
    <m/>
    <m/>
    <m/>
    <m/>
    <m/>
    <n v="15"/>
    <m/>
    <m/>
  </r>
  <r>
    <x v="0"/>
    <s v="0805105470778"/>
    <x v="226"/>
    <s v="J01CA08"/>
    <x v="6"/>
    <m/>
    <m/>
    <m/>
    <m/>
    <m/>
    <m/>
    <m/>
    <n v="18.329999999999998"/>
    <n v="5"/>
    <m/>
  </r>
  <r>
    <x v="6"/>
    <m/>
    <x v="240"/>
    <m/>
    <x v="38"/>
    <n v="839684.27000000072"/>
    <n v="828268.55999999959"/>
    <n v="821103.02816250024"/>
    <n v="770649.54462499998"/>
    <n v="775541.62499999988"/>
    <n v="670670.13237500039"/>
    <n v="660470.05812500068"/>
    <n v="713228.75"/>
    <n v="766525.60176050034"/>
    <n v="764531.56176050007"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  <r>
    <x v="6"/>
    <m/>
    <x v="240"/>
    <m/>
    <x v="38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Data" updatedVersion="8" asteriskTotals="1" showMemberPropertyTips="0" useAutoFormatting="1" itemPrintTitles="1" createdVersion="1" indent="0" compact="0" compactData="0" gridDropZones="1" chartFormat="1">
  <location ref="A5:K22" firstHeaderRow="1" firstDataRow="2" firstDataCol="1" rowPageCount="2" colPageCount="1"/>
  <pivotFields count="15">
    <pivotField axis="axisPage" compact="0" outline="0" subtotalTop="0" showAll="0" includeNewItemsInFilter="1">
      <items count="8">
        <item x="4"/>
        <item x="3"/>
        <item x="2"/>
        <item x="0"/>
        <item x="6"/>
        <item x="5"/>
        <item x="1"/>
        <item t="default"/>
      </items>
    </pivotField>
    <pivotField compact="0" outline="0" subtotalTop="0" showAll="0" includeNewItemsInFilter="1" sortType="ascending"/>
    <pivotField axis="axisPage" compact="0" outline="0" subtotalTop="0" showAll="0" includeNewItemsInFilter="1" sortType="ascending">
      <items count="242">
        <item x="232"/>
        <item x="13"/>
        <item x="73"/>
        <item x="107"/>
        <item x="86"/>
        <item x="191"/>
        <item x="143"/>
        <item x="71"/>
        <item x="85"/>
        <item x="106"/>
        <item x="134"/>
        <item x="7"/>
        <item x="152"/>
        <item x="148"/>
        <item x="100"/>
        <item x="66"/>
        <item x="150"/>
        <item x="137"/>
        <item x="67"/>
        <item x="101"/>
        <item x="82"/>
        <item x="53"/>
        <item x="110"/>
        <item x="124"/>
        <item x="128"/>
        <item x="118"/>
        <item x="54"/>
        <item x="9"/>
        <item x="20"/>
        <item x="16"/>
        <item x="239"/>
        <item x="18"/>
        <item x="27"/>
        <item x="51"/>
        <item x="122"/>
        <item x="12"/>
        <item x="10"/>
        <item x="11"/>
        <item x="132"/>
        <item x="181"/>
        <item x="177"/>
        <item x="165"/>
        <item x="180"/>
        <item x="166"/>
        <item x="170"/>
        <item x="174"/>
        <item x="172"/>
        <item x="182"/>
        <item x="178"/>
        <item x="176"/>
        <item x="167"/>
        <item x="168"/>
        <item x="175"/>
        <item x="171"/>
        <item x="173"/>
        <item x="169"/>
        <item x="179"/>
        <item x="183"/>
        <item x="238"/>
        <item x="188"/>
        <item x="120"/>
        <item x="187"/>
        <item x="135"/>
        <item x="126"/>
        <item x="102"/>
        <item x="83"/>
        <item x="58"/>
        <item x="88"/>
        <item x="76"/>
        <item x="25"/>
        <item x="129"/>
        <item x="35"/>
        <item x="125"/>
        <item x="59"/>
        <item x="3"/>
        <item x="26"/>
        <item x="139"/>
        <item x="140"/>
        <item x="141"/>
        <item x="138"/>
        <item x="136"/>
        <item x="142"/>
        <item x="24"/>
        <item x="30"/>
        <item x="61"/>
        <item x="77"/>
        <item x="91"/>
        <item x="90"/>
        <item x="69"/>
        <item x="70"/>
        <item x="108"/>
        <item x="190"/>
        <item x="192"/>
        <item x="15"/>
        <item x="127"/>
        <item x="111"/>
        <item x="68"/>
        <item x="146"/>
        <item x="147"/>
        <item x="112"/>
        <item x="114"/>
        <item x="5"/>
        <item x="6"/>
        <item x="57"/>
        <item x="75"/>
        <item x="87"/>
        <item x="1"/>
        <item x="14"/>
        <item x="144"/>
        <item x="145"/>
        <item x="237"/>
        <item x="123"/>
        <item x="42"/>
        <item x="119"/>
        <item x="130"/>
        <item x="23"/>
        <item x="8"/>
        <item x="109"/>
        <item x="121"/>
        <item x="74"/>
        <item x="62"/>
        <item x="78"/>
        <item x="92"/>
        <item x="34"/>
        <item x="29"/>
        <item x="104"/>
        <item x="2"/>
        <item x="28"/>
        <item x="37"/>
        <item x="81"/>
        <item x="99"/>
        <item x="236"/>
        <item x="84"/>
        <item x="72"/>
        <item x="105"/>
        <item x="21"/>
        <item x="60"/>
        <item x="89"/>
        <item x="31"/>
        <item x="36"/>
        <item x="185"/>
        <item x="186"/>
        <item x="184"/>
        <item x="189"/>
        <item x="4"/>
        <item x="115"/>
        <item x="103"/>
        <item x="160"/>
        <item x="164"/>
        <item x="155"/>
        <item x="163"/>
        <item x="153"/>
        <item x="154"/>
        <item x="161"/>
        <item x="162"/>
        <item x="156"/>
        <item x="159"/>
        <item x="158"/>
        <item x="157"/>
        <item x="22"/>
        <item x="32"/>
        <item x="133"/>
        <item x="50"/>
        <item x="113"/>
        <item x="231"/>
        <item x="117"/>
        <item x="40"/>
        <item x="209"/>
        <item x="210"/>
        <item x="205"/>
        <item x="217"/>
        <item x="207"/>
        <item x="44"/>
        <item x="0"/>
        <item x="208"/>
        <item x="45"/>
        <item x="203"/>
        <item x="200"/>
        <item x="197"/>
        <item x="226"/>
        <item x="229"/>
        <item x="38"/>
        <item x="218"/>
        <item x="223"/>
        <item x="220"/>
        <item x="194"/>
        <item x="222"/>
        <item x="228"/>
        <item x="224"/>
        <item x="198"/>
        <item x="216"/>
        <item x="214"/>
        <item x="221"/>
        <item x="225"/>
        <item x="201"/>
        <item x="230"/>
        <item x="219"/>
        <item x="206"/>
        <item x="49"/>
        <item x="193"/>
        <item x="212"/>
        <item x="199"/>
        <item x="196"/>
        <item x="46"/>
        <item x="202"/>
        <item x="47"/>
        <item x="215"/>
        <item x="48"/>
        <item x="204"/>
        <item x="195"/>
        <item x="213"/>
        <item x="235"/>
        <item x="211"/>
        <item x="41"/>
        <item x="227"/>
        <item x="233"/>
        <item x="234"/>
        <item x="116"/>
        <item x="56"/>
        <item x="33"/>
        <item x="131"/>
        <item x="17"/>
        <item x="43"/>
        <item x="151"/>
        <item x="149"/>
        <item x="98"/>
        <item x="65"/>
        <item x="55"/>
        <item x="63"/>
        <item x="94"/>
        <item x="93"/>
        <item x="79"/>
        <item x="39"/>
        <item x="97"/>
        <item x="64"/>
        <item x="96"/>
        <item x="95"/>
        <item x="80"/>
        <item x="19"/>
        <item x="52"/>
        <item x="240"/>
        <item t="default"/>
      </items>
    </pivotField>
    <pivotField compact="0" outline="0" subtotalTop="0" showAll="0" includeNewItemsInFilter="1"/>
    <pivotField axis="axisRow" compact="0" outline="0" subtotalTop="0" showAll="0" autoShow="1" includeNewItemsInFilter="1" itemPageCount="15" sortType="descending" rankBy="9">
      <items count="40">
        <item x="1"/>
        <item x="16"/>
        <item x="8"/>
        <item x="21"/>
        <item x="35"/>
        <item x="17"/>
        <item x="24"/>
        <item x="12"/>
        <item x="0"/>
        <item x="11"/>
        <item x="3"/>
        <item x="19"/>
        <item x="15"/>
        <item x="4"/>
        <item x="30"/>
        <item x="18"/>
        <item x="23"/>
        <item x="5"/>
        <item x="27"/>
        <item x="20"/>
        <item x="13"/>
        <item x="22"/>
        <item x="6"/>
        <item x="25"/>
        <item x="10"/>
        <item x="32"/>
        <item x="14"/>
        <item x="28"/>
        <item x="9"/>
        <item x="29"/>
        <item x="2"/>
        <item x="26"/>
        <item x="31"/>
        <item x="33"/>
        <item h="1" x="38"/>
        <item x="36"/>
        <item x="7"/>
        <item x="34"/>
        <item x="37"/>
        <item t="default"/>
      </items>
      <autoSortScope>
        <pivotArea dataOnly="0" outline="0" fieldPosition="0">
          <references count="1">
            <reference field="4294967294" count="1" selected="0">
              <x v="9"/>
            </reference>
          </references>
        </pivotArea>
      </autoSortScope>
    </pivotField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</pivotFields>
  <rowFields count="1">
    <field x="4"/>
  </rowFields>
  <rowItems count="16">
    <i>
      <x v="30"/>
    </i>
    <i>
      <x v="10"/>
    </i>
    <i>
      <x v="8"/>
    </i>
    <i>
      <x v="17"/>
    </i>
    <i>
      <x v="22"/>
    </i>
    <i>
      <x v="7"/>
    </i>
    <i>
      <x v="20"/>
    </i>
    <i>
      <x v="24"/>
    </i>
    <i>
      <x v="13"/>
    </i>
    <i>
      <x v="36"/>
    </i>
    <i>
      <x/>
    </i>
    <i>
      <x v="28"/>
    </i>
    <i>
      <x v="1"/>
    </i>
    <i>
      <x v="12"/>
    </i>
    <i>
      <x v="2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0"/>
    <pageField fld="2" hier="0"/>
  </pageFields>
  <dataFields count="10">
    <dataField name="År 2015" fld="5" baseField="4" baseItem="0" numFmtId="3"/>
    <dataField name="År 2016" fld="6" baseField="4" baseItem="3" numFmtId="3"/>
    <dataField name="År 2017 " fld="7" baseField="4" baseItem="0" numFmtId="3"/>
    <dataField name="År 2018" fld="8" baseField="4" baseItem="0" numFmtId="3"/>
    <dataField name="År 2019" fld="9" baseField="4" baseItem="30" numFmtId="3"/>
    <dataField name="År 2020" fld="10" baseField="4" baseItem="0" numFmtId="3"/>
    <dataField name="År 2021" fld="11" baseField="4" baseItem="29" numFmtId="3"/>
    <dataField name="År 2022" fld="12" baseField="4" baseItem="1" numFmtId="3"/>
    <dataField name="År 2023" fld="13" baseField="4" baseItem="1" numFmtId="3"/>
    <dataField name="År 2024" fld="14" baseField="4" baseItem="2" numFmtId="3"/>
  </dataFields>
  <formats count="9">
    <format dxfId="8">
      <pivotArea outline="0" fieldPosition="0">
        <references count="1">
          <reference field="4294967294" count="1">
            <x v="0"/>
          </reference>
        </references>
      </pivotArea>
    </format>
    <format dxfId="7">
      <pivotArea outline="0" fieldPosition="0">
        <references count="1">
          <reference field="4294967294" count="1">
            <x v="1"/>
          </reference>
        </references>
      </pivotArea>
    </format>
    <format dxfId="6">
      <pivotArea outline="0" fieldPosition="0">
        <references count="1">
          <reference field="4294967294" count="1">
            <x v="3"/>
          </reference>
        </references>
      </pivotArea>
    </format>
    <format dxfId="5">
      <pivotArea outline="0" fieldPosition="0">
        <references count="1">
          <reference field="4294967294" count="1">
            <x v="2"/>
          </reference>
        </references>
      </pivotArea>
    </format>
    <format dxfId="4">
      <pivotArea outline="0" fieldPosition="0">
        <references count="1">
          <reference field="4294967294" count="1">
            <x v="4"/>
          </reference>
        </references>
      </pivotArea>
    </format>
    <format dxfId="3">
      <pivotArea outline="0" fieldPosition="0">
        <references count="1">
          <reference field="4294967294" count="1">
            <x v="5"/>
          </reference>
        </references>
      </pivotArea>
    </format>
    <format dxfId="2">
      <pivotArea outline="0" fieldPosition="0">
        <references count="1">
          <reference field="4294967294" count="1">
            <x v="6"/>
          </reference>
        </references>
      </pivotArea>
    </format>
    <format dxfId="1">
      <pivotArea outline="0" fieldPosition="0">
        <references count="1">
          <reference field="4294967294" count="1">
            <x v="9"/>
          </reference>
        </references>
      </pivotArea>
    </format>
    <format dxfId="0">
      <pivotArea outline="0" fieldPosition="0">
        <references count="1">
          <reference field="4294967294" count="2" selected="0">
            <x v="7"/>
            <x v="8"/>
          </reference>
        </references>
      </pivotArea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workbookViewId="0">
      <selection activeCell="C34" sqref="C34"/>
    </sheetView>
  </sheetViews>
  <sheetFormatPr defaultRowHeight="12.75" x14ac:dyDescent="0.2"/>
  <cols>
    <col min="1" max="1" width="33.85546875" customWidth="1"/>
    <col min="2" max="2" width="7.5703125" bestFit="1" customWidth="1"/>
    <col min="3" max="3" width="7.5703125" customWidth="1"/>
    <col min="4" max="4" width="8" bestFit="1" customWidth="1"/>
    <col min="5" max="5" width="7.5703125" bestFit="1" customWidth="1"/>
    <col min="6" max="6" width="7.5703125" customWidth="1"/>
    <col min="7" max="11" width="7.5703125" bestFit="1" customWidth="1"/>
    <col min="19" max="19" width="26.85546875" bestFit="1" customWidth="1"/>
  </cols>
  <sheetData>
    <row r="1" spans="1:11" x14ac:dyDescent="0.2"/>
    <row r="2" spans="1:11" x14ac:dyDescent="0.2">
      <c r="A2" s="53" t="s">
        <v>283</v>
      </c>
      <c r="B2" s="54" t="s">
        <v>279</v>
      </c>
    </row>
    <row r="3" spans="1:11" x14ac:dyDescent="0.2">
      <c r="A3" s="53" t="s">
        <v>1</v>
      </c>
      <c r="B3" s="54" t="s">
        <v>279</v>
      </c>
    </row>
    <row r="5" spans="1:11" x14ac:dyDescent="0.2">
      <c r="A5" s="37"/>
      <c r="B5" s="38" t="s">
        <v>0</v>
      </c>
      <c r="C5" s="39"/>
      <c r="D5" s="39"/>
      <c r="E5" s="39"/>
      <c r="F5" s="39"/>
      <c r="G5" s="39"/>
      <c r="H5" s="39"/>
      <c r="I5" s="39"/>
      <c r="J5" s="39"/>
      <c r="K5" s="40"/>
    </row>
    <row r="6" spans="1:11" x14ac:dyDescent="0.2">
      <c r="A6" s="38" t="s">
        <v>278</v>
      </c>
      <c r="B6" s="37" t="s">
        <v>404</v>
      </c>
      <c r="C6" s="41" t="s">
        <v>502</v>
      </c>
      <c r="D6" s="41" t="s">
        <v>507</v>
      </c>
      <c r="E6" s="41" t="s">
        <v>574</v>
      </c>
      <c r="F6" s="41" t="s">
        <v>585</v>
      </c>
      <c r="G6" s="41" t="s">
        <v>594</v>
      </c>
      <c r="H6" s="41" t="s">
        <v>606</v>
      </c>
      <c r="I6" s="41" t="s">
        <v>611</v>
      </c>
      <c r="J6" s="41" t="s">
        <v>625</v>
      </c>
      <c r="K6" s="42" t="s">
        <v>647</v>
      </c>
    </row>
    <row r="7" spans="1:11" x14ac:dyDescent="0.2">
      <c r="A7" s="37" t="s">
        <v>339</v>
      </c>
      <c r="B7" s="43">
        <v>258468.56000000008</v>
      </c>
      <c r="C7" s="44">
        <v>254606.48000000004</v>
      </c>
      <c r="D7" s="44">
        <v>269450.82</v>
      </c>
      <c r="E7" s="44">
        <v>236362.44000000006</v>
      </c>
      <c r="F7" s="44">
        <v>240615.18000000014</v>
      </c>
      <c r="G7" s="44">
        <v>180179.70000000004</v>
      </c>
      <c r="H7" s="44">
        <v>169560.17</v>
      </c>
      <c r="I7" s="44">
        <v>201654.54000000004</v>
      </c>
      <c r="J7" s="44">
        <v>233219.8600000001</v>
      </c>
      <c r="K7" s="45">
        <v>227374.29000000015</v>
      </c>
    </row>
    <row r="8" spans="1:11" x14ac:dyDescent="0.2">
      <c r="A8" s="46" t="s">
        <v>340</v>
      </c>
      <c r="B8" s="47">
        <v>111441.24</v>
      </c>
      <c r="C8" s="2">
        <v>112998.92</v>
      </c>
      <c r="D8" s="2">
        <v>104413.18999999997</v>
      </c>
      <c r="E8" s="2">
        <v>101559.42</v>
      </c>
      <c r="F8" s="2">
        <v>100213.66999999998</v>
      </c>
      <c r="G8" s="2">
        <v>90140.760000000009</v>
      </c>
      <c r="H8" s="2">
        <v>92382.639999999985</v>
      </c>
      <c r="I8" s="2">
        <v>96572.709999999992</v>
      </c>
      <c r="J8" s="2">
        <v>108306.97999999998</v>
      </c>
      <c r="K8" s="48">
        <v>104901.71999999999</v>
      </c>
    </row>
    <row r="9" spans="1:11" x14ac:dyDescent="0.2">
      <c r="A9" s="46" t="s">
        <v>335</v>
      </c>
      <c r="B9" s="47">
        <v>93176.2</v>
      </c>
      <c r="C9" s="2">
        <v>88088.6</v>
      </c>
      <c r="D9" s="2">
        <v>88190.200000000012</v>
      </c>
      <c r="E9" s="2">
        <v>76820.399999999994</v>
      </c>
      <c r="F9" s="2">
        <v>71400.200000000012</v>
      </c>
      <c r="G9" s="2">
        <v>54441.000000000007</v>
      </c>
      <c r="H9" s="2">
        <v>48646.000000000015</v>
      </c>
      <c r="I9" s="2">
        <v>60734.200000000004</v>
      </c>
      <c r="J9" s="2">
        <v>72427.800000000017</v>
      </c>
      <c r="K9" s="48">
        <v>88524.800000000003</v>
      </c>
    </row>
    <row r="10" spans="1:11" x14ac:dyDescent="0.2">
      <c r="A10" s="46" t="s">
        <v>336</v>
      </c>
      <c r="B10" s="47">
        <v>97942</v>
      </c>
      <c r="C10" s="2">
        <v>99345</v>
      </c>
      <c r="D10" s="2">
        <v>91824</v>
      </c>
      <c r="E10" s="2">
        <v>84605</v>
      </c>
      <c r="F10" s="2">
        <v>97343.5</v>
      </c>
      <c r="G10" s="2">
        <v>90197.5</v>
      </c>
      <c r="H10" s="2">
        <v>91989</v>
      </c>
      <c r="I10" s="2">
        <v>86267.5</v>
      </c>
      <c r="J10" s="2">
        <v>92376.5</v>
      </c>
      <c r="K10" s="48">
        <v>86836</v>
      </c>
    </row>
    <row r="11" spans="1:11" x14ac:dyDescent="0.2">
      <c r="A11" s="46" t="s">
        <v>338</v>
      </c>
      <c r="B11" s="47">
        <v>53954.750000000015</v>
      </c>
      <c r="C11" s="2">
        <v>53180.79</v>
      </c>
      <c r="D11" s="2">
        <v>52962.41</v>
      </c>
      <c r="E11" s="2">
        <v>50754.59</v>
      </c>
      <c r="F11" s="2">
        <v>48671.880000000005</v>
      </c>
      <c r="G11" s="2">
        <v>48516.169999999984</v>
      </c>
      <c r="H11" s="2">
        <v>47815.240000000013</v>
      </c>
      <c r="I11" s="2">
        <v>50282.81</v>
      </c>
      <c r="J11" s="2">
        <v>51489.53</v>
      </c>
      <c r="K11" s="48">
        <v>49382.589999999982</v>
      </c>
    </row>
    <row r="12" spans="1:11" x14ac:dyDescent="0.2">
      <c r="A12" s="46" t="s">
        <v>345</v>
      </c>
      <c r="B12" s="47">
        <v>52503.5</v>
      </c>
      <c r="C12" s="2">
        <v>49188.5</v>
      </c>
      <c r="D12" s="2">
        <v>48006.75</v>
      </c>
      <c r="E12" s="2">
        <v>50274</v>
      </c>
      <c r="F12" s="2">
        <v>43264.5</v>
      </c>
      <c r="G12" s="2">
        <v>42587</v>
      </c>
      <c r="H12" s="2">
        <v>44750</v>
      </c>
      <c r="I12" s="2">
        <v>44257.5</v>
      </c>
      <c r="J12" s="2">
        <v>42759</v>
      </c>
      <c r="K12" s="48">
        <v>40391.5</v>
      </c>
    </row>
    <row r="13" spans="1:11" x14ac:dyDescent="0.2">
      <c r="A13" s="46" t="s">
        <v>347</v>
      </c>
      <c r="B13" s="47">
        <v>32538</v>
      </c>
      <c r="C13" s="2">
        <v>32096</v>
      </c>
      <c r="D13" s="2">
        <v>34479.9981625</v>
      </c>
      <c r="E13" s="2">
        <v>33476.249612500003</v>
      </c>
      <c r="F13" s="2">
        <v>34456</v>
      </c>
      <c r="G13" s="2">
        <v>34088.482375</v>
      </c>
      <c r="H13" s="2">
        <v>34351.498124999998</v>
      </c>
      <c r="I13" s="2">
        <v>35648.75</v>
      </c>
      <c r="J13" s="2">
        <v>37546.25</v>
      </c>
      <c r="K13" s="48">
        <v>38446.25</v>
      </c>
    </row>
    <row r="14" spans="1:11" x14ac:dyDescent="0.2">
      <c r="A14" s="46" t="s">
        <v>350</v>
      </c>
      <c r="B14" s="47">
        <v>15907.5</v>
      </c>
      <c r="C14" s="2">
        <v>15437</v>
      </c>
      <c r="D14" s="2">
        <v>15367.25</v>
      </c>
      <c r="E14" s="2">
        <v>16472.5</v>
      </c>
      <c r="F14" s="2">
        <v>17237</v>
      </c>
      <c r="G14" s="2">
        <v>18289.75</v>
      </c>
      <c r="H14" s="2">
        <v>19124.5</v>
      </c>
      <c r="I14" s="2">
        <v>22324.5</v>
      </c>
      <c r="J14" s="2">
        <v>29220.75</v>
      </c>
      <c r="K14" s="48">
        <v>24885</v>
      </c>
    </row>
    <row r="15" spans="1:11" x14ac:dyDescent="0.2">
      <c r="A15" s="46" t="s">
        <v>344</v>
      </c>
      <c r="B15" s="47">
        <v>31581</v>
      </c>
      <c r="C15" s="2">
        <v>32258.75</v>
      </c>
      <c r="D15" s="2">
        <v>30147.25</v>
      </c>
      <c r="E15" s="2">
        <v>30459.615012499999</v>
      </c>
      <c r="F15" s="2">
        <v>26946.365000000005</v>
      </c>
      <c r="G15" s="2">
        <v>27698.230000000007</v>
      </c>
      <c r="H15" s="2">
        <v>25670.33</v>
      </c>
      <c r="I15" s="2">
        <v>24073.740000000005</v>
      </c>
      <c r="J15" s="2">
        <v>26365.041760500015</v>
      </c>
      <c r="K15" s="48">
        <v>22693.711760500002</v>
      </c>
    </row>
    <row r="16" spans="1:11" x14ac:dyDescent="0.2">
      <c r="A16" s="46" t="s">
        <v>512</v>
      </c>
      <c r="B16" s="47">
        <v>13094.429999999997</v>
      </c>
      <c r="C16" s="2">
        <v>13216.610000000002</v>
      </c>
      <c r="D16" s="2">
        <v>12950.900000000007</v>
      </c>
      <c r="E16" s="2">
        <v>15490.930000000006</v>
      </c>
      <c r="F16" s="2">
        <v>16054.420000000004</v>
      </c>
      <c r="G16" s="2">
        <v>14760.900000000005</v>
      </c>
      <c r="H16" s="2">
        <v>13032.530000000006</v>
      </c>
      <c r="I16" s="2">
        <v>18195.809999999994</v>
      </c>
      <c r="J16" s="2">
        <v>14960.93</v>
      </c>
      <c r="K16" s="48">
        <v>21681.579999999994</v>
      </c>
    </row>
    <row r="17" spans="1:11" x14ac:dyDescent="0.2">
      <c r="A17" s="46" t="s">
        <v>337</v>
      </c>
      <c r="B17" s="47">
        <v>38510.190000000053</v>
      </c>
      <c r="C17" s="2">
        <v>37093.240000000063</v>
      </c>
      <c r="D17" s="2">
        <v>36928.410000000062</v>
      </c>
      <c r="E17" s="2">
        <v>36467.620000000054</v>
      </c>
      <c r="F17" s="2">
        <v>39110.500000000015</v>
      </c>
      <c r="G17" s="2">
        <v>30078.630000000008</v>
      </c>
      <c r="H17" s="2">
        <v>32369.830000000031</v>
      </c>
      <c r="I17" s="2">
        <v>36697.839999999989</v>
      </c>
      <c r="J17" s="2">
        <v>21889.110000000004</v>
      </c>
      <c r="K17" s="48">
        <v>19637.129999999994</v>
      </c>
    </row>
    <row r="18" spans="1:11" x14ac:dyDescent="0.2">
      <c r="A18" s="46" t="s">
        <v>342</v>
      </c>
      <c r="B18" s="47">
        <v>11320.750000000002</v>
      </c>
      <c r="C18" s="2">
        <v>10560.249999999998</v>
      </c>
      <c r="D18" s="2">
        <v>10302.200000000001</v>
      </c>
      <c r="E18" s="2">
        <v>9957.1500000000015</v>
      </c>
      <c r="F18" s="2">
        <v>10480.350000000002</v>
      </c>
      <c r="G18" s="2">
        <v>10101.249999999998</v>
      </c>
      <c r="H18" s="2">
        <v>11080.400000000001</v>
      </c>
      <c r="I18" s="2">
        <v>9824.7000000000007</v>
      </c>
      <c r="J18" s="2">
        <v>10585.95</v>
      </c>
      <c r="K18" s="48">
        <v>11798</v>
      </c>
    </row>
    <row r="19" spans="1:11" x14ac:dyDescent="0.2">
      <c r="A19" s="46" t="s">
        <v>353</v>
      </c>
      <c r="B19" s="47">
        <v>3859.1899999999996</v>
      </c>
      <c r="C19" s="2">
        <v>4548.6099999999997</v>
      </c>
      <c r="D19" s="2">
        <v>4754.9399999999987</v>
      </c>
      <c r="E19" s="2">
        <v>4866.93</v>
      </c>
      <c r="F19" s="2">
        <v>5596.6399999999994</v>
      </c>
      <c r="G19" s="2">
        <v>7947.33</v>
      </c>
      <c r="H19" s="2">
        <v>8520</v>
      </c>
      <c r="I19" s="2">
        <v>7754.32</v>
      </c>
      <c r="J19" s="2">
        <v>8338</v>
      </c>
      <c r="K19" s="48">
        <v>9038.32</v>
      </c>
    </row>
    <row r="20" spans="1:11" x14ac:dyDescent="0.2">
      <c r="A20" s="46" t="s">
        <v>357</v>
      </c>
      <c r="B20" s="47">
        <v>1749.5</v>
      </c>
      <c r="C20" s="2">
        <v>1652.5</v>
      </c>
      <c r="D20" s="2">
        <v>1636.5</v>
      </c>
      <c r="E20" s="2">
        <v>1492</v>
      </c>
      <c r="F20" s="2">
        <v>4588.5</v>
      </c>
      <c r="G20" s="2">
        <v>5638</v>
      </c>
      <c r="H20" s="2">
        <v>6543</v>
      </c>
      <c r="I20" s="2">
        <v>6952.5</v>
      </c>
      <c r="J20" s="2">
        <v>7359.5</v>
      </c>
      <c r="K20" s="48">
        <v>8788.5</v>
      </c>
    </row>
    <row r="21" spans="1:11" x14ac:dyDescent="0.2">
      <c r="A21" s="46" t="s">
        <v>341</v>
      </c>
      <c r="B21" s="47">
        <v>7081.5</v>
      </c>
      <c r="C21" s="2">
        <v>7891.5</v>
      </c>
      <c r="D21" s="2">
        <v>6014.5</v>
      </c>
      <c r="E21" s="2">
        <v>5662</v>
      </c>
      <c r="F21" s="2">
        <v>4735</v>
      </c>
      <c r="G21" s="2">
        <v>5187</v>
      </c>
      <c r="H21" s="2">
        <v>4660</v>
      </c>
      <c r="I21" s="2">
        <v>3892.5</v>
      </c>
      <c r="J21" s="2">
        <v>4770</v>
      </c>
      <c r="K21" s="48">
        <v>4356.5</v>
      </c>
    </row>
    <row r="22" spans="1:11" x14ac:dyDescent="0.2">
      <c r="A22" s="49" t="s">
        <v>289</v>
      </c>
      <c r="B22" s="50">
        <v>823128.31000000017</v>
      </c>
      <c r="C22" s="51">
        <v>812162.75000000012</v>
      </c>
      <c r="D22" s="51">
        <v>807429.31816250004</v>
      </c>
      <c r="E22" s="51">
        <v>754720.84462500026</v>
      </c>
      <c r="F22" s="51">
        <v>760713.70500000019</v>
      </c>
      <c r="G22" s="51">
        <v>659851.70237500011</v>
      </c>
      <c r="H22" s="51">
        <v>650495.13812500006</v>
      </c>
      <c r="I22" s="51">
        <v>705133.92</v>
      </c>
      <c r="J22" s="51">
        <v>761615.20176050009</v>
      </c>
      <c r="K22" s="52">
        <v>758735.89176050003</v>
      </c>
    </row>
  </sheetData>
  <phoneticPr fontId="3" type="noConversion"/>
  <pageMargins left="0.75" right="0.75" top="1" bottom="1" header="0.5" footer="0.5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76"/>
  <sheetViews>
    <sheetView workbookViewId="0">
      <pane ySplit="3" topLeftCell="A2136" activePane="bottomLeft" state="frozenSplit"/>
      <selection activeCell="H2112" sqref="H2112"/>
      <selection pane="bottomLeft" activeCell="R2160" sqref="R2160"/>
    </sheetView>
  </sheetViews>
  <sheetFormatPr defaultColWidth="8.85546875" defaultRowHeight="12.75" x14ac:dyDescent="0.2"/>
  <cols>
    <col min="1" max="1" width="33.42578125" style="6" customWidth="1"/>
    <col min="2" max="2" width="12.42578125" style="6" bestFit="1" customWidth="1"/>
    <col min="3" max="3" width="16.85546875" style="6" customWidth="1"/>
    <col min="4" max="4" width="39.140625" style="6" customWidth="1"/>
    <col min="5" max="5" width="11.7109375" style="6" bestFit="1" customWidth="1"/>
    <col min="6" max="6" width="27.85546875" style="6" bestFit="1" customWidth="1"/>
    <col min="7" max="7" width="11.85546875" style="30" customWidth="1"/>
    <col min="8" max="12" width="8.85546875" style="6"/>
    <col min="13" max="13" width="10.140625" style="6" bestFit="1" customWidth="1"/>
    <col min="14" max="14" width="10.140625" style="30" bestFit="1" customWidth="1"/>
    <col min="15" max="15" width="10.140625" style="30" customWidth="1"/>
    <col min="16" max="16" width="10.140625" style="6" bestFit="1" customWidth="1"/>
    <col min="17" max="16384" width="8.85546875" style="6"/>
  </cols>
  <sheetData>
    <row r="1" spans="1:18" x14ac:dyDescent="0.2">
      <c r="A1" s="6" t="s">
        <v>573</v>
      </c>
      <c r="F1" s="6" t="s">
        <v>286</v>
      </c>
    </row>
    <row r="2" spans="1:18" x14ac:dyDescent="0.2">
      <c r="I2" s="22"/>
    </row>
    <row r="3" spans="1:18" s="4" customFormat="1" x14ac:dyDescent="0.2">
      <c r="A3" s="4" t="s">
        <v>290</v>
      </c>
      <c r="B3" s="4" t="s">
        <v>283</v>
      </c>
      <c r="C3" s="4" t="s">
        <v>282</v>
      </c>
      <c r="D3" s="4" t="s">
        <v>1</v>
      </c>
      <c r="E3" s="4" t="s">
        <v>277</v>
      </c>
      <c r="F3" s="4" t="s">
        <v>278</v>
      </c>
      <c r="G3" s="55">
        <v>2015</v>
      </c>
      <c r="H3" s="55">
        <v>2016</v>
      </c>
      <c r="I3" s="55">
        <v>2017</v>
      </c>
      <c r="J3" s="55">
        <v>2018</v>
      </c>
      <c r="K3" s="55">
        <v>2019</v>
      </c>
      <c r="L3" s="55">
        <v>2020</v>
      </c>
      <c r="M3" s="55">
        <v>2021</v>
      </c>
      <c r="N3" s="55">
        <v>2022</v>
      </c>
      <c r="O3" s="55">
        <v>2023</v>
      </c>
      <c r="P3" s="55">
        <v>2024</v>
      </c>
    </row>
    <row r="4" spans="1:18" s="12" customFormat="1" x14ac:dyDescent="0.2">
      <c r="A4" s="23" t="str">
        <f t="shared" ref="A4:A67" si="0">C4&amp;E4</f>
        <v>0805104083582 TandläJ01AA02</v>
      </c>
      <c r="B4" s="12" t="str">
        <f>VLOOKUP(C4,'Akodens FV'!$A$1:$B$2019,2,FALSE)</f>
        <v>Tandv inkl priv</v>
      </c>
      <c r="C4" s="9" t="s">
        <v>586</v>
      </c>
      <c r="D4" s="9" t="s">
        <v>441</v>
      </c>
      <c r="E4" s="9" t="s">
        <v>242</v>
      </c>
      <c r="F4" s="33" t="s">
        <v>335</v>
      </c>
      <c r="G4" s="11" t="s">
        <v>587</v>
      </c>
      <c r="H4" s="11" t="s">
        <v>587</v>
      </c>
      <c r="I4" s="11">
        <v>10</v>
      </c>
      <c r="J4" s="11" t="s">
        <v>587</v>
      </c>
      <c r="K4" s="11" t="s">
        <v>587</v>
      </c>
      <c r="L4" s="12" t="s">
        <v>587</v>
      </c>
      <c r="N4" s="26"/>
      <c r="O4" s="26"/>
      <c r="P4" s="26"/>
    </row>
    <row r="5" spans="1:18" s="12" customFormat="1" x14ac:dyDescent="0.2">
      <c r="A5" s="23" t="str">
        <f t="shared" si="0"/>
        <v>0805104083582 TandläJ01CA04</v>
      </c>
      <c r="B5" s="12" t="str">
        <f>VLOOKUP(C5,'Akodens FV'!$A$1:$B$2019,2,FALSE)</f>
        <v>Tandv inkl priv</v>
      </c>
      <c r="C5" s="9" t="s">
        <v>586</v>
      </c>
      <c r="D5" s="9" t="s">
        <v>441</v>
      </c>
      <c r="E5" s="9" t="s">
        <v>240</v>
      </c>
      <c r="F5" s="33" t="s">
        <v>337</v>
      </c>
      <c r="G5" s="11" t="s">
        <v>587</v>
      </c>
      <c r="H5" s="11" t="s">
        <v>587</v>
      </c>
      <c r="I5" s="11" t="s">
        <v>587</v>
      </c>
      <c r="J5" s="11">
        <v>30</v>
      </c>
      <c r="K5" s="11">
        <v>30</v>
      </c>
      <c r="L5" s="12">
        <v>35</v>
      </c>
      <c r="N5" s="26"/>
      <c r="O5" s="26">
        <v>15</v>
      </c>
      <c r="P5" s="26">
        <f>VLOOKUP($A5,'FV QV 2024'!$A$2:$G$1386,7,FALSE)</f>
        <v>45</v>
      </c>
    </row>
    <row r="6" spans="1:18" s="12" customFormat="1" x14ac:dyDescent="0.2">
      <c r="A6" s="23" t="str">
        <f t="shared" si="0"/>
        <v>0805104083582 TandläJ01CE02</v>
      </c>
      <c r="B6" s="12" t="str">
        <f>VLOOKUP(C6,'Akodens FV'!$A$1:$B$2019,2,FALSE)</f>
        <v>Tandv inkl priv</v>
      </c>
      <c r="C6" s="9" t="s">
        <v>586</v>
      </c>
      <c r="D6" s="9" t="s">
        <v>441</v>
      </c>
      <c r="E6" s="9" t="s">
        <v>239</v>
      </c>
      <c r="F6" s="33" t="s">
        <v>339</v>
      </c>
      <c r="G6" s="11" t="s">
        <v>587</v>
      </c>
      <c r="H6" s="11">
        <v>374</v>
      </c>
      <c r="I6" s="11">
        <v>919</v>
      </c>
      <c r="J6" s="11">
        <v>1013</v>
      </c>
      <c r="K6" s="11">
        <v>1041</v>
      </c>
      <c r="L6" s="12">
        <v>866</v>
      </c>
      <c r="M6" s="12">
        <v>1157</v>
      </c>
      <c r="N6" s="26">
        <v>986</v>
      </c>
      <c r="O6" s="26">
        <v>1228</v>
      </c>
      <c r="P6" s="26">
        <f>VLOOKUP($A6,'FV QV 2024'!$A$2:$G$1386,7,FALSE)</f>
        <v>380</v>
      </c>
    </row>
    <row r="7" spans="1:18" s="12" customFormat="1" x14ac:dyDescent="0.2">
      <c r="A7" s="23" t="str">
        <f t="shared" si="0"/>
        <v>0805104083582 TandläJ01CF05</v>
      </c>
      <c r="B7" s="12" t="str">
        <f>VLOOKUP(C7,'Akodens FV'!$A$1:$B$2019,2,FALSE)</f>
        <v>Tandv inkl priv</v>
      </c>
      <c r="C7" s="9" t="s">
        <v>586</v>
      </c>
      <c r="D7" s="9" t="s">
        <v>441</v>
      </c>
      <c r="E7" s="9" t="s">
        <v>244</v>
      </c>
      <c r="F7" s="33" t="s">
        <v>340</v>
      </c>
      <c r="G7" s="11" t="s">
        <v>587</v>
      </c>
      <c r="H7" s="11" t="s">
        <v>587</v>
      </c>
      <c r="I7" s="11" t="s">
        <v>587</v>
      </c>
      <c r="J7" s="11" t="s">
        <v>587</v>
      </c>
      <c r="K7" s="11">
        <v>15</v>
      </c>
      <c r="L7" s="12" t="s">
        <v>587</v>
      </c>
      <c r="N7" s="26"/>
      <c r="O7" s="26"/>
      <c r="P7" s="26"/>
    </row>
    <row r="8" spans="1:18" s="12" customFormat="1" x14ac:dyDescent="0.2">
      <c r="A8" s="23" t="str">
        <f t="shared" si="0"/>
        <v>0805104083582 TandläJ01FF01</v>
      </c>
      <c r="B8" s="12" t="str">
        <f>VLOOKUP(C8,'Akodens FV'!$A$1:$B$2019,2,FALSE)</f>
        <v>Tandv inkl priv</v>
      </c>
      <c r="C8" s="9" t="s">
        <v>586</v>
      </c>
      <c r="D8" s="9" t="s">
        <v>441</v>
      </c>
      <c r="E8" s="9" t="s">
        <v>241</v>
      </c>
      <c r="F8" s="33" t="s">
        <v>344</v>
      </c>
      <c r="G8" s="11" t="s">
        <v>587</v>
      </c>
      <c r="H8" s="11">
        <v>57</v>
      </c>
      <c r="I8" s="11">
        <v>180</v>
      </c>
      <c r="J8" s="11">
        <v>63</v>
      </c>
      <c r="K8" s="11">
        <v>44.5</v>
      </c>
      <c r="L8" s="12">
        <v>45</v>
      </c>
      <c r="M8" s="12">
        <v>39</v>
      </c>
      <c r="N8" s="26">
        <v>55</v>
      </c>
      <c r="O8" s="26">
        <v>7.5</v>
      </c>
      <c r="P8" s="26">
        <f>VLOOKUP($A8,'FV QV 2024'!$A$2:$G$1386,7,FALSE)</f>
        <v>32</v>
      </c>
    </row>
    <row r="9" spans="1:18" s="12" customFormat="1" x14ac:dyDescent="0.2">
      <c r="A9" s="23" t="str">
        <f t="shared" si="0"/>
        <v>0803100J01CE02</v>
      </c>
      <c r="B9" s="12" t="str">
        <f>VLOOKUP(C9,'Akodens FV'!$A$1:$B$2019,2,FALSE)</f>
        <v>Övrigt</v>
      </c>
      <c r="C9" s="9" t="s">
        <v>295</v>
      </c>
      <c r="D9" s="9" t="s">
        <v>508</v>
      </c>
      <c r="E9" s="9" t="s">
        <v>239</v>
      </c>
      <c r="F9" s="33" t="s">
        <v>339</v>
      </c>
      <c r="G9" s="11" t="s">
        <v>587</v>
      </c>
      <c r="H9" s="11" t="s">
        <v>587</v>
      </c>
      <c r="I9" s="11">
        <v>40</v>
      </c>
      <c r="J9" s="11" t="s">
        <v>587</v>
      </c>
      <c r="K9" s="11" t="s">
        <v>587</v>
      </c>
      <c r="L9" s="12" t="s">
        <v>587</v>
      </c>
      <c r="N9" s="26"/>
      <c r="O9" s="26">
        <v>36</v>
      </c>
      <c r="P9" s="26"/>
      <c r="R9" s="28"/>
    </row>
    <row r="10" spans="1:18" s="12" customFormat="1" x14ac:dyDescent="0.2">
      <c r="A10" s="23" t="str">
        <f t="shared" si="0"/>
        <v>0803100J01CF05</v>
      </c>
      <c r="B10" s="12" t="str">
        <f>VLOOKUP(C10,'Akodens FV'!$A$1:$B$2019,2,FALSE)</f>
        <v>Övrigt</v>
      </c>
      <c r="C10" s="9" t="s">
        <v>295</v>
      </c>
      <c r="D10" s="9" t="s">
        <v>508</v>
      </c>
      <c r="E10" s="9" t="s">
        <v>244</v>
      </c>
      <c r="F10" s="33" t="s">
        <v>340</v>
      </c>
      <c r="G10" s="11">
        <v>11.25</v>
      </c>
      <c r="H10" s="11" t="s">
        <v>587</v>
      </c>
      <c r="I10" s="11" t="s">
        <v>587</v>
      </c>
      <c r="J10" s="11" t="s">
        <v>587</v>
      </c>
      <c r="K10" s="11" t="s">
        <v>587</v>
      </c>
      <c r="L10" s="12" t="s">
        <v>587</v>
      </c>
      <c r="N10" s="26"/>
      <c r="O10" s="26">
        <v>10.5</v>
      </c>
      <c r="P10" s="26"/>
    </row>
    <row r="11" spans="1:18" s="12" customFormat="1" x14ac:dyDescent="0.2">
      <c r="A11" s="23" t="str">
        <f t="shared" si="0"/>
        <v>0803101J01CE02</v>
      </c>
      <c r="B11" s="12" t="str">
        <f>VLOOKUP(C11,'Akodens FV'!$A$1:$B$2019,2,FALSE)</f>
        <v>Övrigt</v>
      </c>
      <c r="C11" s="9" t="s">
        <v>509</v>
      </c>
      <c r="D11" s="9" t="s">
        <v>510</v>
      </c>
      <c r="E11" s="9" t="s">
        <v>239</v>
      </c>
      <c r="F11" s="33" t="s">
        <v>339</v>
      </c>
      <c r="G11" s="11" t="s">
        <v>587</v>
      </c>
      <c r="H11" s="11">
        <v>15</v>
      </c>
      <c r="I11" s="11" t="s">
        <v>587</v>
      </c>
      <c r="J11" s="11" t="s">
        <v>587</v>
      </c>
      <c r="K11" s="11" t="s">
        <v>587</v>
      </c>
      <c r="L11" s="12" t="s">
        <v>587</v>
      </c>
      <c r="N11" s="26"/>
      <c r="O11" s="26"/>
      <c r="P11" s="26"/>
    </row>
    <row r="12" spans="1:18" s="12" customFormat="1" x14ac:dyDescent="0.2">
      <c r="A12" s="23" t="str">
        <f t="shared" si="0"/>
        <v>0803151J01AA02</v>
      </c>
      <c r="B12" s="12" t="str">
        <f>VLOOKUP(C12,'Akodens FV'!$A$1:$B$2019,2,FALSE)</f>
        <v>Priv spec</v>
      </c>
      <c r="C12" s="9" t="s">
        <v>296</v>
      </c>
      <c r="D12" s="9" t="s">
        <v>511</v>
      </c>
      <c r="E12" s="9" t="s">
        <v>242</v>
      </c>
      <c r="F12" s="33" t="s">
        <v>335</v>
      </c>
      <c r="G12" s="11">
        <v>100</v>
      </c>
      <c r="H12" s="11">
        <v>300</v>
      </c>
      <c r="I12" s="11">
        <v>575</v>
      </c>
      <c r="J12" s="34">
        <v>95</v>
      </c>
      <c r="K12" s="34">
        <v>140</v>
      </c>
      <c r="L12" s="12">
        <v>10</v>
      </c>
      <c r="N12" s="26"/>
      <c r="O12" s="26"/>
      <c r="P12" s="26"/>
    </row>
    <row r="13" spans="1:18" s="12" customFormat="1" x14ac:dyDescent="0.2">
      <c r="A13" s="23" t="str">
        <f t="shared" si="0"/>
        <v>0803151J01AA04</v>
      </c>
      <c r="B13" s="12" t="str">
        <f>VLOOKUP(C13,'Akodens FV'!$A$1:$B$2019,2,FALSE)</f>
        <v>Priv spec</v>
      </c>
      <c r="C13" s="9" t="s">
        <v>296</v>
      </c>
      <c r="D13" s="9" t="s">
        <v>511</v>
      </c>
      <c r="E13" s="9" t="s">
        <v>256</v>
      </c>
      <c r="F13" s="33" t="s">
        <v>336</v>
      </c>
      <c r="G13" s="11">
        <v>760</v>
      </c>
      <c r="H13" s="11">
        <v>200</v>
      </c>
      <c r="I13" s="11">
        <v>100</v>
      </c>
      <c r="J13" s="11" t="s">
        <v>587</v>
      </c>
      <c r="K13" s="11" t="s">
        <v>587</v>
      </c>
      <c r="L13" s="12" t="s">
        <v>587</v>
      </c>
      <c r="N13" s="26"/>
      <c r="O13" s="26"/>
      <c r="P13" s="26"/>
    </row>
    <row r="14" spans="1:18" s="12" customFormat="1" x14ac:dyDescent="0.2">
      <c r="A14" s="23" t="str">
        <f t="shared" si="0"/>
        <v>0803151J01CA08</v>
      </c>
      <c r="B14" s="12" t="str">
        <f>VLOOKUP(C14,'Akodens FV'!$A$1:$B$2019,2,FALSE)</f>
        <v>Priv spec</v>
      </c>
      <c r="C14" s="9" t="s">
        <v>296</v>
      </c>
      <c r="D14" s="9" t="s">
        <v>511</v>
      </c>
      <c r="E14" s="9" t="s">
        <v>254</v>
      </c>
      <c r="F14" s="33" t="s">
        <v>338</v>
      </c>
      <c r="G14" s="11">
        <v>16.670000000000002</v>
      </c>
      <c r="H14" s="11">
        <v>6.67</v>
      </c>
      <c r="I14" s="11">
        <v>33.340000000000003</v>
      </c>
      <c r="J14" s="11">
        <v>40</v>
      </c>
      <c r="K14" s="11">
        <v>30</v>
      </c>
      <c r="L14" s="12" t="s">
        <v>587</v>
      </c>
      <c r="N14" s="26"/>
      <c r="O14" s="26"/>
      <c r="P14" s="26"/>
    </row>
    <row r="15" spans="1:18" s="12" customFormat="1" x14ac:dyDescent="0.2">
      <c r="A15" s="23" t="str">
        <f t="shared" si="0"/>
        <v>0803151J01CE02</v>
      </c>
      <c r="B15" s="12" t="str">
        <f>VLOOKUP(C15,'Akodens FV'!$A$1:$B$2019,2,FALSE)</f>
        <v>Priv spec</v>
      </c>
      <c r="C15" s="9" t="s">
        <v>296</v>
      </c>
      <c r="D15" s="9" t="s">
        <v>511</v>
      </c>
      <c r="E15" s="9" t="s">
        <v>239</v>
      </c>
      <c r="F15" s="33" t="s">
        <v>339</v>
      </c>
      <c r="G15" s="11">
        <v>299</v>
      </c>
      <c r="H15" s="11">
        <v>257</v>
      </c>
      <c r="I15" s="11">
        <v>349</v>
      </c>
      <c r="J15" s="11">
        <v>152</v>
      </c>
      <c r="K15" s="11">
        <v>217</v>
      </c>
      <c r="L15" s="12" t="s">
        <v>587</v>
      </c>
      <c r="N15" s="26"/>
      <c r="O15" s="26"/>
      <c r="P15" s="26"/>
    </row>
    <row r="16" spans="1:18" s="12" customFormat="1" x14ac:dyDescent="0.2">
      <c r="A16" s="23" t="str">
        <f t="shared" si="0"/>
        <v>0803151J01CF05</v>
      </c>
      <c r="B16" s="12" t="str">
        <f>VLOOKUP(C16,'Akodens FV'!$A$1:$B$2019,2,FALSE)</f>
        <v>Priv spec</v>
      </c>
      <c r="C16" s="9" t="s">
        <v>296</v>
      </c>
      <c r="D16" s="9" t="s">
        <v>511</v>
      </c>
      <c r="E16" s="9" t="s">
        <v>244</v>
      </c>
      <c r="F16" s="33" t="s">
        <v>340</v>
      </c>
      <c r="G16" s="34" t="s">
        <v>587</v>
      </c>
      <c r="H16" s="11" t="s">
        <v>587</v>
      </c>
      <c r="I16" s="11">
        <v>30</v>
      </c>
      <c r="J16" s="11">
        <v>30</v>
      </c>
      <c r="K16" s="11" t="s">
        <v>587</v>
      </c>
      <c r="L16" s="12" t="s">
        <v>587</v>
      </c>
      <c r="N16" s="26"/>
      <c r="O16" s="26"/>
      <c r="P16" s="26"/>
    </row>
    <row r="17" spans="1:16" s="12" customFormat="1" x14ac:dyDescent="0.2">
      <c r="A17" s="23" t="str">
        <f t="shared" si="0"/>
        <v>0803151J01CR02</v>
      </c>
      <c r="B17" s="12" t="str">
        <f>VLOOKUP(C17,'Akodens FV'!$A$1:$B$2019,2,FALSE)</f>
        <v>Priv spec</v>
      </c>
      <c r="C17" s="9" t="s">
        <v>296</v>
      </c>
      <c r="D17" s="9" t="s">
        <v>511</v>
      </c>
      <c r="E17" s="9" t="s">
        <v>246</v>
      </c>
      <c r="F17" s="33" t="s">
        <v>512</v>
      </c>
      <c r="G17" s="11">
        <v>11.67</v>
      </c>
      <c r="H17" s="11" t="s">
        <v>587</v>
      </c>
      <c r="I17" s="11" t="s">
        <v>587</v>
      </c>
      <c r="J17" s="11" t="s">
        <v>587</v>
      </c>
      <c r="K17" s="11" t="s">
        <v>587</v>
      </c>
      <c r="L17" s="12" t="s">
        <v>587</v>
      </c>
      <c r="N17" s="26"/>
      <c r="O17" s="26"/>
      <c r="P17" s="26"/>
    </row>
    <row r="18" spans="1:16" s="12" customFormat="1" x14ac:dyDescent="0.2">
      <c r="A18" s="23" t="str">
        <f t="shared" si="0"/>
        <v>0803151J01DB05</v>
      </c>
      <c r="B18" s="12" t="str">
        <f>VLOOKUP(C18,'Akodens FV'!$A$1:$B$2019,2,FALSE)</f>
        <v>Priv spec</v>
      </c>
      <c r="C18" s="9" t="s">
        <v>296</v>
      </c>
      <c r="D18" s="9" t="s">
        <v>511</v>
      </c>
      <c r="E18" s="9" t="s">
        <v>253</v>
      </c>
      <c r="F18" s="33" t="s">
        <v>341</v>
      </c>
      <c r="G18" s="11">
        <v>8.5</v>
      </c>
      <c r="H18" s="11" t="s">
        <v>587</v>
      </c>
      <c r="I18" s="11">
        <v>20</v>
      </c>
      <c r="J18" s="11">
        <v>40</v>
      </c>
      <c r="K18" s="11">
        <v>20</v>
      </c>
      <c r="L18" s="12" t="s">
        <v>587</v>
      </c>
      <c r="N18" s="26"/>
      <c r="O18" s="26"/>
      <c r="P18" s="26"/>
    </row>
    <row r="19" spans="1:16" s="12" customFormat="1" x14ac:dyDescent="0.2">
      <c r="A19" s="23" t="str">
        <f t="shared" si="0"/>
        <v>0803151J01EA01</v>
      </c>
      <c r="B19" s="12" t="str">
        <f>VLOOKUP(C19,'Akodens FV'!$A$1:$B$2019,2,FALSE)</f>
        <v>Priv spec</v>
      </c>
      <c r="C19" s="9" t="s">
        <v>296</v>
      </c>
      <c r="D19" s="9" t="s">
        <v>511</v>
      </c>
      <c r="E19" s="9" t="s">
        <v>252</v>
      </c>
      <c r="F19" s="33" t="s">
        <v>342</v>
      </c>
      <c r="G19" s="11">
        <v>44.8</v>
      </c>
      <c r="H19" s="11">
        <v>38.4</v>
      </c>
      <c r="I19" s="11">
        <v>84.799999999999983</v>
      </c>
      <c r="J19" s="11">
        <v>29.6</v>
      </c>
      <c r="K19" s="11">
        <v>5.6</v>
      </c>
      <c r="L19" s="12" t="s">
        <v>587</v>
      </c>
      <c r="N19" s="26"/>
      <c r="O19" s="26"/>
      <c r="P19" s="26"/>
    </row>
    <row r="20" spans="1:16" s="12" customFormat="1" x14ac:dyDescent="0.2">
      <c r="A20" s="23" t="str">
        <f t="shared" si="0"/>
        <v>0803151J01EE01</v>
      </c>
      <c r="B20" s="12" t="str">
        <f>VLOOKUP(C20,'Akodens FV'!$A$1:$B$2019,2,FALSE)</f>
        <v>Priv spec</v>
      </c>
      <c r="C20" s="9" t="s">
        <v>296</v>
      </c>
      <c r="D20" s="9" t="s">
        <v>511</v>
      </c>
      <c r="E20" s="9" t="s">
        <v>251</v>
      </c>
      <c r="F20" s="33" t="s">
        <v>350</v>
      </c>
      <c r="G20" s="11" t="s">
        <v>587</v>
      </c>
      <c r="H20" s="11" t="s">
        <v>587</v>
      </c>
      <c r="I20" s="34" t="s">
        <v>587</v>
      </c>
      <c r="J20" s="34" t="s">
        <v>587</v>
      </c>
      <c r="K20" s="34">
        <v>10</v>
      </c>
      <c r="L20" s="12" t="s">
        <v>587</v>
      </c>
      <c r="N20" s="26"/>
      <c r="O20" s="26"/>
      <c r="P20" s="26"/>
    </row>
    <row r="21" spans="1:16" s="12" customFormat="1" x14ac:dyDescent="0.2">
      <c r="A21" s="23" t="str">
        <f t="shared" si="0"/>
        <v>0803151J01FA01</v>
      </c>
      <c r="B21" s="12" t="str">
        <f>VLOOKUP(C21,'Akodens FV'!$A$1:$B$2019,2,FALSE)</f>
        <v>Priv spec</v>
      </c>
      <c r="C21" s="9" t="s">
        <v>296</v>
      </c>
      <c r="D21" s="9" t="s">
        <v>511</v>
      </c>
      <c r="E21" s="9" t="s">
        <v>243</v>
      </c>
      <c r="F21" s="33" t="s">
        <v>343</v>
      </c>
      <c r="G21" s="11">
        <v>15</v>
      </c>
      <c r="H21" s="11">
        <v>15</v>
      </c>
      <c r="I21" s="11">
        <v>21.25</v>
      </c>
      <c r="J21" s="11" t="s">
        <v>587</v>
      </c>
      <c r="K21" s="11">
        <v>6.25</v>
      </c>
      <c r="L21" s="12" t="s">
        <v>587</v>
      </c>
      <c r="N21" s="26"/>
      <c r="O21" s="26"/>
      <c r="P21" s="26"/>
    </row>
    <row r="22" spans="1:16" s="12" customFormat="1" x14ac:dyDescent="0.2">
      <c r="A22" s="23" t="str">
        <f t="shared" si="0"/>
        <v>0803151J01FF01</v>
      </c>
      <c r="B22" s="12" t="str">
        <f>VLOOKUP(C22,'Akodens FV'!$A$1:$B$2019,2,FALSE)</f>
        <v>Priv spec</v>
      </c>
      <c r="C22" s="9" t="s">
        <v>296</v>
      </c>
      <c r="D22" s="9" t="s">
        <v>511</v>
      </c>
      <c r="E22" s="9" t="s">
        <v>241</v>
      </c>
      <c r="F22" s="33" t="s">
        <v>344</v>
      </c>
      <c r="G22" s="11">
        <v>29</v>
      </c>
      <c r="H22" s="11">
        <v>46</v>
      </c>
      <c r="I22" s="11" t="s">
        <v>587</v>
      </c>
      <c r="J22" s="11" t="s">
        <v>587</v>
      </c>
      <c r="K22" s="11" t="s">
        <v>587</v>
      </c>
      <c r="L22" s="12" t="s">
        <v>587</v>
      </c>
      <c r="N22" s="26"/>
      <c r="O22" s="26"/>
      <c r="P22" s="26"/>
    </row>
    <row r="23" spans="1:16" s="12" customFormat="1" x14ac:dyDescent="0.2">
      <c r="A23" s="23" t="str">
        <f t="shared" si="0"/>
        <v>0803151J01MA02</v>
      </c>
      <c r="B23" s="12" t="str">
        <f>VLOOKUP(C23,'Akodens FV'!$A$1:$B$2019,2,FALSE)</f>
        <v>Priv spec</v>
      </c>
      <c r="C23" s="9" t="s">
        <v>296</v>
      </c>
      <c r="D23" s="9" t="s">
        <v>511</v>
      </c>
      <c r="E23" s="9" t="s">
        <v>245</v>
      </c>
      <c r="F23" s="33" t="s">
        <v>345</v>
      </c>
      <c r="G23" s="34" t="s">
        <v>587</v>
      </c>
      <c r="H23" s="34">
        <v>75</v>
      </c>
      <c r="I23" s="11">
        <v>35</v>
      </c>
      <c r="J23" s="34" t="s">
        <v>587</v>
      </c>
      <c r="K23" s="34" t="s">
        <v>587</v>
      </c>
      <c r="L23" s="12" t="s">
        <v>587</v>
      </c>
      <c r="N23" s="26"/>
      <c r="O23" s="26"/>
      <c r="P23" s="26"/>
    </row>
    <row r="24" spans="1:16" s="12" customFormat="1" x14ac:dyDescent="0.2">
      <c r="A24" s="23" t="str">
        <f t="shared" si="0"/>
        <v>0803151J01XE01</v>
      </c>
      <c r="B24" s="12" t="str">
        <f>VLOOKUP(C24,'Akodens FV'!$A$1:$B$2019,2,FALSE)</f>
        <v>Priv spec</v>
      </c>
      <c r="C24" s="9" t="s">
        <v>296</v>
      </c>
      <c r="D24" s="9" t="s">
        <v>511</v>
      </c>
      <c r="E24" s="9" t="s">
        <v>248</v>
      </c>
      <c r="F24" s="33" t="s">
        <v>347</v>
      </c>
      <c r="G24" s="34">
        <v>41.25</v>
      </c>
      <c r="H24" s="34">
        <v>26.25</v>
      </c>
      <c r="I24" s="11">
        <v>30</v>
      </c>
      <c r="J24" s="11">
        <v>11.25</v>
      </c>
      <c r="K24" s="11">
        <v>11.25</v>
      </c>
      <c r="L24" s="12" t="s">
        <v>587</v>
      </c>
      <c r="N24" s="26"/>
      <c r="O24" s="26"/>
      <c r="P24" s="26"/>
    </row>
    <row r="25" spans="1:16" s="12" customFormat="1" x14ac:dyDescent="0.2">
      <c r="A25" s="23" t="str">
        <f t="shared" si="0"/>
        <v>0803201J01AA02</v>
      </c>
      <c r="B25" s="12" t="str">
        <f>VLOOKUP(C25,'Akodens FV'!$A$1:$B$2019,2,FALSE)</f>
        <v>Hälsoval</v>
      </c>
      <c r="C25" s="9" t="s">
        <v>39</v>
      </c>
      <c r="D25" s="9" t="s">
        <v>162</v>
      </c>
      <c r="E25" s="9" t="s">
        <v>242</v>
      </c>
      <c r="F25" s="33" t="s">
        <v>335</v>
      </c>
      <c r="G25" s="34">
        <v>973</v>
      </c>
      <c r="H25" s="11">
        <v>1036</v>
      </c>
      <c r="I25" s="34">
        <v>757.4</v>
      </c>
      <c r="J25" s="11">
        <v>425</v>
      </c>
      <c r="K25" s="11">
        <v>585</v>
      </c>
      <c r="L25" s="12">
        <v>395</v>
      </c>
      <c r="M25" s="12">
        <v>415</v>
      </c>
      <c r="N25" s="26">
        <v>765</v>
      </c>
      <c r="O25" s="26">
        <v>755</v>
      </c>
      <c r="P25" s="26">
        <f>VLOOKUP($A25,'FV QV 2024'!$A$2:$G$1386,7,FALSE)</f>
        <v>1125</v>
      </c>
    </row>
    <row r="26" spans="1:16" s="12" customFormat="1" x14ac:dyDescent="0.2">
      <c r="A26" s="23" t="str">
        <f t="shared" si="0"/>
        <v>0803201J01AA04</v>
      </c>
      <c r="B26" s="12" t="str">
        <f>VLOOKUP(C26,'Akodens FV'!$A$1:$B$2019,2,FALSE)</f>
        <v>Hälsoval</v>
      </c>
      <c r="C26" s="9" t="s">
        <v>39</v>
      </c>
      <c r="D26" s="9" t="s">
        <v>162</v>
      </c>
      <c r="E26" s="9" t="s">
        <v>256</v>
      </c>
      <c r="F26" s="33" t="s">
        <v>336</v>
      </c>
      <c r="G26" s="11">
        <v>2466</v>
      </c>
      <c r="H26" s="11">
        <v>1650</v>
      </c>
      <c r="I26" s="11">
        <v>1475</v>
      </c>
      <c r="J26" s="11">
        <v>1300</v>
      </c>
      <c r="K26" s="11">
        <v>2150</v>
      </c>
      <c r="L26" s="12">
        <v>1610</v>
      </c>
      <c r="M26" s="12">
        <v>1850</v>
      </c>
      <c r="N26" s="26">
        <v>1614</v>
      </c>
      <c r="O26" s="26">
        <v>1900</v>
      </c>
      <c r="P26" s="26">
        <f>VLOOKUP($A26,'FV QV 2024'!$A$2:$G$1386,7,FALSE)</f>
        <v>1750</v>
      </c>
    </row>
    <row r="27" spans="1:16" s="12" customFormat="1" x14ac:dyDescent="0.2">
      <c r="A27" s="23" t="str">
        <f t="shared" si="0"/>
        <v>0803201J01AA07</v>
      </c>
      <c r="B27" s="12" t="str">
        <f>VLOOKUP(C27,'Akodens FV'!$A$1:$B$2019,2,FALSE)</f>
        <v>Hälsoval</v>
      </c>
      <c r="C27" s="9" t="s">
        <v>39</v>
      </c>
      <c r="D27" s="9" t="s">
        <v>162</v>
      </c>
      <c r="E27" s="9" t="s">
        <v>255</v>
      </c>
      <c r="F27" s="33" t="s">
        <v>349</v>
      </c>
      <c r="G27" s="34">
        <v>250</v>
      </c>
      <c r="H27" s="11">
        <v>300</v>
      </c>
      <c r="I27" s="34">
        <v>250</v>
      </c>
      <c r="J27" s="34">
        <v>150</v>
      </c>
      <c r="K27" s="34">
        <v>50</v>
      </c>
      <c r="L27" s="12" t="s">
        <v>587</v>
      </c>
      <c r="M27" s="12">
        <v>25</v>
      </c>
      <c r="N27" s="26">
        <v>175</v>
      </c>
      <c r="O27" s="26"/>
      <c r="P27" s="26"/>
    </row>
    <row r="28" spans="1:16" s="12" customFormat="1" x14ac:dyDescent="0.2">
      <c r="A28" s="23" t="str">
        <f t="shared" si="0"/>
        <v>0803201J01CA04</v>
      </c>
      <c r="B28" s="12" t="str">
        <f>VLOOKUP(C28,'Akodens FV'!$A$1:$B$2019,2,FALSE)</f>
        <v>Hälsoval</v>
      </c>
      <c r="C28" s="9" t="s">
        <v>39</v>
      </c>
      <c r="D28" s="9" t="s">
        <v>162</v>
      </c>
      <c r="E28" s="9" t="s">
        <v>240</v>
      </c>
      <c r="F28" s="33" t="s">
        <v>337</v>
      </c>
      <c r="G28" s="11">
        <v>419.66</v>
      </c>
      <c r="H28" s="11">
        <v>252.67</v>
      </c>
      <c r="I28" s="11">
        <v>287.67</v>
      </c>
      <c r="J28" s="11">
        <v>237.35</v>
      </c>
      <c r="K28" s="11">
        <v>199</v>
      </c>
      <c r="L28" s="12">
        <v>127.34</v>
      </c>
      <c r="M28" s="12">
        <v>207</v>
      </c>
      <c r="N28" s="26">
        <v>261.33999999999997</v>
      </c>
      <c r="O28" s="26">
        <v>203</v>
      </c>
      <c r="P28" s="26">
        <f>VLOOKUP($A28,'FV QV 2024'!$A$2:$G$1386,7,FALSE)</f>
        <v>91</v>
      </c>
    </row>
    <row r="29" spans="1:16" s="12" customFormat="1" x14ac:dyDescent="0.2">
      <c r="A29" s="23" t="str">
        <f t="shared" si="0"/>
        <v>0803201J01CA08</v>
      </c>
      <c r="B29" s="12" t="str">
        <f>VLOOKUP(C29,'Akodens FV'!$A$1:$B$2019,2,FALSE)</f>
        <v>Hälsoval</v>
      </c>
      <c r="C29" s="9" t="s">
        <v>39</v>
      </c>
      <c r="D29" s="9" t="s">
        <v>162</v>
      </c>
      <c r="E29" s="9" t="s">
        <v>254</v>
      </c>
      <c r="F29" s="33" t="s">
        <v>338</v>
      </c>
      <c r="G29" s="11">
        <v>823.97</v>
      </c>
      <c r="H29" s="11">
        <v>770.85000000000014</v>
      </c>
      <c r="I29" s="11">
        <v>744.87</v>
      </c>
      <c r="J29" s="11">
        <v>787.77</v>
      </c>
      <c r="K29" s="11">
        <v>733.42000000000007</v>
      </c>
      <c r="L29" s="12">
        <v>620.05000000000018</v>
      </c>
      <c r="M29" s="12">
        <v>738.06</v>
      </c>
      <c r="N29" s="26">
        <v>648.06000000000006</v>
      </c>
      <c r="O29" s="26">
        <v>753.38999999999987</v>
      </c>
      <c r="P29" s="26">
        <f>VLOOKUP($A29,'FV QV 2024'!$A$2:$G$1386,7,FALSE)</f>
        <v>738.40999999999985</v>
      </c>
    </row>
    <row r="30" spans="1:16" s="12" customFormat="1" x14ac:dyDescent="0.2">
      <c r="A30" s="23" t="str">
        <f t="shared" si="0"/>
        <v>0803201J01CE02</v>
      </c>
      <c r="B30" s="12" t="str">
        <f>VLOOKUP(C30,'Akodens FV'!$A$1:$B$2019,2,FALSE)</f>
        <v>Hälsoval</v>
      </c>
      <c r="C30" s="9" t="s">
        <v>39</v>
      </c>
      <c r="D30" s="9" t="s">
        <v>162</v>
      </c>
      <c r="E30" s="9" t="s">
        <v>239</v>
      </c>
      <c r="F30" s="33" t="s">
        <v>339</v>
      </c>
      <c r="G30" s="11">
        <v>2366.6999999999998</v>
      </c>
      <c r="H30" s="34">
        <v>2987.97</v>
      </c>
      <c r="I30" s="34">
        <v>1986.28</v>
      </c>
      <c r="J30" s="11">
        <v>1943.62</v>
      </c>
      <c r="K30" s="11">
        <v>2456.1</v>
      </c>
      <c r="L30" s="12">
        <v>1752.1</v>
      </c>
      <c r="M30" s="12">
        <v>1585.13</v>
      </c>
      <c r="N30" s="26">
        <v>2234.6799999999998</v>
      </c>
      <c r="O30" s="26">
        <v>3014.1</v>
      </c>
      <c r="P30" s="26">
        <f>VLOOKUP($A30,'FV QV 2024'!$A$2:$G$1386,7,FALSE)</f>
        <v>2442.46</v>
      </c>
    </row>
    <row r="31" spans="1:16" s="12" customFormat="1" x14ac:dyDescent="0.2">
      <c r="A31" s="23" t="str">
        <f t="shared" si="0"/>
        <v>0803201J01CF05</v>
      </c>
      <c r="B31" s="12" t="str">
        <f>VLOOKUP(C31,'Akodens FV'!$A$1:$B$2019,2,FALSE)</f>
        <v>Hälsoval</v>
      </c>
      <c r="C31" s="9" t="s">
        <v>39</v>
      </c>
      <c r="D31" s="9" t="s">
        <v>162</v>
      </c>
      <c r="E31" s="9" t="s">
        <v>244</v>
      </c>
      <c r="F31" s="33" t="s">
        <v>340</v>
      </c>
      <c r="G31" s="11">
        <v>1097.3900000000001</v>
      </c>
      <c r="H31" s="11">
        <v>1076</v>
      </c>
      <c r="I31" s="11">
        <v>569.5</v>
      </c>
      <c r="J31" s="34">
        <v>746.52</v>
      </c>
      <c r="K31" s="34">
        <v>824.5</v>
      </c>
      <c r="L31" s="12">
        <v>1017.5</v>
      </c>
      <c r="M31" s="12">
        <v>693.25</v>
      </c>
      <c r="N31" s="26">
        <v>447.5</v>
      </c>
      <c r="O31" s="26">
        <v>798.76</v>
      </c>
      <c r="P31" s="26">
        <f>VLOOKUP($A31,'FV QV 2024'!$A$2:$G$1386,7,FALSE)</f>
        <v>1228</v>
      </c>
    </row>
    <row r="32" spans="1:16" s="12" customFormat="1" x14ac:dyDescent="0.2">
      <c r="A32" s="23" t="str">
        <f t="shared" si="0"/>
        <v>0803201J01CR02</v>
      </c>
      <c r="B32" s="12" t="str">
        <f>VLOOKUP(C32,'Akodens FV'!$A$1:$B$2019,2,FALSE)</f>
        <v>Hälsoval</v>
      </c>
      <c r="C32" s="9" t="s">
        <v>39</v>
      </c>
      <c r="D32" s="9" t="s">
        <v>162</v>
      </c>
      <c r="E32" s="9" t="s">
        <v>246</v>
      </c>
      <c r="F32" s="33" t="s">
        <v>512</v>
      </c>
      <c r="G32" s="11">
        <v>60.67</v>
      </c>
      <c r="H32" s="11">
        <v>41.67</v>
      </c>
      <c r="I32" s="11">
        <v>35.01</v>
      </c>
      <c r="J32" s="11">
        <v>21.67</v>
      </c>
      <c r="K32" s="11">
        <v>36.79</v>
      </c>
      <c r="L32" s="12">
        <v>28.17</v>
      </c>
      <c r="M32" s="12">
        <v>93.52000000000001</v>
      </c>
      <c r="N32" s="26">
        <v>166.55</v>
      </c>
      <c r="O32" s="26">
        <v>199.36</v>
      </c>
      <c r="P32" s="26">
        <f>VLOOKUP($A32,'FV QV 2024'!$A$2:$G$1386,7,FALSE)</f>
        <v>250.86</v>
      </c>
    </row>
    <row r="33" spans="1:16" s="12" customFormat="1" x14ac:dyDescent="0.2">
      <c r="A33" s="23" t="str">
        <f t="shared" si="0"/>
        <v>0803201J01DB05</v>
      </c>
      <c r="B33" s="12" t="str">
        <f>VLOOKUP(C33,'Akodens FV'!$A$1:$B$2019,2,FALSE)</f>
        <v>Hälsoval</v>
      </c>
      <c r="C33" s="9" t="s">
        <v>39</v>
      </c>
      <c r="D33" s="9" t="s">
        <v>162</v>
      </c>
      <c r="E33" s="9" t="s">
        <v>253</v>
      </c>
      <c r="F33" s="33" t="s">
        <v>341</v>
      </c>
      <c r="G33" s="11">
        <v>163</v>
      </c>
      <c r="H33" s="11">
        <v>199.5</v>
      </c>
      <c r="I33" s="11">
        <v>121</v>
      </c>
      <c r="J33" s="11">
        <v>78.5</v>
      </c>
      <c r="K33" s="11">
        <v>128.5</v>
      </c>
      <c r="L33" s="12">
        <v>190</v>
      </c>
      <c r="M33" s="12">
        <v>192.5</v>
      </c>
      <c r="N33" s="26">
        <v>140</v>
      </c>
      <c r="O33" s="26">
        <v>196</v>
      </c>
      <c r="P33" s="26">
        <f>VLOOKUP($A33,'FV QV 2024'!$A$2:$G$1386,7,FALSE)</f>
        <v>171.5</v>
      </c>
    </row>
    <row r="34" spans="1:16" s="12" customFormat="1" x14ac:dyDescent="0.2">
      <c r="A34" s="23" t="str">
        <f t="shared" si="0"/>
        <v>0803201J01EA01</v>
      </c>
      <c r="B34" s="12" t="str">
        <f>VLOOKUP(C34,'Akodens FV'!$A$1:$B$2019,2,FALSE)</f>
        <v>Hälsoval</v>
      </c>
      <c r="C34" s="9" t="s">
        <v>39</v>
      </c>
      <c r="D34" s="9" t="s">
        <v>162</v>
      </c>
      <c r="E34" s="9" t="s">
        <v>252</v>
      </c>
      <c r="F34" s="33" t="s">
        <v>342</v>
      </c>
      <c r="G34" s="11">
        <v>121.6</v>
      </c>
      <c r="H34" s="11">
        <v>131</v>
      </c>
      <c r="I34" s="11">
        <v>132.6</v>
      </c>
      <c r="J34" s="11">
        <v>55.1</v>
      </c>
      <c r="K34" s="11">
        <v>58.6</v>
      </c>
      <c r="L34" s="12">
        <v>167</v>
      </c>
      <c r="M34" s="12">
        <v>70.3</v>
      </c>
      <c r="N34" s="26">
        <v>50.4</v>
      </c>
      <c r="O34" s="26">
        <v>109.6</v>
      </c>
      <c r="P34" s="26">
        <f>VLOOKUP($A34,'FV QV 2024'!$A$2:$G$1386,7,FALSE)</f>
        <v>72.3</v>
      </c>
    </row>
    <row r="35" spans="1:16" s="12" customFormat="1" x14ac:dyDescent="0.2">
      <c r="A35" s="23" t="str">
        <f t="shared" si="0"/>
        <v>0803201J01EE01</v>
      </c>
      <c r="B35" s="12" t="str">
        <f>VLOOKUP(C35,'Akodens FV'!$A$1:$B$2019,2,FALSE)</f>
        <v>Hälsoval</v>
      </c>
      <c r="C35" s="9" t="s">
        <v>39</v>
      </c>
      <c r="D35" s="9" t="s">
        <v>162</v>
      </c>
      <c r="E35" s="9" t="s">
        <v>251</v>
      </c>
      <c r="F35" s="33" t="s">
        <v>350</v>
      </c>
      <c r="G35" s="34">
        <v>105</v>
      </c>
      <c r="H35" s="34">
        <v>25</v>
      </c>
      <c r="I35" s="11">
        <v>35</v>
      </c>
      <c r="J35" s="34">
        <v>10</v>
      </c>
      <c r="K35" s="34">
        <v>20</v>
      </c>
      <c r="L35" s="12">
        <v>60</v>
      </c>
      <c r="M35" s="12">
        <v>125</v>
      </c>
      <c r="N35" s="26">
        <v>100</v>
      </c>
      <c r="O35" s="26">
        <v>142.5</v>
      </c>
      <c r="P35" s="26">
        <f>VLOOKUP($A35,'FV QV 2024'!$A$2:$G$1386,7,FALSE)</f>
        <v>30</v>
      </c>
    </row>
    <row r="36" spans="1:16" s="12" customFormat="1" x14ac:dyDescent="0.2">
      <c r="A36" s="23" t="str">
        <f t="shared" si="0"/>
        <v>0803201J01FA01</v>
      </c>
      <c r="B36" s="12" t="str">
        <f>VLOOKUP(C36,'Akodens FV'!$A$1:$B$2019,2,FALSE)</f>
        <v>Hälsoval</v>
      </c>
      <c r="C36" s="9" t="s">
        <v>39</v>
      </c>
      <c r="D36" s="9" t="s">
        <v>162</v>
      </c>
      <c r="E36" s="9" t="s">
        <v>243</v>
      </c>
      <c r="F36" s="33" t="s">
        <v>343</v>
      </c>
      <c r="G36" s="11">
        <v>75</v>
      </c>
      <c r="H36" s="11">
        <v>116.25</v>
      </c>
      <c r="I36" s="11">
        <v>28.75</v>
      </c>
      <c r="J36" s="11">
        <v>37.5</v>
      </c>
      <c r="K36" s="11">
        <v>17.5</v>
      </c>
      <c r="L36" s="12" t="s">
        <v>587</v>
      </c>
      <c r="M36" s="12">
        <v>11.25</v>
      </c>
      <c r="N36" s="26">
        <v>10</v>
      </c>
      <c r="O36" s="26">
        <v>27.5</v>
      </c>
      <c r="P36" s="26"/>
    </row>
    <row r="37" spans="1:16" s="12" customFormat="1" x14ac:dyDescent="0.2">
      <c r="A37" s="23" t="str">
        <f t="shared" si="0"/>
        <v>0803201J01FA09</v>
      </c>
      <c r="B37" s="12" t="str">
        <f>VLOOKUP(C37,'Akodens FV'!$A$1:$B$2019,2,FALSE)</f>
        <v>Hälsoval</v>
      </c>
      <c r="C37" s="9" t="s">
        <v>39</v>
      </c>
      <c r="D37" s="9" t="s">
        <v>162</v>
      </c>
      <c r="E37" s="9" t="s">
        <v>250</v>
      </c>
      <c r="F37" s="33" t="s">
        <v>357</v>
      </c>
      <c r="G37" s="11" t="s">
        <v>587</v>
      </c>
      <c r="H37" s="34" t="s">
        <v>587</v>
      </c>
      <c r="I37" s="34" t="s">
        <v>587</v>
      </c>
      <c r="J37" s="11" t="s">
        <v>587</v>
      </c>
      <c r="K37" s="11">
        <v>14</v>
      </c>
      <c r="L37" s="12">
        <v>42</v>
      </c>
      <c r="M37" s="12">
        <v>42</v>
      </c>
      <c r="N37" s="26">
        <v>28</v>
      </c>
      <c r="O37" s="26">
        <v>42</v>
      </c>
      <c r="P37" s="26">
        <f>VLOOKUP($A37,'FV QV 2024'!$A$2:$G$1386,7,FALSE)</f>
        <v>28</v>
      </c>
    </row>
    <row r="38" spans="1:16" s="12" customFormat="1" x14ac:dyDescent="0.2">
      <c r="A38" s="23" t="str">
        <f t="shared" si="0"/>
        <v>0803201J01FA10</v>
      </c>
      <c r="B38" s="12" t="str">
        <f>VLOOKUP(C38,'Akodens FV'!$A$1:$B$2019,2,FALSE)</f>
        <v>Hälsoval</v>
      </c>
      <c r="C38" s="9" t="s">
        <v>39</v>
      </c>
      <c r="D38" s="9" t="s">
        <v>162</v>
      </c>
      <c r="E38" s="9" t="s">
        <v>260</v>
      </c>
      <c r="F38" s="33" t="s">
        <v>353</v>
      </c>
      <c r="G38" s="11">
        <v>5</v>
      </c>
      <c r="H38" s="11">
        <v>25</v>
      </c>
      <c r="I38" s="11">
        <v>5</v>
      </c>
      <c r="J38" s="11" t="s">
        <v>587</v>
      </c>
      <c r="K38" s="11" t="s">
        <v>587</v>
      </c>
      <c r="L38" s="12" t="s">
        <v>587</v>
      </c>
      <c r="N38" s="26">
        <v>10</v>
      </c>
      <c r="O38" s="26">
        <v>35</v>
      </c>
      <c r="P38" s="26">
        <f>VLOOKUP($A38,'FV QV 2024'!$A$2:$G$1386,7,FALSE)</f>
        <v>5</v>
      </c>
    </row>
    <row r="39" spans="1:16" s="12" customFormat="1" x14ac:dyDescent="0.2">
      <c r="A39" s="23" t="str">
        <f t="shared" si="0"/>
        <v>0803201J01FF01</v>
      </c>
      <c r="B39" s="12" t="str">
        <f>VLOOKUP(C39,'Akodens FV'!$A$1:$B$2019,2,FALSE)</f>
        <v>Hälsoval</v>
      </c>
      <c r="C39" s="9" t="s">
        <v>39</v>
      </c>
      <c r="D39" s="9" t="s">
        <v>162</v>
      </c>
      <c r="E39" s="9" t="s">
        <v>241</v>
      </c>
      <c r="F39" s="33" t="s">
        <v>344</v>
      </c>
      <c r="G39" s="11">
        <v>139.75</v>
      </c>
      <c r="H39" s="11">
        <v>191.75</v>
      </c>
      <c r="I39" s="11">
        <v>168</v>
      </c>
      <c r="J39" s="11">
        <v>85.5</v>
      </c>
      <c r="K39" s="11">
        <v>108.63</v>
      </c>
      <c r="L39" s="12">
        <v>141.63</v>
      </c>
      <c r="M39" s="12">
        <v>152.75</v>
      </c>
      <c r="N39" s="26">
        <v>236.75</v>
      </c>
      <c r="O39" s="26">
        <v>151</v>
      </c>
      <c r="P39" s="26">
        <f>VLOOKUP($A39,'FV QV 2024'!$A$2:$G$1386,7,FALSE)</f>
        <v>112.5</v>
      </c>
    </row>
    <row r="40" spans="1:16" s="12" customFormat="1" x14ac:dyDescent="0.2">
      <c r="A40" s="23" t="str">
        <f t="shared" si="0"/>
        <v>0803201J01MA02</v>
      </c>
      <c r="B40" s="12" t="str">
        <f>VLOOKUP(C40,'Akodens FV'!$A$1:$B$2019,2,FALSE)</f>
        <v>Hälsoval</v>
      </c>
      <c r="C40" s="9" t="s">
        <v>39</v>
      </c>
      <c r="D40" s="9" t="s">
        <v>162</v>
      </c>
      <c r="E40" s="9" t="s">
        <v>245</v>
      </c>
      <c r="F40" s="33" t="s">
        <v>345</v>
      </c>
      <c r="G40" s="11">
        <v>402</v>
      </c>
      <c r="H40" s="11">
        <v>414</v>
      </c>
      <c r="I40" s="11">
        <v>155</v>
      </c>
      <c r="J40" s="11">
        <v>256</v>
      </c>
      <c r="K40" s="11">
        <v>245</v>
      </c>
      <c r="L40" s="12">
        <v>216</v>
      </c>
      <c r="M40" s="12">
        <v>291</v>
      </c>
      <c r="N40" s="26">
        <v>284</v>
      </c>
      <c r="O40" s="26">
        <v>215</v>
      </c>
      <c r="P40" s="26">
        <f>VLOOKUP($A40,'FV QV 2024'!$A$2:$G$1386,7,FALSE)</f>
        <v>303</v>
      </c>
    </row>
    <row r="41" spans="1:16" s="12" customFormat="1" x14ac:dyDescent="0.2">
      <c r="A41" s="23" t="str">
        <f t="shared" si="0"/>
        <v>0803201J01XE01</v>
      </c>
      <c r="B41" s="12" t="str">
        <f>VLOOKUP(C41,'Akodens FV'!$A$1:$B$2019,2,FALSE)</f>
        <v>Hälsoval</v>
      </c>
      <c r="C41" s="9" t="s">
        <v>39</v>
      </c>
      <c r="D41" s="9" t="s">
        <v>162</v>
      </c>
      <c r="E41" s="9" t="s">
        <v>248</v>
      </c>
      <c r="F41" s="33" t="s">
        <v>347</v>
      </c>
      <c r="G41" s="34">
        <v>663.75</v>
      </c>
      <c r="H41" s="11">
        <v>498.5</v>
      </c>
      <c r="I41" s="11">
        <v>685</v>
      </c>
      <c r="J41" s="11">
        <v>604.75</v>
      </c>
      <c r="K41" s="11">
        <v>856.5</v>
      </c>
      <c r="L41" s="12">
        <v>797.5</v>
      </c>
      <c r="M41" s="12">
        <v>604.25</v>
      </c>
      <c r="N41" s="26">
        <v>436.75</v>
      </c>
      <c r="O41" s="26">
        <v>720</v>
      </c>
      <c r="P41" s="26">
        <f>VLOOKUP($A41,'FV QV 2024'!$A$2:$G$1386,7,FALSE)</f>
        <v>711.25</v>
      </c>
    </row>
    <row r="42" spans="1:16" s="12" customFormat="1" x14ac:dyDescent="0.2">
      <c r="A42" s="23" t="str">
        <f t="shared" si="0"/>
        <v>0803204J01AA02</v>
      </c>
      <c r="B42" s="12" t="str">
        <f>VLOOKUP(C42,'Akodens FV'!$A$1:$B$2019,2,FALSE)</f>
        <v>Hälsoval</v>
      </c>
      <c r="C42" s="9" t="s">
        <v>29</v>
      </c>
      <c r="D42" s="9" t="s">
        <v>152</v>
      </c>
      <c r="E42" s="9" t="s">
        <v>242</v>
      </c>
      <c r="F42" s="33" t="s">
        <v>335</v>
      </c>
      <c r="G42" s="11">
        <v>370</v>
      </c>
      <c r="H42" s="11">
        <v>420</v>
      </c>
      <c r="I42" s="11">
        <v>340</v>
      </c>
      <c r="J42" s="11">
        <v>550</v>
      </c>
      <c r="K42" s="11">
        <v>400</v>
      </c>
      <c r="L42" s="12">
        <v>359.6</v>
      </c>
      <c r="M42" s="12">
        <v>307.60000000000002</v>
      </c>
      <c r="N42" s="26">
        <v>372.4</v>
      </c>
      <c r="O42" s="26">
        <v>462.4</v>
      </c>
      <c r="P42" s="26">
        <f>VLOOKUP($A42,'FV QV 2024'!$A$2:$G$1386,7,FALSE)</f>
        <v>905</v>
      </c>
    </row>
    <row r="43" spans="1:16" s="12" customFormat="1" x14ac:dyDescent="0.2">
      <c r="A43" s="23" t="str">
        <f t="shared" si="0"/>
        <v>0803204J01AA04</v>
      </c>
      <c r="B43" s="12" t="str">
        <f>VLOOKUP(C43,'Akodens FV'!$A$1:$B$2019,2,FALSE)</f>
        <v>Hälsoval</v>
      </c>
      <c r="C43" s="9" t="s">
        <v>29</v>
      </c>
      <c r="D43" s="9" t="s">
        <v>152</v>
      </c>
      <c r="E43" s="9" t="s">
        <v>256</v>
      </c>
      <c r="F43" s="33" t="s">
        <v>336</v>
      </c>
      <c r="G43" s="34">
        <v>1592</v>
      </c>
      <c r="H43" s="34">
        <v>1150</v>
      </c>
      <c r="I43" s="34">
        <v>1500</v>
      </c>
      <c r="J43" s="11">
        <v>1600</v>
      </c>
      <c r="K43" s="11">
        <v>1750</v>
      </c>
      <c r="L43" s="12">
        <v>2000</v>
      </c>
      <c r="M43" s="12">
        <v>1850</v>
      </c>
      <c r="N43" s="26">
        <v>2050</v>
      </c>
      <c r="O43" s="26">
        <v>1900</v>
      </c>
      <c r="P43" s="26">
        <f>VLOOKUP($A43,'FV QV 2024'!$A$2:$G$1386,7,FALSE)</f>
        <v>4100</v>
      </c>
    </row>
    <row r="44" spans="1:16" s="12" customFormat="1" x14ac:dyDescent="0.2">
      <c r="A44" s="23" t="str">
        <f t="shared" si="0"/>
        <v>0803204J01AA07</v>
      </c>
      <c r="B44" s="12" t="str">
        <f>VLOOKUP(C44,'Akodens FV'!$A$1:$B$2019,2,FALSE)</f>
        <v>Hälsoval</v>
      </c>
      <c r="C44" s="9" t="s">
        <v>29</v>
      </c>
      <c r="D44" s="9" t="s">
        <v>152</v>
      </c>
      <c r="E44" s="9" t="s">
        <v>255</v>
      </c>
      <c r="F44" s="33" t="s">
        <v>349</v>
      </c>
      <c r="G44" s="11" t="s">
        <v>587</v>
      </c>
      <c r="H44" s="11" t="s">
        <v>587</v>
      </c>
      <c r="I44" s="11" t="s">
        <v>587</v>
      </c>
      <c r="J44" s="11">
        <v>100</v>
      </c>
      <c r="K44" s="11">
        <v>125</v>
      </c>
      <c r="L44" s="12">
        <v>200</v>
      </c>
      <c r="M44" s="12">
        <v>125</v>
      </c>
      <c r="N44" s="26">
        <v>75</v>
      </c>
      <c r="O44" s="26"/>
      <c r="P44" s="26"/>
    </row>
    <row r="45" spans="1:16" s="12" customFormat="1" x14ac:dyDescent="0.2">
      <c r="A45" s="23" t="str">
        <f t="shared" si="0"/>
        <v>0803204J01CA04</v>
      </c>
      <c r="B45" s="12" t="str">
        <f>VLOOKUP(C45,'Akodens FV'!$A$1:$B$2019,2,FALSE)</f>
        <v>Hälsoval</v>
      </c>
      <c r="C45" s="9" t="s">
        <v>29</v>
      </c>
      <c r="D45" s="9" t="s">
        <v>152</v>
      </c>
      <c r="E45" s="9" t="s">
        <v>240</v>
      </c>
      <c r="F45" s="33" t="s">
        <v>337</v>
      </c>
      <c r="G45" s="11">
        <v>143.99</v>
      </c>
      <c r="H45" s="34">
        <v>67</v>
      </c>
      <c r="I45" s="11">
        <v>89.01</v>
      </c>
      <c r="J45" s="34">
        <v>103.01</v>
      </c>
      <c r="K45" s="34">
        <v>109.34</v>
      </c>
      <c r="L45" s="12">
        <v>89.67</v>
      </c>
      <c r="M45" s="12">
        <v>135.68</v>
      </c>
      <c r="N45" s="26">
        <v>206.33</v>
      </c>
      <c r="O45" s="26">
        <v>140.02000000000001</v>
      </c>
      <c r="P45" s="26">
        <f>VLOOKUP($A45,'FV QV 2024'!$A$2:$G$1386,7,FALSE)</f>
        <v>183.33</v>
      </c>
    </row>
    <row r="46" spans="1:16" s="12" customFormat="1" x14ac:dyDescent="0.2">
      <c r="A46" s="23" t="str">
        <f t="shared" si="0"/>
        <v>0803204J01CA08</v>
      </c>
      <c r="B46" s="12" t="str">
        <f>VLOOKUP(C46,'Akodens FV'!$A$1:$B$2019,2,FALSE)</f>
        <v>Hälsoval</v>
      </c>
      <c r="C46" s="9" t="s">
        <v>29</v>
      </c>
      <c r="D46" s="9" t="s">
        <v>152</v>
      </c>
      <c r="E46" s="9" t="s">
        <v>254</v>
      </c>
      <c r="F46" s="33" t="s">
        <v>338</v>
      </c>
      <c r="G46" s="34">
        <v>551.18999999999994</v>
      </c>
      <c r="H46" s="34">
        <v>464.79</v>
      </c>
      <c r="I46" s="11">
        <v>464.82</v>
      </c>
      <c r="J46" s="34">
        <v>512.08000000000004</v>
      </c>
      <c r="K46" s="34">
        <v>569.05000000000018</v>
      </c>
      <c r="L46" s="12">
        <v>749.38</v>
      </c>
      <c r="M46" s="12">
        <v>630.05000000000007</v>
      </c>
      <c r="N46" s="26">
        <v>689.69999999999993</v>
      </c>
      <c r="O46" s="26">
        <v>796.72</v>
      </c>
      <c r="P46" s="26">
        <f>VLOOKUP($A46,'FV QV 2024'!$A$2:$G$1386,7,FALSE)</f>
        <v>718.38000000000011</v>
      </c>
    </row>
    <row r="47" spans="1:16" s="12" customFormat="1" x14ac:dyDescent="0.2">
      <c r="A47" s="23" t="str">
        <f t="shared" si="0"/>
        <v>0803204J01CE02</v>
      </c>
      <c r="B47" s="12" t="str">
        <f>VLOOKUP(C47,'Akodens FV'!$A$1:$B$2019,2,FALSE)</f>
        <v>Hälsoval</v>
      </c>
      <c r="C47" s="9" t="s">
        <v>29</v>
      </c>
      <c r="D47" s="9" t="s">
        <v>152</v>
      </c>
      <c r="E47" s="9" t="s">
        <v>239</v>
      </c>
      <c r="F47" s="33" t="s">
        <v>339</v>
      </c>
      <c r="G47" s="11">
        <v>2249.63</v>
      </c>
      <c r="H47" s="11">
        <v>2063.13</v>
      </c>
      <c r="I47" s="11">
        <v>2146.1</v>
      </c>
      <c r="J47" s="11">
        <v>2109.0100000000002</v>
      </c>
      <c r="K47" s="11">
        <v>1977.61</v>
      </c>
      <c r="L47" s="12">
        <v>1444.63</v>
      </c>
      <c r="M47" s="12">
        <v>1201.5</v>
      </c>
      <c r="N47" s="26">
        <v>1569.75</v>
      </c>
      <c r="O47" s="26">
        <v>2577</v>
      </c>
      <c r="P47" s="26">
        <f>VLOOKUP($A47,'FV QV 2024'!$A$2:$G$1386,7,FALSE)</f>
        <v>2463.23</v>
      </c>
    </row>
    <row r="48" spans="1:16" s="12" customFormat="1" x14ac:dyDescent="0.2">
      <c r="A48" s="23" t="str">
        <f t="shared" si="0"/>
        <v>0803204J01CF05</v>
      </c>
      <c r="B48" s="12" t="str">
        <f>VLOOKUP(C48,'Akodens FV'!$A$1:$B$2019,2,FALSE)</f>
        <v>Hälsoval</v>
      </c>
      <c r="C48" s="9" t="s">
        <v>29</v>
      </c>
      <c r="D48" s="9" t="s">
        <v>152</v>
      </c>
      <c r="E48" s="9" t="s">
        <v>244</v>
      </c>
      <c r="F48" s="33" t="s">
        <v>340</v>
      </c>
      <c r="G48" s="11">
        <v>570</v>
      </c>
      <c r="H48" s="11">
        <v>767</v>
      </c>
      <c r="I48" s="11">
        <v>425.76</v>
      </c>
      <c r="J48" s="11">
        <v>488.76</v>
      </c>
      <c r="K48" s="11">
        <v>530.5</v>
      </c>
      <c r="L48" s="12">
        <v>284.26</v>
      </c>
      <c r="M48" s="12">
        <v>299</v>
      </c>
      <c r="N48" s="26">
        <v>265.75</v>
      </c>
      <c r="O48" s="26">
        <v>433.01</v>
      </c>
      <c r="P48" s="26">
        <f>VLOOKUP($A48,'FV QV 2024'!$A$2:$G$1386,7,FALSE)</f>
        <v>437.5</v>
      </c>
    </row>
    <row r="49" spans="1:16" s="12" customFormat="1" x14ac:dyDescent="0.2">
      <c r="A49" s="23" t="str">
        <f t="shared" si="0"/>
        <v>0803204J01CR02</v>
      </c>
      <c r="B49" s="12" t="str">
        <f>VLOOKUP(C49,'Akodens FV'!$A$1:$B$2019,2,FALSE)</f>
        <v>Hälsoval</v>
      </c>
      <c r="C49" s="9" t="s">
        <v>29</v>
      </c>
      <c r="D49" s="9" t="s">
        <v>152</v>
      </c>
      <c r="E49" s="9" t="s">
        <v>246</v>
      </c>
      <c r="F49" s="33" t="s">
        <v>512</v>
      </c>
      <c r="G49" s="11">
        <v>10</v>
      </c>
      <c r="H49" s="11">
        <v>53.34</v>
      </c>
      <c r="I49" s="11">
        <v>20</v>
      </c>
      <c r="J49" s="11">
        <v>59.680000000000007</v>
      </c>
      <c r="K49" s="11">
        <v>55.010000000000012</v>
      </c>
      <c r="L49" s="12" t="s">
        <v>587</v>
      </c>
      <c r="M49" s="12">
        <v>39.99</v>
      </c>
      <c r="N49" s="26">
        <v>67.45</v>
      </c>
      <c r="O49" s="26">
        <v>73.319999999999993</v>
      </c>
      <c r="P49" s="26">
        <f>VLOOKUP($A49,'FV QV 2024'!$A$2:$G$1386,7,FALSE)</f>
        <v>154</v>
      </c>
    </row>
    <row r="50" spans="1:16" s="12" customFormat="1" x14ac:dyDescent="0.2">
      <c r="A50" s="23" t="str">
        <f t="shared" si="0"/>
        <v>0803204J01DB05</v>
      </c>
      <c r="B50" s="12" t="str">
        <f>VLOOKUP(C50,'Akodens FV'!$A$1:$B$2019,2,FALSE)</f>
        <v>Hälsoval</v>
      </c>
      <c r="C50" s="9" t="s">
        <v>29</v>
      </c>
      <c r="D50" s="9" t="s">
        <v>152</v>
      </c>
      <c r="E50" s="9" t="s">
        <v>253</v>
      </c>
      <c r="F50" s="33" t="s">
        <v>341</v>
      </c>
      <c r="G50" s="11">
        <v>47.5</v>
      </c>
      <c r="H50" s="11">
        <v>45.5</v>
      </c>
      <c r="I50" s="11">
        <v>31.5</v>
      </c>
      <c r="J50" s="11">
        <v>28.5</v>
      </c>
      <c r="K50" s="11">
        <v>10</v>
      </c>
      <c r="L50" s="12">
        <v>5</v>
      </c>
      <c r="N50" s="26">
        <v>10.5</v>
      </c>
      <c r="O50" s="26">
        <v>3</v>
      </c>
      <c r="P50" s="26">
        <f>VLOOKUP($A50,'FV QV 2024'!$A$2:$G$1386,7,FALSE)</f>
        <v>10</v>
      </c>
    </row>
    <row r="51" spans="1:16" s="12" customFormat="1" x14ac:dyDescent="0.2">
      <c r="A51" s="23" t="str">
        <f t="shared" si="0"/>
        <v>0803204J01DD14</v>
      </c>
      <c r="B51" s="12" t="str">
        <f>VLOOKUP(C51,'Akodens FV'!$A$1:$B$2019,2,FALSE)</f>
        <v>Hälsoval</v>
      </c>
      <c r="C51" s="9" t="s">
        <v>29</v>
      </c>
      <c r="D51" s="9" t="s">
        <v>152</v>
      </c>
      <c r="E51" s="9" t="s">
        <v>247</v>
      </c>
      <c r="F51" s="33" t="s">
        <v>355</v>
      </c>
      <c r="G51" s="11" t="s">
        <v>587</v>
      </c>
      <c r="H51" s="11">
        <v>10.8</v>
      </c>
      <c r="I51" s="11" t="s">
        <v>587</v>
      </c>
      <c r="J51" s="11" t="s">
        <v>587</v>
      </c>
      <c r="K51" s="11" t="s">
        <v>587</v>
      </c>
      <c r="L51" s="12" t="s">
        <v>587</v>
      </c>
      <c r="N51" s="26"/>
      <c r="O51" s="26"/>
      <c r="P51" s="26"/>
    </row>
    <row r="52" spans="1:16" s="12" customFormat="1" x14ac:dyDescent="0.2">
      <c r="A52" s="23" t="str">
        <f t="shared" si="0"/>
        <v>0803204J01EA01</v>
      </c>
      <c r="B52" s="12" t="str">
        <f>VLOOKUP(C52,'Akodens FV'!$A$1:$B$2019,2,FALSE)</f>
        <v>Hälsoval</v>
      </c>
      <c r="C52" s="9" t="s">
        <v>29</v>
      </c>
      <c r="D52" s="9" t="s">
        <v>152</v>
      </c>
      <c r="E52" s="9" t="s">
        <v>252</v>
      </c>
      <c r="F52" s="33" t="s">
        <v>342</v>
      </c>
      <c r="G52" s="11">
        <v>22.4</v>
      </c>
      <c r="H52" s="11">
        <v>11.2</v>
      </c>
      <c r="I52" s="11">
        <v>11.2</v>
      </c>
      <c r="J52" s="11">
        <v>19.3</v>
      </c>
      <c r="K52" s="11">
        <v>10.6</v>
      </c>
      <c r="L52" s="12">
        <v>11.2</v>
      </c>
      <c r="M52" s="12">
        <v>97.4</v>
      </c>
      <c r="N52" s="26">
        <v>69.3</v>
      </c>
      <c r="O52" s="26">
        <v>197.4</v>
      </c>
      <c r="P52" s="26">
        <f>VLOOKUP($A52,'FV QV 2024'!$A$2:$G$1386,7,FALSE)</f>
        <v>101.8</v>
      </c>
    </row>
    <row r="53" spans="1:16" s="12" customFormat="1" x14ac:dyDescent="0.2">
      <c r="A53" s="23" t="str">
        <f t="shared" si="0"/>
        <v>0803204J01EE01</v>
      </c>
      <c r="B53" s="12" t="str">
        <f>VLOOKUP(C53,'Akodens FV'!$A$1:$B$2019,2,FALSE)</f>
        <v>Hälsoval</v>
      </c>
      <c r="C53" s="9" t="s">
        <v>29</v>
      </c>
      <c r="D53" s="9" t="s">
        <v>152</v>
      </c>
      <c r="E53" s="9" t="s">
        <v>251</v>
      </c>
      <c r="F53" s="33" t="s">
        <v>350</v>
      </c>
      <c r="G53" s="11">
        <v>5</v>
      </c>
      <c r="H53" s="34">
        <v>15</v>
      </c>
      <c r="I53" s="11">
        <v>12.5</v>
      </c>
      <c r="J53" s="34">
        <v>10</v>
      </c>
      <c r="K53" s="34">
        <v>80</v>
      </c>
      <c r="L53" s="12">
        <v>40</v>
      </c>
      <c r="M53" s="12">
        <v>40</v>
      </c>
      <c r="N53" s="26">
        <v>45</v>
      </c>
      <c r="O53" s="26">
        <v>80</v>
      </c>
      <c r="P53" s="26">
        <f>VLOOKUP($A53,'FV QV 2024'!$A$2:$G$1386,7,FALSE)</f>
        <v>20</v>
      </c>
    </row>
    <row r="54" spans="1:16" s="12" customFormat="1" x14ac:dyDescent="0.2">
      <c r="A54" s="23" t="str">
        <f t="shared" si="0"/>
        <v>0803204J01FA01</v>
      </c>
      <c r="B54" s="12" t="str">
        <f>VLOOKUP(C54,'Akodens FV'!$A$1:$B$2019,2,FALSE)</f>
        <v>Hälsoval</v>
      </c>
      <c r="C54" s="9" t="s">
        <v>29</v>
      </c>
      <c r="D54" s="9" t="s">
        <v>152</v>
      </c>
      <c r="E54" s="9" t="s">
        <v>243</v>
      </c>
      <c r="F54" s="33" t="s">
        <v>343</v>
      </c>
      <c r="G54" s="11">
        <v>12.5</v>
      </c>
      <c r="H54" s="11">
        <v>3.75</v>
      </c>
      <c r="I54" s="11">
        <v>28.75</v>
      </c>
      <c r="J54" s="34">
        <v>3.75</v>
      </c>
      <c r="K54" s="34">
        <v>3.75</v>
      </c>
      <c r="L54" s="12" t="s">
        <v>587</v>
      </c>
      <c r="N54" s="26"/>
      <c r="O54" s="26"/>
      <c r="P54" s="26"/>
    </row>
    <row r="55" spans="1:16" s="12" customFormat="1" x14ac:dyDescent="0.2">
      <c r="A55" s="23" t="str">
        <f t="shared" si="0"/>
        <v>0803204J01FA10</v>
      </c>
      <c r="B55" s="12" t="str">
        <f>VLOOKUP(C55,'Akodens FV'!$A$1:$B$2019,2,FALSE)</f>
        <v>Hälsoval</v>
      </c>
      <c r="C55" s="9" t="s">
        <v>29</v>
      </c>
      <c r="D55" s="9" t="s">
        <v>152</v>
      </c>
      <c r="E55" s="9" t="s">
        <v>260</v>
      </c>
      <c r="F55" s="33" t="s">
        <v>353</v>
      </c>
      <c r="G55" s="34" t="s">
        <v>587</v>
      </c>
      <c r="H55" s="11" t="s">
        <v>587</v>
      </c>
      <c r="I55" s="11" t="s">
        <v>587</v>
      </c>
      <c r="J55" s="11">
        <v>5</v>
      </c>
      <c r="K55" s="11" t="s">
        <v>587</v>
      </c>
      <c r="L55" s="12" t="s">
        <v>587</v>
      </c>
      <c r="N55" s="26">
        <v>18.329999999999998</v>
      </c>
      <c r="O55" s="26">
        <v>10</v>
      </c>
      <c r="P55" s="26">
        <f>VLOOKUP($A55,'FV QV 2024'!$A$2:$G$1386,7,FALSE)</f>
        <v>13</v>
      </c>
    </row>
    <row r="56" spans="1:16" s="12" customFormat="1" x14ac:dyDescent="0.2">
      <c r="A56" s="23" t="str">
        <f t="shared" si="0"/>
        <v>0803204J01FF01</v>
      </c>
      <c r="B56" s="12" t="str">
        <f>VLOOKUP(C56,'Akodens FV'!$A$1:$B$2019,2,FALSE)</f>
        <v>Hälsoval</v>
      </c>
      <c r="C56" s="9" t="s">
        <v>29</v>
      </c>
      <c r="D56" s="9" t="s">
        <v>152</v>
      </c>
      <c r="E56" s="9" t="s">
        <v>241</v>
      </c>
      <c r="F56" s="33" t="s">
        <v>344</v>
      </c>
      <c r="G56" s="11">
        <v>86.75</v>
      </c>
      <c r="H56" s="11">
        <v>36.5</v>
      </c>
      <c r="I56" s="11">
        <v>54.5</v>
      </c>
      <c r="J56" s="11">
        <v>111</v>
      </c>
      <c r="K56" s="11">
        <v>136.25</v>
      </c>
      <c r="L56" s="12">
        <v>57.25</v>
      </c>
      <c r="M56" s="12">
        <v>59</v>
      </c>
      <c r="N56" s="26">
        <v>79.75</v>
      </c>
      <c r="O56" s="26">
        <v>105.13</v>
      </c>
      <c r="P56" s="26">
        <f>VLOOKUP($A56,'FV QV 2024'!$A$2:$G$1386,7,FALSE)</f>
        <v>147.25</v>
      </c>
    </row>
    <row r="57" spans="1:16" s="12" customFormat="1" x14ac:dyDescent="0.2">
      <c r="A57" s="23" t="str">
        <f t="shared" si="0"/>
        <v>0803204J01MA02</v>
      </c>
      <c r="B57" s="12" t="str">
        <f>VLOOKUP(C57,'Akodens FV'!$A$1:$B$2019,2,FALSE)</f>
        <v>Hälsoval</v>
      </c>
      <c r="C57" s="9" t="s">
        <v>29</v>
      </c>
      <c r="D57" s="9" t="s">
        <v>152</v>
      </c>
      <c r="E57" s="9" t="s">
        <v>245</v>
      </c>
      <c r="F57" s="33" t="s">
        <v>345</v>
      </c>
      <c r="G57" s="11">
        <v>156</v>
      </c>
      <c r="H57" s="11">
        <v>103.5</v>
      </c>
      <c r="I57" s="11">
        <v>86</v>
      </c>
      <c r="J57" s="11">
        <v>123</v>
      </c>
      <c r="K57" s="11">
        <v>246</v>
      </c>
      <c r="L57" s="12">
        <v>114</v>
      </c>
      <c r="M57" s="12">
        <v>145</v>
      </c>
      <c r="N57" s="26">
        <v>199</v>
      </c>
      <c r="O57" s="26">
        <v>223</v>
      </c>
      <c r="P57" s="26">
        <f>VLOOKUP($A57,'FV QV 2024'!$A$2:$G$1386,7,FALSE)</f>
        <v>234</v>
      </c>
    </row>
    <row r="58" spans="1:16" s="12" customFormat="1" x14ac:dyDescent="0.2">
      <c r="A58" s="23" t="str">
        <f t="shared" si="0"/>
        <v>0803204J01XE01</v>
      </c>
      <c r="B58" s="12" t="str">
        <f>VLOOKUP(C58,'Akodens FV'!$A$1:$B$2019,2,FALSE)</f>
        <v>Hälsoval</v>
      </c>
      <c r="C58" s="9" t="s">
        <v>29</v>
      </c>
      <c r="D58" s="9" t="s">
        <v>152</v>
      </c>
      <c r="E58" s="9" t="s">
        <v>248</v>
      </c>
      <c r="F58" s="33" t="s">
        <v>347</v>
      </c>
      <c r="G58" s="34">
        <v>580.5</v>
      </c>
      <c r="H58" s="11">
        <v>454.25</v>
      </c>
      <c r="I58" s="11">
        <v>460.99978750000002</v>
      </c>
      <c r="J58" s="11">
        <v>477.24993749999999</v>
      </c>
      <c r="K58" s="11">
        <v>404.75</v>
      </c>
      <c r="L58" s="12">
        <v>263.75</v>
      </c>
      <c r="M58" s="12">
        <v>356.25</v>
      </c>
      <c r="N58" s="26">
        <v>502.75</v>
      </c>
      <c r="O58" s="26">
        <v>567</v>
      </c>
      <c r="P58" s="26">
        <f>VLOOKUP($A58,'FV QV 2024'!$A$2:$G$1386,7,FALSE)</f>
        <v>703.75</v>
      </c>
    </row>
    <row r="59" spans="1:16" s="12" customFormat="1" x14ac:dyDescent="0.2">
      <c r="A59" s="23" t="str">
        <f t="shared" si="0"/>
        <v>0803205J01AA02</v>
      </c>
      <c r="B59" s="12" t="str">
        <f>VLOOKUP(C59,'Akodens FV'!$A$1:$B$2019,2,FALSE)</f>
        <v>Hälsoval</v>
      </c>
      <c r="C59" s="9" t="s">
        <v>47</v>
      </c>
      <c r="D59" s="9" t="s">
        <v>169</v>
      </c>
      <c r="E59" s="9" t="s">
        <v>242</v>
      </c>
      <c r="F59" s="33" t="s">
        <v>335</v>
      </c>
      <c r="G59" s="11">
        <v>470</v>
      </c>
      <c r="H59" s="34">
        <v>300</v>
      </c>
      <c r="I59" s="11">
        <v>360</v>
      </c>
      <c r="J59" s="11">
        <v>370</v>
      </c>
      <c r="K59" s="11">
        <v>560</v>
      </c>
      <c r="L59" s="12">
        <v>170</v>
      </c>
      <c r="M59" s="12">
        <v>200</v>
      </c>
      <c r="N59" s="26">
        <v>290</v>
      </c>
      <c r="O59" s="26">
        <v>835</v>
      </c>
      <c r="P59" s="26">
        <f>VLOOKUP($A59,'FV QV 2024'!$A$2:$G$1386,7,FALSE)</f>
        <v>890</v>
      </c>
    </row>
    <row r="60" spans="1:16" s="12" customFormat="1" x14ac:dyDescent="0.2">
      <c r="A60" s="23" t="str">
        <f t="shared" si="0"/>
        <v>0803205J01AA04</v>
      </c>
      <c r="B60" s="12" t="str">
        <f>VLOOKUP(C60,'Akodens FV'!$A$1:$B$2019,2,FALSE)</f>
        <v>Hälsoval</v>
      </c>
      <c r="C60" s="9" t="s">
        <v>47</v>
      </c>
      <c r="D60" s="9" t="s">
        <v>169</v>
      </c>
      <c r="E60" s="9" t="s">
        <v>256</v>
      </c>
      <c r="F60" s="33" t="s">
        <v>336</v>
      </c>
      <c r="G60" s="11">
        <v>350</v>
      </c>
      <c r="H60" s="11">
        <v>450</v>
      </c>
      <c r="I60" s="11">
        <v>900</v>
      </c>
      <c r="J60" s="11">
        <v>950</v>
      </c>
      <c r="K60" s="11">
        <v>850</v>
      </c>
      <c r="L60" s="12">
        <v>300</v>
      </c>
      <c r="M60" s="12">
        <v>550</v>
      </c>
      <c r="N60" s="26">
        <v>450</v>
      </c>
      <c r="O60" s="26">
        <v>900</v>
      </c>
      <c r="P60" s="26">
        <f>VLOOKUP($A60,'FV QV 2024'!$A$2:$G$1386,7,FALSE)</f>
        <v>1200</v>
      </c>
    </row>
    <row r="61" spans="1:16" s="12" customFormat="1" x14ac:dyDescent="0.2">
      <c r="A61" s="23" t="str">
        <f t="shared" si="0"/>
        <v>0803205J01AA07</v>
      </c>
      <c r="B61" s="12" t="str">
        <f>VLOOKUP(C61,'Akodens FV'!$A$1:$B$2019,2,FALSE)</f>
        <v>Hälsoval</v>
      </c>
      <c r="C61" s="9" t="s">
        <v>47</v>
      </c>
      <c r="D61" s="9" t="s">
        <v>169</v>
      </c>
      <c r="E61" s="9" t="s">
        <v>255</v>
      </c>
      <c r="F61" s="33" t="s">
        <v>349</v>
      </c>
      <c r="G61" s="11" t="s">
        <v>587</v>
      </c>
      <c r="H61" s="34" t="s">
        <v>587</v>
      </c>
      <c r="I61" s="34" t="s">
        <v>587</v>
      </c>
      <c r="J61" s="34">
        <v>25</v>
      </c>
      <c r="K61" s="34">
        <v>75</v>
      </c>
      <c r="L61" s="12">
        <v>50</v>
      </c>
      <c r="M61" s="12">
        <v>75</v>
      </c>
      <c r="N61" s="26">
        <v>150</v>
      </c>
      <c r="O61" s="26"/>
      <c r="P61" s="26"/>
    </row>
    <row r="62" spans="1:16" s="12" customFormat="1" x14ac:dyDescent="0.2">
      <c r="A62" s="23" t="str">
        <f t="shared" si="0"/>
        <v>0803205J01CA04</v>
      </c>
      <c r="B62" s="12" t="str">
        <f>VLOOKUP(C62,'Akodens FV'!$A$1:$B$2019,2,FALSE)</f>
        <v>Hälsoval</v>
      </c>
      <c r="C62" s="9" t="s">
        <v>47</v>
      </c>
      <c r="D62" s="9" t="s">
        <v>169</v>
      </c>
      <c r="E62" s="9" t="s">
        <v>240</v>
      </c>
      <c r="F62" s="33" t="s">
        <v>337</v>
      </c>
      <c r="G62" s="11">
        <v>378.98</v>
      </c>
      <c r="H62" s="11">
        <v>200.16</v>
      </c>
      <c r="I62" s="11">
        <v>197.66</v>
      </c>
      <c r="J62" s="11">
        <v>247.35</v>
      </c>
      <c r="K62" s="11">
        <v>249.69</v>
      </c>
      <c r="L62" s="12">
        <v>116.34</v>
      </c>
      <c r="M62" s="12">
        <v>121</v>
      </c>
      <c r="N62" s="26">
        <v>206.68</v>
      </c>
      <c r="O62" s="26">
        <v>168</v>
      </c>
      <c r="P62" s="26">
        <f>VLOOKUP($A62,'FV QV 2024'!$A$2:$G$1386,7,FALSE)</f>
        <v>182.34</v>
      </c>
    </row>
    <row r="63" spans="1:16" s="12" customFormat="1" x14ac:dyDescent="0.2">
      <c r="A63" s="23" t="str">
        <f t="shared" si="0"/>
        <v>0803205J01CA08</v>
      </c>
      <c r="B63" s="12" t="str">
        <f>VLOOKUP(C63,'Akodens FV'!$A$1:$B$2019,2,FALSE)</f>
        <v>Hälsoval</v>
      </c>
      <c r="C63" s="9" t="s">
        <v>47</v>
      </c>
      <c r="D63" s="9" t="s">
        <v>169</v>
      </c>
      <c r="E63" s="9" t="s">
        <v>254</v>
      </c>
      <c r="F63" s="33" t="s">
        <v>338</v>
      </c>
      <c r="G63" s="11">
        <v>594.25</v>
      </c>
      <c r="H63" s="11">
        <v>320.44000000000011</v>
      </c>
      <c r="I63" s="11">
        <v>206.72</v>
      </c>
      <c r="J63" s="11">
        <v>349.74999999999989</v>
      </c>
      <c r="K63" s="11">
        <v>300.02</v>
      </c>
      <c r="L63" s="12">
        <v>346.69</v>
      </c>
      <c r="M63" s="12">
        <v>540.02</v>
      </c>
      <c r="N63" s="26">
        <v>775</v>
      </c>
      <c r="O63" s="26">
        <v>690.02</v>
      </c>
      <c r="P63" s="26">
        <f>VLOOKUP($A63,'FV QV 2024'!$A$2:$G$1386,7,FALSE)</f>
        <v>951.74999999999989</v>
      </c>
    </row>
    <row r="64" spans="1:16" s="12" customFormat="1" x14ac:dyDescent="0.2">
      <c r="A64" s="23" t="str">
        <f t="shared" si="0"/>
        <v>0803205J01CE02</v>
      </c>
      <c r="B64" s="12" t="str">
        <f>VLOOKUP(C64,'Akodens FV'!$A$1:$B$2019,2,FALSE)</f>
        <v>Hälsoval</v>
      </c>
      <c r="C64" s="9" t="s">
        <v>47</v>
      </c>
      <c r="D64" s="9" t="s">
        <v>169</v>
      </c>
      <c r="E64" s="9" t="s">
        <v>239</v>
      </c>
      <c r="F64" s="33" t="s">
        <v>339</v>
      </c>
      <c r="G64" s="11">
        <v>1500.38</v>
      </c>
      <c r="H64" s="11">
        <v>1541.76</v>
      </c>
      <c r="I64" s="11">
        <v>1582.48</v>
      </c>
      <c r="J64" s="11">
        <v>1155.26</v>
      </c>
      <c r="K64" s="11">
        <v>1575.38</v>
      </c>
      <c r="L64" s="12">
        <v>765.38</v>
      </c>
      <c r="M64" s="12">
        <v>897.51</v>
      </c>
      <c r="N64" s="26">
        <v>1656.4</v>
      </c>
      <c r="O64" s="26">
        <v>2205.02</v>
      </c>
      <c r="P64" s="26">
        <f>VLOOKUP($A64,'FV QV 2024'!$A$2:$G$1386,7,FALSE)</f>
        <v>1957.98</v>
      </c>
    </row>
    <row r="65" spans="1:16" s="12" customFormat="1" x14ac:dyDescent="0.2">
      <c r="A65" s="23" t="str">
        <f t="shared" si="0"/>
        <v>0803205J01CF05</v>
      </c>
      <c r="B65" s="12" t="str">
        <f>VLOOKUP(C65,'Akodens FV'!$A$1:$B$2019,2,FALSE)</f>
        <v>Hälsoval</v>
      </c>
      <c r="C65" s="9" t="s">
        <v>47</v>
      </c>
      <c r="D65" s="9" t="s">
        <v>169</v>
      </c>
      <c r="E65" s="9" t="s">
        <v>244</v>
      </c>
      <c r="F65" s="33" t="s">
        <v>340</v>
      </c>
      <c r="G65" s="11">
        <v>1217.6300000000001</v>
      </c>
      <c r="H65" s="11">
        <v>714.75</v>
      </c>
      <c r="I65" s="11">
        <v>474.75</v>
      </c>
      <c r="J65" s="34">
        <v>798.76</v>
      </c>
      <c r="K65" s="34">
        <v>545.26</v>
      </c>
      <c r="L65" s="12">
        <v>413</v>
      </c>
      <c r="M65" s="12">
        <v>426.25</v>
      </c>
      <c r="N65" s="26">
        <v>552.26</v>
      </c>
      <c r="O65" s="26">
        <v>679.26</v>
      </c>
      <c r="P65" s="26">
        <f>VLOOKUP($A65,'FV QV 2024'!$A$2:$G$1386,7,FALSE)</f>
        <v>915.26</v>
      </c>
    </row>
    <row r="66" spans="1:16" s="12" customFormat="1" x14ac:dyDescent="0.2">
      <c r="A66" s="23" t="str">
        <f t="shared" si="0"/>
        <v>0803205J01CR02</v>
      </c>
      <c r="B66" s="12" t="str">
        <f>VLOOKUP(C66,'Akodens FV'!$A$1:$B$2019,2,FALSE)</f>
        <v>Hälsoval</v>
      </c>
      <c r="C66" s="9" t="s">
        <v>47</v>
      </c>
      <c r="D66" s="9" t="s">
        <v>169</v>
      </c>
      <c r="E66" s="9" t="s">
        <v>246</v>
      </c>
      <c r="F66" s="33" t="s">
        <v>512</v>
      </c>
      <c r="G66" s="11">
        <v>55.010000000000012</v>
      </c>
      <c r="H66" s="11">
        <v>10</v>
      </c>
      <c r="I66" s="11">
        <v>106.68</v>
      </c>
      <c r="J66" s="11">
        <v>166.69</v>
      </c>
      <c r="K66" s="11">
        <v>143.36000000000001</v>
      </c>
      <c r="L66" s="12">
        <v>45.01</v>
      </c>
      <c r="M66" s="12">
        <v>10</v>
      </c>
      <c r="N66" s="26">
        <v>51.5</v>
      </c>
      <c r="O66" s="26">
        <v>40</v>
      </c>
      <c r="P66" s="26">
        <f>VLOOKUP($A66,'FV QV 2024'!$A$2:$G$1386,7,FALSE)</f>
        <v>126.99</v>
      </c>
    </row>
    <row r="67" spans="1:16" s="12" customFormat="1" x14ac:dyDescent="0.2">
      <c r="A67" s="23" t="str">
        <f t="shared" si="0"/>
        <v>0803205J01DB05</v>
      </c>
      <c r="B67" s="12" t="str">
        <f>VLOOKUP(C67,'Akodens FV'!$A$1:$B$2019,2,FALSE)</f>
        <v>Hälsoval</v>
      </c>
      <c r="C67" s="9" t="s">
        <v>47</v>
      </c>
      <c r="D67" s="9" t="s">
        <v>169</v>
      </c>
      <c r="E67" s="9" t="s">
        <v>253</v>
      </c>
      <c r="F67" s="33" t="s">
        <v>341</v>
      </c>
      <c r="G67" s="11">
        <v>28</v>
      </c>
      <c r="H67" s="11">
        <v>92</v>
      </c>
      <c r="I67" s="11">
        <v>72.5</v>
      </c>
      <c r="J67" s="11">
        <v>68</v>
      </c>
      <c r="K67" s="11">
        <v>24.5</v>
      </c>
      <c r="L67" s="12" t="s">
        <v>587</v>
      </c>
      <c r="M67" s="12">
        <v>5</v>
      </c>
      <c r="N67" s="26">
        <v>12</v>
      </c>
      <c r="O67" s="26">
        <v>21.5</v>
      </c>
      <c r="P67" s="26">
        <f>VLOOKUP($A67,'FV QV 2024'!$A$2:$G$1386,7,FALSE)</f>
        <v>23</v>
      </c>
    </row>
    <row r="68" spans="1:16" s="12" customFormat="1" x14ac:dyDescent="0.2">
      <c r="A68" s="23" t="str">
        <f t="shared" ref="A68:A131" si="1">C68&amp;E68</f>
        <v>0803205J01EA01</v>
      </c>
      <c r="B68" s="12" t="str">
        <f>VLOOKUP(C68,'Akodens FV'!$A$1:$B$2019,2,FALSE)</f>
        <v>Hälsoval</v>
      </c>
      <c r="C68" s="9" t="s">
        <v>47</v>
      </c>
      <c r="D68" s="9" t="s">
        <v>169</v>
      </c>
      <c r="E68" s="9" t="s">
        <v>252</v>
      </c>
      <c r="F68" s="33" t="s">
        <v>342</v>
      </c>
      <c r="G68" s="11">
        <v>61.6</v>
      </c>
      <c r="H68" s="11">
        <v>113.5</v>
      </c>
      <c r="I68" s="11">
        <v>74.050000000000011</v>
      </c>
      <c r="J68" s="11">
        <v>127.5</v>
      </c>
      <c r="K68" s="11">
        <v>118.4</v>
      </c>
      <c r="L68" s="12">
        <v>141.30000000000001</v>
      </c>
      <c r="M68" s="12">
        <v>115.9</v>
      </c>
      <c r="N68" s="26">
        <v>124.05</v>
      </c>
      <c r="O68" s="26">
        <v>50.7</v>
      </c>
      <c r="P68" s="26">
        <f>VLOOKUP($A68,'FV QV 2024'!$A$2:$G$1386,7,FALSE)</f>
        <v>78.7</v>
      </c>
    </row>
    <row r="69" spans="1:16" s="12" customFormat="1" x14ac:dyDescent="0.2">
      <c r="A69" s="23" t="str">
        <f t="shared" si="1"/>
        <v>0803205J01EE01</v>
      </c>
      <c r="B69" s="12" t="str">
        <f>VLOOKUP(C69,'Akodens FV'!$A$1:$B$2019,2,FALSE)</f>
        <v>Hälsoval</v>
      </c>
      <c r="C69" s="9" t="s">
        <v>47</v>
      </c>
      <c r="D69" s="9" t="s">
        <v>169</v>
      </c>
      <c r="E69" s="9" t="s">
        <v>251</v>
      </c>
      <c r="F69" s="33" t="s">
        <v>350</v>
      </c>
      <c r="G69" s="34">
        <v>42.5</v>
      </c>
      <c r="H69" s="11">
        <v>15</v>
      </c>
      <c r="I69" s="11">
        <v>15</v>
      </c>
      <c r="J69" s="34">
        <v>2.5</v>
      </c>
      <c r="K69" s="34">
        <v>20</v>
      </c>
      <c r="L69" s="12">
        <v>20</v>
      </c>
      <c r="N69" s="26">
        <v>10</v>
      </c>
      <c r="O69" s="26">
        <v>60</v>
      </c>
      <c r="P69" s="26">
        <f>VLOOKUP($A69,'FV QV 2024'!$A$2:$G$1386,7,FALSE)</f>
        <v>37.5</v>
      </c>
    </row>
    <row r="70" spans="1:16" s="12" customFormat="1" x14ac:dyDescent="0.2">
      <c r="A70" s="23" t="str">
        <f t="shared" si="1"/>
        <v>0803205J01FA01</v>
      </c>
      <c r="B70" s="12" t="str">
        <f>VLOOKUP(C70,'Akodens FV'!$A$1:$B$2019,2,FALSE)</f>
        <v>Hälsoval</v>
      </c>
      <c r="C70" s="9" t="s">
        <v>47</v>
      </c>
      <c r="D70" s="9" t="s">
        <v>169</v>
      </c>
      <c r="E70" s="9" t="s">
        <v>243</v>
      </c>
      <c r="F70" s="33" t="s">
        <v>343</v>
      </c>
      <c r="G70" s="11">
        <v>60</v>
      </c>
      <c r="H70" s="11">
        <v>50</v>
      </c>
      <c r="I70" s="11">
        <v>31.25</v>
      </c>
      <c r="J70" s="11">
        <v>21.25</v>
      </c>
      <c r="K70" s="11">
        <v>15</v>
      </c>
      <c r="L70" s="12">
        <v>8.75</v>
      </c>
      <c r="N70" s="26">
        <v>15</v>
      </c>
      <c r="O70" s="26">
        <v>30</v>
      </c>
      <c r="P70" s="26">
        <f>VLOOKUP($A70,'FV QV 2024'!$A$2:$G$1386,7,FALSE)</f>
        <v>50</v>
      </c>
    </row>
    <row r="71" spans="1:16" s="12" customFormat="1" x14ac:dyDescent="0.2">
      <c r="A71" s="23" t="str">
        <f t="shared" si="1"/>
        <v>0803205J01FA09</v>
      </c>
      <c r="B71" s="12" t="str">
        <f>VLOOKUP(C71,'Akodens FV'!$A$1:$B$2019,2,FALSE)</f>
        <v>Hälsoval</v>
      </c>
      <c r="C71" s="9" t="s">
        <v>47</v>
      </c>
      <c r="D71" s="9" t="s">
        <v>169</v>
      </c>
      <c r="E71" s="9" t="s">
        <v>250</v>
      </c>
      <c r="F71" s="33" t="s">
        <v>357</v>
      </c>
      <c r="G71" s="11">
        <v>14.5</v>
      </c>
      <c r="H71" s="11" t="s">
        <v>587</v>
      </c>
      <c r="I71" s="11">
        <v>28</v>
      </c>
      <c r="J71" s="11" t="s">
        <v>587</v>
      </c>
      <c r="K71" s="11">
        <v>41</v>
      </c>
      <c r="L71" s="12">
        <v>49</v>
      </c>
      <c r="M71" s="12">
        <v>84</v>
      </c>
      <c r="N71" s="26">
        <v>168</v>
      </c>
      <c r="O71" s="26">
        <v>189</v>
      </c>
      <c r="P71" s="26">
        <f>VLOOKUP($A71,'FV QV 2024'!$A$2:$G$1386,7,FALSE)</f>
        <v>357</v>
      </c>
    </row>
    <row r="72" spans="1:16" s="12" customFormat="1" x14ac:dyDescent="0.2">
      <c r="A72" s="23" t="str">
        <f t="shared" si="1"/>
        <v>0803205J01FF01</v>
      </c>
      <c r="B72" s="12" t="str">
        <f>VLOOKUP(C72,'Akodens FV'!$A$1:$B$2019,2,FALSE)</f>
        <v>Hälsoval</v>
      </c>
      <c r="C72" s="9" t="s">
        <v>47</v>
      </c>
      <c r="D72" s="9" t="s">
        <v>169</v>
      </c>
      <c r="E72" s="9" t="s">
        <v>241</v>
      </c>
      <c r="F72" s="33" t="s">
        <v>344</v>
      </c>
      <c r="G72" s="11">
        <v>307.5</v>
      </c>
      <c r="H72" s="11">
        <v>222.25</v>
      </c>
      <c r="I72" s="11">
        <v>206.5</v>
      </c>
      <c r="J72" s="11">
        <v>200.75</v>
      </c>
      <c r="K72" s="11">
        <v>118.75</v>
      </c>
      <c r="L72" s="12">
        <v>148</v>
      </c>
      <c r="M72" s="12">
        <v>57</v>
      </c>
      <c r="N72" s="26">
        <v>103</v>
      </c>
      <c r="O72" s="26">
        <v>272.5</v>
      </c>
      <c r="P72" s="26">
        <f>VLOOKUP($A72,'FV QV 2024'!$A$2:$G$1386,7,FALSE)</f>
        <v>208.5</v>
      </c>
    </row>
    <row r="73" spans="1:16" s="12" customFormat="1" x14ac:dyDescent="0.2">
      <c r="A73" s="23" t="str">
        <f t="shared" si="1"/>
        <v>0803205J01MA02</v>
      </c>
      <c r="B73" s="12" t="str">
        <f>VLOOKUP(C73,'Akodens FV'!$A$1:$B$2019,2,FALSE)</f>
        <v>Hälsoval</v>
      </c>
      <c r="C73" s="9" t="s">
        <v>47</v>
      </c>
      <c r="D73" s="9" t="s">
        <v>169</v>
      </c>
      <c r="E73" s="9" t="s">
        <v>245</v>
      </c>
      <c r="F73" s="33" t="s">
        <v>345</v>
      </c>
      <c r="G73" s="11">
        <v>183</v>
      </c>
      <c r="H73" s="11">
        <v>237</v>
      </c>
      <c r="I73" s="11">
        <v>172</v>
      </c>
      <c r="J73" s="11">
        <v>130</v>
      </c>
      <c r="K73" s="11">
        <v>124</v>
      </c>
      <c r="L73" s="12">
        <v>62</v>
      </c>
      <c r="M73" s="12">
        <v>84</v>
      </c>
      <c r="N73" s="26">
        <v>101</v>
      </c>
      <c r="O73" s="26">
        <v>135</v>
      </c>
      <c r="P73" s="26">
        <f>VLOOKUP($A73,'FV QV 2024'!$A$2:$G$1386,7,FALSE)</f>
        <v>178</v>
      </c>
    </row>
    <row r="74" spans="1:16" s="12" customFormat="1" x14ac:dyDescent="0.2">
      <c r="A74" s="23" t="str">
        <f t="shared" si="1"/>
        <v>0803205J01XE01</v>
      </c>
      <c r="B74" s="12" t="str">
        <f>VLOOKUP(C74,'Akodens FV'!$A$1:$B$2019,2,FALSE)</f>
        <v>Hälsoval</v>
      </c>
      <c r="C74" s="9" t="s">
        <v>47</v>
      </c>
      <c r="D74" s="9" t="s">
        <v>169</v>
      </c>
      <c r="E74" s="9" t="s">
        <v>248</v>
      </c>
      <c r="F74" s="33" t="s">
        <v>347</v>
      </c>
      <c r="G74" s="11">
        <v>215</v>
      </c>
      <c r="H74" s="11">
        <v>305</v>
      </c>
      <c r="I74" s="11">
        <v>345</v>
      </c>
      <c r="J74" s="11">
        <v>374.99993749999999</v>
      </c>
      <c r="K74" s="11">
        <v>313.5</v>
      </c>
      <c r="L74" s="12">
        <v>358.24799999999999</v>
      </c>
      <c r="M74" s="12">
        <v>173.249875</v>
      </c>
      <c r="N74" s="26">
        <v>287.5</v>
      </c>
      <c r="O74" s="26">
        <v>397.5</v>
      </c>
      <c r="P74" s="26">
        <f>VLOOKUP($A74,'FV QV 2024'!$A$2:$G$1386,7,FALSE)</f>
        <v>534.5</v>
      </c>
    </row>
    <row r="75" spans="1:16" s="12" customFormat="1" x14ac:dyDescent="0.2">
      <c r="A75" s="23" t="str">
        <f t="shared" si="1"/>
        <v>0803207J01AA02</v>
      </c>
      <c r="B75" s="12" t="str">
        <f>VLOOKUP(C75,'Akodens FV'!$A$1:$B$2019,2,FALSE)</f>
        <v>Hälsoval</v>
      </c>
      <c r="C75" s="9" t="s">
        <v>19</v>
      </c>
      <c r="D75" s="9" t="s">
        <v>145</v>
      </c>
      <c r="E75" s="9" t="s">
        <v>242</v>
      </c>
      <c r="F75" s="33" t="s">
        <v>335</v>
      </c>
      <c r="G75" s="34">
        <v>3663</v>
      </c>
      <c r="H75" s="34">
        <v>3419.8</v>
      </c>
      <c r="I75" s="11">
        <v>3212.4</v>
      </c>
      <c r="J75" s="11">
        <v>3307</v>
      </c>
      <c r="K75" s="11">
        <v>1829.8</v>
      </c>
      <c r="L75" s="12">
        <v>697.19999999999993</v>
      </c>
      <c r="M75" s="12">
        <v>815</v>
      </c>
      <c r="N75" s="26">
        <v>1795</v>
      </c>
      <c r="O75" s="26">
        <v>2610</v>
      </c>
      <c r="P75" s="26">
        <f>VLOOKUP($A75,'FV QV 2024'!$A$2:$G$1386,7,FALSE)</f>
        <v>1822</v>
      </c>
    </row>
    <row r="76" spans="1:16" s="12" customFormat="1" x14ac:dyDescent="0.2">
      <c r="A76" s="23" t="str">
        <f t="shared" si="1"/>
        <v>0803207J01AA04</v>
      </c>
      <c r="B76" s="12" t="str">
        <f>VLOOKUP(C76,'Akodens FV'!$A$1:$B$2019,2,FALSE)</f>
        <v>Hälsoval</v>
      </c>
      <c r="C76" s="9" t="s">
        <v>19</v>
      </c>
      <c r="D76" s="9" t="s">
        <v>145</v>
      </c>
      <c r="E76" s="9" t="s">
        <v>256</v>
      </c>
      <c r="F76" s="33" t="s">
        <v>336</v>
      </c>
      <c r="G76" s="34">
        <v>2500</v>
      </c>
      <c r="H76" s="34">
        <v>3796</v>
      </c>
      <c r="I76" s="11">
        <v>3600</v>
      </c>
      <c r="J76" s="11">
        <v>4125</v>
      </c>
      <c r="K76" s="11">
        <v>2668</v>
      </c>
      <c r="L76" s="12">
        <v>2550</v>
      </c>
      <c r="M76" s="12">
        <v>2250</v>
      </c>
      <c r="N76" s="26">
        <v>2550</v>
      </c>
      <c r="O76" s="26">
        <v>2700</v>
      </c>
      <c r="P76" s="26">
        <f>VLOOKUP($A76,'FV QV 2024'!$A$2:$G$1386,7,FALSE)</f>
        <v>2160</v>
      </c>
    </row>
    <row r="77" spans="1:16" s="12" customFormat="1" x14ac:dyDescent="0.2">
      <c r="A77" s="23" t="str">
        <f t="shared" si="1"/>
        <v>0803207J01AA07</v>
      </c>
      <c r="B77" s="12" t="str">
        <f>VLOOKUP(C77,'Akodens FV'!$A$1:$B$2019,2,FALSE)</f>
        <v>Hälsoval</v>
      </c>
      <c r="C77" s="9" t="s">
        <v>19</v>
      </c>
      <c r="D77" s="9" t="s">
        <v>145</v>
      </c>
      <c r="E77" s="9" t="s">
        <v>255</v>
      </c>
      <c r="F77" s="33" t="s">
        <v>349</v>
      </c>
      <c r="G77" s="34">
        <v>50</v>
      </c>
      <c r="H77" s="34">
        <v>150</v>
      </c>
      <c r="I77" s="11">
        <v>125</v>
      </c>
      <c r="J77" s="34">
        <v>175</v>
      </c>
      <c r="K77" s="34">
        <v>375</v>
      </c>
      <c r="L77" s="12">
        <v>250</v>
      </c>
      <c r="M77" s="12">
        <v>225</v>
      </c>
      <c r="N77" s="26"/>
      <c r="O77" s="26"/>
      <c r="P77" s="26"/>
    </row>
    <row r="78" spans="1:16" s="12" customFormat="1" x14ac:dyDescent="0.2">
      <c r="A78" s="23" t="str">
        <f t="shared" si="1"/>
        <v>0803207J01CA04</v>
      </c>
      <c r="B78" s="12" t="str">
        <f>VLOOKUP(C78,'Akodens FV'!$A$1:$B$2019,2,FALSE)</f>
        <v>Hälsoval</v>
      </c>
      <c r="C78" s="9" t="s">
        <v>19</v>
      </c>
      <c r="D78" s="9" t="s">
        <v>145</v>
      </c>
      <c r="E78" s="9" t="s">
        <v>240</v>
      </c>
      <c r="F78" s="33" t="s">
        <v>337</v>
      </c>
      <c r="G78" s="34">
        <v>1309.53</v>
      </c>
      <c r="H78" s="11">
        <v>1213.8800000000001</v>
      </c>
      <c r="I78" s="11">
        <v>953.02</v>
      </c>
      <c r="J78" s="34">
        <v>1178.04</v>
      </c>
      <c r="K78" s="34">
        <v>1037.67</v>
      </c>
      <c r="L78" s="12">
        <v>794.02</v>
      </c>
      <c r="M78" s="12">
        <v>542</v>
      </c>
      <c r="N78" s="26">
        <v>728.0100000000001</v>
      </c>
      <c r="O78" s="26">
        <v>309</v>
      </c>
      <c r="P78" s="26">
        <f>VLOOKUP($A78,'FV QV 2024'!$A$2:$G$1386,7,FALSE)</f>
        <v>261.99</v>
      </c>
    </row>
    <row r="79" spans="1:16" s="12" customFormat="1" x14ac:dyDescent="0.2">
      <c r="A79" s="23" t="str">
        <f t="shared" si="1"/>
        <v>0803207J01CA08</v>
      </c>
      <c r="B79" s="12" t="str">
        <f>VLOOKUP(C79,'Akodens FV'!$A$1:$B$2019,2,FALSE)</f>
        <v>Hälsoval</v>
      </c>
      <c r="C79" s="9" t="s">
        <v>19</v>
      </c>
      <c r="D79" s="9" t="s">
        <v>145</v>
      </c>
      <c r="E79" s="9" t="s">
        <v>254</v>
      </c>
      <c r="F79" s="33" t="s">
        <v>338</v>
      </c>
      <c r="G79" s="34">
        <v>2249.9899999999998</v>
      </c>
      <c r="H79" s="11">
        <v>2256.0300000000002</v>
      </c>
      <c r="I79" s="11">
        <v>2362.11</v>
      </c>
      <c r="J79" s="34">
        <v>2417.17</v>
      </c>
      <c r="K79" s="34">
        <v>1913.89</v>
      </c>
      <c r="L79" s="12">
        <v>2353.21</v>
      </c>
      <c r="M79" s="12">
        <v>2139.86</v>
      </c>
      <c r="N79" s="26">
        <v>2365.389999999999</v>
      </c>
      <c r="O79" s="26">
        <v>2705.440000000001</v>
      </c>
      <c r="P79" s="26">
        <f>VLOOKUP($A79,'FV QV 2024'!$A$2:$G$1386,7,FALSE)</f>
        <v>1706.94</v>
      </c>
    </row>
    <row r="80" spans="1:16" s="12" customFormat="1" x14ac:dyDescent="0.2">
      <c r="A80" s="23" t="str">
        <f t="shared" si="1"/>
        <v>0803207J01CE02</v>
      </c>
      <c r="B80" s="12" t="str">
        <f>VLOOKUP(C80,'Akodens FV'!$A$1:$B$2019,2,FALSE)</f>
        <v>Hälsoval</v>
      </c>
      <c r="C80" s="9" t="s">
        <v>19</v>
      </c>
      <c r="D80" s="9" t="s">
        <v>145</v>
      </c>
      <c r="E80" s="9" t="s">
        <v>239</v>
      </c>
      <c r="F80" s="33" t="s">
        <v>339</v>
      </c>
      <c r="G80" s="11">
        <v>9488.5600000000013</v>
      </c>
      <c r="H80" s="11">
        <v>9733</v>
      </c>
      <c r="I80" s="11">
        <v>10916.26</v>
      </c>
      <c r="J80" s="11">
        <v>7303.6200000000008</v>
      </c>
      <c r="K80" s="11">
        <v>5699.91</v>
      </c>
      <c r="L80" s="12">
        <v>3976.6</v>
      </c>
      <c r="M80" s="12">
        <v>3496.4</v>
      </c>
      <c r="N80" s="26">
        <v>5958.4100000000008</v>
      </c>
      <c r="O80" s="26">
        <v>6825.52</v>
      </c>
      <c r="P80" s="26">
        <f>VLOOKUP($A80,'FV QV 2024'!$A$2:$G$1386,7,FALSE)</f>
        <v>3993.12</v>
      </c>
    </row>
    <row r="81" spans="1:16" s="12" customFormat="1" x14ac:dyDescent="0.2">
      <c r="A81" s="23" t="str">
        <f t="shared" si="1"/>
        <v>0803207J01CF05</v>
      </c>
      <c r="B81" s="12" t="str">
        <f>VLOOKUP(C81,'Akodens FV'!$A$1:$B$2019,2,FALSE)</f>
        <v>Hälsoval</v>
      </c>
      <c r="C81" s="9" t="s">
        <v>19</v>
      </c>
      <c r="D81" s="9" t="s">
        <v>145</v>
      </c>
      <c r="E81" s="9" t="s">
        <v>244</v>
      </c>
      <c r="F81" s="33" t="s">
        <v>340</v>
      </c>
      <c r="G81" s="34">
        <v>3158.54</v>
      </c>
      <c r="H81" s="11">
        <v>2944.43</v>
      </c>
      <c r="I81" s="11">
        <v>3127.04</v>
      </c>
      <c r="J81" s="34">
        <v>1979.9</v>
      </c>
      <c r="K81" s="34">
        <v>1961.26</v>
      </c>
      <c r="L81" s="12">
        <v>1374</v>
      </c>
      <c r="M81" s="12">
        <v>1621.88</v>
      </c>
      <c r="N81" s="26">
        <v>2142.15</v>
      </c>
      <c r="O81" s="26">
        <v>2684.5</v>
      </c>
      <c r="P81" s="26">
        <f>VLOOKUP($A81,'FV QV 2024'!$A$2:$G$1386,7,FALSE)</f>
        <v>2749</v>
      </c>
    </row>
    <row r="82" spans="1:16" s="12" customFormat="1" x14ac:dyDescent="0.2">
      <c r="A82" s="23" t="str">
        <f t="shared" si="1"/>
        <v>0803207J01CR02</v>
      </c>
      <c r="B82" s="12" t="str">
        <f>VLOOKUP(C82,'Akodens FV'!$A$1:$B$2019,2,FALSE)</f>
        <v>Hälsoval</v>
      </c>
      <c r="C82" s="9" t="s">
        <v>19</v>
      </c>
      <c r="D82" s="9" t="s">
        <v>145</v>
      </c>
      <c r="E82" s="9" t="s">
        <v>246</v>
      </c>
      <c r="F82" s="33" t="s">
        <v>512</v>
      </c>
      <c r="G82" s="11">
        <v>411.67999999999989</v>
      </c>
      <c r="H82" s="11">
        <v>323.35000000000002</v>
      </c>
      <c r="I82" s="11">
        <v>200.4</v>
      </c>
      <c r="J82" s="11">
        <v>170</v>
      </c>
      <c r="K82" s="11">
        <v>203.35</v>
      </c>
      <c r="L82" s="12">
        <v>153.34</v>
      </c>
      <c r="M82" s="12">
        <v>156.69</v>
      </c>
      <c r="N82" s="26">
        <v>216.2</v>
      </c>
      <c r="O82" s="26">
        <v>202.5</v>
      </c>
      <c r="P82" s="26">
        <f>VLOOKUP($A82,'FV QV 2024'!$A$2:$G$1386,7,FALSE)</f>
        <v>219.69</v>
      </c>
    </row>
    <row r="83" spans="1:16" s="12" customFormat="1" x14ac:dyDescent="0.2">
      <c r="A83" s="23" t="str">
        <f t="shared" si="1"/>
        <v>0803207J01DB05</v>
      </c>
      <c r="B83" s="12" t="str">
        <f>VLOOKUP(C83,'Akodens FV'!$A$1:$B$2019,2,FALSE)</f>
        <v>Hälsoval</v>
      </c>
      <c r="C83" s="9" t="s">
        <v>19</v>
      </c>
      <c r="D83" s="9" t="s">
        <v>145</v>
      </c>
      <c r="E83" s="9" t="s">
        <v>253</v>
      </c>
      <c r="F83" s="33" t="s">
        <v>341</v>
      </c>
      <c r="G83" s="11">
        <v>149</v>
      </c>
      <c r="H83" s="11">
        <v>313.5</v>
      </c>
      <c r="I83" s="11">
        <v>141</v>
      </c>
      <c r="J83" s="11">
        <v>77.5</v>
      </c>
      <c r="K83" s="11">
        <v>77</v>
      </c>
      <c r="L83" s="12">
        <v>105</v>
      </c>
      <c r="M83" s="12">
        <v>65.5</v>
      </c>
      <c r="N83" s="26">
        <v>85.5</v>
      </c>
      <c r="O83" s="26">
        <v>124.5</v>
      </c>
      <c r="P83" s="26">
        <f>VLOOKUP($A83,'FV QV 2024'!$A$2:$G$1386,7,FALSE)</f>
        <v>88</v>
      </c>
    </row>
    <row r="84" spans="1:16" s="12" customFormat="1" x14ac:dyDescent="0.2">
      <c r="A84" s="23" t="str">
        <f t="shared" si="1"/>
        <v>0803207J01DD14</v>
      </c>
      <c r="B84" s="12" t="str">
        <f>VLOOKUP(C84,'Akodens FV'!$A$1:$B$2019,2,FALSE)</f>
        <v>Hälsoval</v>
      </c>
      <c r="C84" s="9" t="s">
        <v>19</v>
      </c>
      <c r="D84" s="9" t="s">
        <v>145</v>
      </c>
      <c r="E84" s="9" t="s">
        <v>247</v>
      </c>
      <c r="F84" s="33" t="s">
        <v>355</v>
      </c>
      <c r="G84" s="34">
        <v>2.7</v>
      </c>
      <c r="H84" s="34">
        <v>15.4</v>
      </c>
      <c r="I84" s="34" t="s">
        <v>587</v>
      </c>
      <c r="J84" s="11" t="s">
        <v>587</v>
      </c>
      <c r="K84" s="11" t="s">
        <v>587</v>
      </c>
      <c r="L84" s="12" t="s">
        <v>587</v>
      </c>
      <c r="N84" s="26"/>
      <c r="O84" s="26"/>
      <c r="P84" s="26"/>
    </row>
    <row r="85" spans="1:16" s="12" customFormat="1" x14ac:dyDescent="0.2">
      <c r="A85" s="23" t="str">
        <f t="shared" si="1"/>
        <v>0803207J01EA01</v>
      </c>
      <c r="B85" s="12" t="str">
        <f>VLOOKUP(C85,'Akodens FV'!$A$1:$B$2019,2,FALSE)</f>
        <v>Hälsoval</v>
      </c>
      <c r="C85" s="9" t="s">
        <v>19</v>
      </c>
      <c r="D85" s="9" t="s">
        <v>145</v>
      </c>
      <c r="E85" s="9" t="s">
        <v>252</v>
      </c>
      <c r="F85" s="33" t="s">
        <v>342</v>
      </c>
      <c r="G85" s="11">
        <v>260.8</v>
      </c>
      <c r="H85" s="11">
        <v>328.9</v>
      </c>
      <c r="I85" s="11">
        <v>492.1</v>
      </c>
      <c r="J85" s="11">
        <v>375.7</v>
      </c>
      <c r="K85" s="11">
        <v>333.8</v>
      </c>
      <c r="L85" s="12">
        <v>365.95</v>
      </c>
      <c r="M85" s="12">
        <v>227.9</v>
      </c>
      <c r="N85" s="26">
        <v>299.10000000000002</v>
      </c>
      <c r="O85" s="26">
        <v>293.14999999999998</v>
      </c>
      <c r="P85" s="26">
        <f>VLOOKUP($A85,'FV QV 2024'!$A$2:$G$1386,7,FALSE)</f>
        <v>304.75</v>
      </c>
    </row>
    <row r="86" spans="1:16" s="12" customFormat="1" x14ac:dyDescent="0.2">
      <c r="A86" s="23" t="str">
        <f t="shared" si="1"/>
        <v>0803207J01EE01</v>
      </c>
      <c r="B86" s="12" t="str">
        <f>VLOOKUP(C86,'Akodens FV'!$A$1:$B$2019,2,FALSE)</f>
        <v>Hälsoval</v>
      </c>
      <c r="C86" s="9" t="s">
        <v>19</v>
      </c>
      <c r="D86" s="9" t="s">
        <v>145</v>
      </c>
      <c r="E86" s="9" t="s">
        <v>251</v>
      </c>
      <c r="F86" s="33" t="s">
        <v>350</v>
      </c>
      <c r="G86" s="11">
        <v>57.5</v>
      </c>
      <c r="H86" s="11">
        <v>62.5</v>
      </c>
      <c r="I86" s="11">
        <v>2.5</v>
      </c>
      <c r="J86" s="11">
        <v>75</v>
      </c>
      <c r="K86" s="11">
        <v>70</v>
      </c>
      <c r="L86" s="12">
        <v>82.5</v>
      </c>
      <c r="M86" s="12">
        <v>105</v>
      </c>
      <c r="N86" s="26">
        <v>152.5</v>
      </c>
      <c r="O86" s="26">
        <v>110</v>
      </c>
      <c r="P86" s="26">
        <f>VLOOKUP($A86,'FV QV 2024'!$A$2:$G$1386,7,FALSE)</f>
        <v>40</v>
      </c>
    </row>
    <row r="87" spans="1:16" s="12" customFormat="1" x14ac:dyDescent="0.2">
      <c r="A87" s="23" t="str">
        <f t="shared" si="1"/>
        <v>0803207J01FA01</v>
      </c>
      <c r="B87" s="12" t="str">
        <f>VLOOKUP(C87,'Akodens FV'!$A$1:$B$2019,2,FALSE)</f>
        <v>Hälsoval</v>
      </c>
      <c r="C87" s="9" t="s">
        <v>19</v>
      </c>
      <c r="D87" s="9" t="s">
        <v>145</v>
      </c>
      <c r="E87" s="9" t="s">
        <v>243</v>
      </c>
      <c r="F87" s="33" t="s">
        <v>343</v>
      </c>
      <c r="G87" s="34">
        <v>172.5</v>
      </c>
      <c r="H87" s="11">
        <v>246.25</v>
      </c>
      <c r="I87" s="11">
        <v>228.75</v>
      </c>
      <c r="J87" s="34">
        <v>182.5</v>
      </c>
      <c r="K87" s="34">
        <v>113.75</v>
      </c>
      <c r="L87" s="12">
        <v>35</v>
      </c>
      <c r="M87" s="12">
        <v>20</v>
      </c>
      <c r="N87" s="26">
        <v>65</v>
      </c>
      <c r="O87" s="26">
        <v>65</v>
      </c>
      <c r="P87" s="26">
        <f>VLOOKUP($A87,'FV QV 2024'!$A$2:$G$1386,7,FALSE)</f>
        <v>20</v>
      </c>
    </row>
    <row r="88" spans="1:16" s="12" customFormat="1" x14ac:dyDescent="0.2">
      <c r="A88" s="23" t="str">
        <f t="shared" si="1"/>
        <v>0803207J01FA09</v>
      </c>
      <c r="B88" s="12" t="str">
        <f>VLOOKUP(C88,'Akodens FV'!$A$1:$B$2019,2,FALSE)</f>
        <v>Hälsoval</v>
      </c>
      <c r="C88" s="9" t="s">
        <v>19</v>
      </c>
      <c r="D88" s="9" t="s">
        <v>145</v>
      </c>
      <c r="E88" s="9" t="s">
        <v>250</v>
      </c>
      <c r="F88" s="33" t="s">
        <v>357</v>
      </c>
      <c r="G88" s="34">
        <v>14.5</v>
      </c>
      <c r="H88" s="11">
        <v>15</v>
      </c>
      <c r="I88" s="34" t="s">
        <v>587</v>
      </c>
      <c r="J88" s="11" t="s">
        <v>587</v>
      </c>
      <c r="K88" s="11">
        <v>114</v>
      </c>
      <c r="L88" s="12">
        <v>147</v>
      </c>
      <c r="M88" s="12">
        <v>315</v>
      </c>
      <c r="N88" s="26">
        <v>308</v>
      </c>
      <c r="O88" s="26">
        <v>266</v>
      </c>
      <c r="P88" s="26">
        <f>VLOOKUP($A88,'FV QV 2024'!$A$2:$G$1386,7,FALSE)</f>
        <v>294</v>
      </c>
    </row>
    <row r="89" spans="1:16" s="12" customFormat="1" x14ac:dyDescent="0.2">
      <c r="A89" s="23" t="str">
        <f t="shared" si="1"/>
        <v>0803207J01FA10</v>
      </c>
      <c r="B89" s="12" t="str">
        <f>VLOOKUP(C89,'Akodens FV'!$A$1:$B$2019,2,FALSE)</f>
        <v>Hälsoval</v>
      </c>
      <c r="C89" s="9" t="s">
        <v>19</v>
      </c>
      <c r="D89" s="9" t="s">
        <v>145</v>
      </c>
      <c r="E89" s="9" t="s">
        <v>260</v>
      </c>
      <c r="F89" s="33" t="s">
        <v>353</v>
      </c>
      <c r="G89" s="11">
        <v>3.33</v>
      </c>
      <c r="H89" s="11">
        <v>25</v>
      </c>
      <c r="I89" s="11">
        <v>18.329999999999998</v>
      </c>
      <c r="J89" s="11" t="s">
        <v>587</v>
      </c>
      <c r="K89" s="11">
        <v>3</v>
      </c>
      <c r="L89" s="12">
        <v>15</v>
      </c>
      <c r="M89" s="12">
        <v>10</v>
      </c>
      <c r="N89" s="26">
        <v>20</v>
      </c>
      <c r="O89" s="26">
        <v>5</v>
      </c>
      <c r="P89" s="26">
        <f>VLOOKUP($A89,'FV QV 2024'!$A$2:$G$1386,7,FALSE)</f>
        <v>5</v>
      </c>
    </row>
    <row r="90" spans="1:16" s="12" customFormat="1" x14ac:dyDescent="0.2">
      <c r="A90" s="23" t="str">
        <f t="shared" si="1"/>
        <v>0803207J01FF01</v>
      </c>
      <c r="B90" s="12" t="str">
        <f>VLOOKUP(C90,'Akodens FV'!$A$1:$B$2019,2,FALSE)</f>
        <v>Hälsoval</v>
      </c>
      <c r="C90" s="9" t="s">
        <v>19</v>
      </c>
      <c r="D90" s="9" t="s">
        <v>145</v>
      </c>
      <c r="E90" s="9" t="s">
        <v>241</v>
      </c>
      <c r="F90" s="33" t="s">
        <v>344</v>
      </c>
      <c r="G90" s="11">
        <v>772</v>
      </c>
      <c r="H90" s="11">
        <v>611.75</v>
      </c>
      <c r="I90" s="11">
        <v>643.75</v>
      </c>
      <c r="J90" s="11">
        <v>713</v>
      </c>
      <c r="K90" s="11">
        <v>592.5</v>
      </c>
      <c r="L90" s="12">
        <v>580.5</v>
      </c>
      <c r="M90" s="12">
        <v>529.5</v>
      </c>
      <c r="N90" s="26">
        <v>606</v>
      </c>
      <c r="O90" s="26">
        <v>421</v>
      </c>
      <c r="P90" s="26">
        <f>VLOOKUP($A90,'FV QV 2024'!$A$2:$G$1386,7,FALSE)</f>
        <v>318.5</v>
      </c>
    </row>
    <row r="91" spans="1:16" s="12" customFormat="1" x14ac:dyDescent="0.2">
      <c r="A91" s="23" t="str">
        <f t="shared" si="1"/>
        <v>0803207J01MA02</v>
      </c>
      <c r="B91" s="12" t="str">
        <f>VLOOKUP(C91,'Akodens FV'!$A$1:$B$2019,2,FALSE)</f>
        <v>Hälsoval</v>
      </c>
      <c r="C91" s="9" t="s">
        <v>19</v>
      </c>
      <c r="D91" s="9" t="s">
        <v>145</v>
      </c>
      <c r="E91" s="9" t="s">
        <v>245</v>
      </c>
      <c r="F91" s="33" t="s">
        <v>345</v>
      </c>
      <c r="G91" s="11">
        <v>1022</v>
      </c>
      <c r="H91" s="11">
        <v>580</v>
      </c>
      <c r="I91" s="11">
        <v>699</v>
      </c>
      <c r="J91" s="11">
        <v>720</v>
      </c>
      <c r="K91" s="11">
        <v>585</v>
      </c>
      <c r="L91" s="12">
        <v>727</v>
      </c>
      <c r="M91" s="12">
        <v>473.5</v>
      </c>
      <c r="N91" s="26">
        <v>859</v>
      </c>
      <c r="O91" s="26">
        <v>533</v>
      </c>
      <c r="P91" s="26">
        <f>VLOOKUP($A91,'FV QV 2024'!$A$2:$G$1386,7,FALSE)</f>
        <v>451</v>
      </c>
    </row>
    <row r="92" spans="1:16" s="12" customFormat="1" x14ac:dyDescent="0.2">
      <c r="A92" s="23" t="str">
        <f t="shared" si="1"/>
        <v>0803207J01MA12</v>
      </c>
      <c r="B92" s="12" t="str">
        <f>VLOOKUP(C92,'Akodens FV'!$A$1:$B$2019,2,FALSE)</f>
        <v>Hälsoval</v>
      </c>
      <c r="C92" s="9" t="s">
        <v>19</v>
      </c>
      <c r="D92" s="9" t="s">
        <v>145</v>
      </c>
      <c r="E92" s="9" t="s">
        <v>257</v>
      </c>
      <c r="F92" s="33" t="s">
        <v>360</v>
      </c>
      <c r="G92" s="11" t="s">
        <v>587</v>
      </c>
      <c r="H92" s="11" t="s">
        <v>587</v>
      </c>
      <c r="I92" s="11">
        <v>28</v>
      </c>
      <c r="J92" s="11" t="s">
        <v>587</v>
      </c>
      <c r="K92" s="11" t="s">
        <v>587</v>
      </c>
      <c r="L92" s="12" t="s">
        <v>587</v>
      </c>
      <c r="M92" s="12">
        <v>7</v>
      </c>
      <c r="N92" s="26">
        <v>14</v>
      </c>
      <c r="O92" s="26"/>
      <c r="P92" s="26"/>
    </row>
    <row r="93" spans="1:16" s="12" customFormat="1" x14ac:dyDescent="0.2">
      <c r="A93" s="23" t="str">
        <f t="shared" si="1"/>
        <v>0803207J01XC01</v>
      </c>
      <c r="B93" s="12" t="str">
        <f>VLOOKUP(C93,'Akodens FV'!$A$1:$B$2019,2,FALSE)</f>
        <v>Hälsoval</v>
      </c>
      <c r="C93" s="9" t="s">
        <v>19</v>
      </c>
      <c r="D93" s="9" t="s">
        <v>145</v>
      </c>
      <c r="E93" s="9" t="s">
        <v>258</v>
      </c>
      <c r="F93" s="33" t="s">
        <v>346</v>
      </c>
      <c r="G93" s="11" t="s">
        <v>587</v>
      </c>
      <c r="H93" s="11" t="s">
        <v>587</v>
      </c>
      <c r="I93" s="11" t="s">
        <v>587</v>
      </c>
      <c r="J93" s="11" t="s">
        <v>587</v>
      </c>
      <c r="K93" s="11" t="s">
        <v>587</v>
      </c>
      <c r="L93" s="12">
        <v>3.33</v>
      </c>
      <c r="N93" s="26"/>
      <c r="O93" s="26"/>
      <c r="P93" s="26"/>
    </row>
    <row r="94" spans="1:16" s="12" customFormat="1" x14ac:dyDescent="0.2">
      <c r="A94" s="23" t="str">
        <f t="shared" si="1"/>
        <v>0803207J01XE01</v>
      </c>
      <c r="B94" s="12" t="str">
        <f>VLOOKUP(C94,'Akodens FV'!$A$1:$B$2019,2,FALSE)</f>
        <v>Hälsoval</v>
      </c>
      <c r="C94" s="9" t="s">
        <v>19</v>
      </c>
      <c r="D94" s="9" t="s">
        <v>145</v>
      </c>
      <c r="E94" s="9" t="s">
        <v>248</v>
      </c>
      <c r="F94" s="33" t="s">
        <v>347</v>
      </c>
      <c r="G94" s="34">
        <v>383.75</v>
      </c>
      <c r="H94" s="34">
        <v>537.5</v>
      </c>
      <c r="I94" s="11">
        <v>800</v>
      </c>
      <c r="J94" s="34">
        <v>654.75</v>
      </c>
      <c r="K94" s="34">
        <v>751.25</v>
      </c>
      <c r="L94" s="12">
        <v>698</v>
      </c>
      <c r="M94" s="12">
        <v>627.5</v>
      </c>
      <c r="N94" s="26">
        <v>1295.75</v>
      </c>
      <c r="O94" s="26">
        <v>1308</v>
      </c>
      <c r="P94" s="26">
        <f>VLOOKUP($A94,'FV QV 2024'!$A$2:$G$1386,7,FALSE)</f>
        <v>744.75</v>
      </c>
    </row>
    <row r="95" spans="1:16" s="12" customFormat="1" x14ac:dyDescent="0.2">
      <c r="A95" s="23" t="str">
        <f t="shared" si="1"/>
        <v>0803208J01AA02</v>
      </c>
      <c r="B95" s="12" t="str">
        <f>VLOOKUP(C95,'Akodens FV'!$A$1:$B$2019,2,FALSE)</f>
        <v>Hälsoval</v>
      </c>
      <c r="C95" s="9" t="s">
        <v>73</v>
      </c>
      <c r="D95" s="9" t="s">
        <v>513</v>
      </c>
      <c r="E95" s="9" t="s">
        <v>242</v>
      </c>
      <c r="F95" s="33" t="s">
        <v>335</v>
      </c>
      <c r="G95" s="11">
        <v>440</v>
      </c>
      <c r="H95" s="11" t="s">
        <v>587</v>
      </c>
      <c r="I95" s="11" t="s">
        <v>587</v>
      </c>
      <c r="J95" s="11" t="s">
        <v>587</v>
      </c>
      <c r="K95" s="11" t="s">
        <v>587</v>
      </c>
      <c r="L95" s="12" t="s">
        <v>587</v>
      </c>
      <c r="N95" s="26"/>
      <c r="O95" s="26"/>
      <c r="P95" s="26"/>
    </row>
    <row r="96" spans="1:16" s="12" customFormat="1" x14ac:dyDescent="0.2">
      <c r="A96" s="23" t="str">
        <f t="shared" si="1"/>
        <v>0803208J01CA04</v>
      </c>
      <c r="B96" s="12" t="str">
        <f>VLOOKUP(C96,'Akodens FV'!$A$1:$B$2019,2,FALSE)</f>
        <v>Hälsoval</v>
      </c>
      <c r="C96" s="9" t="s">
        <v>73</v>
      </c>
      <c r="D96" s="9" t="s">
        <v>513</v>
      </c>
      <c r="E96" s="9" t="s">
        <v>240</v>
      </c>
      <c r="F96" s="33" t="s">
        <v>337</v>
      </c>
      <c r="G96" s="11">
        <v>57</v>
      </c>
      <c r="H96" s="34" t="s">
        <v>587</v>
      </c>
      <c r="I96" s="34" t="s">
        <v>587</v>
      </c>
      <c r="J96" s="34" t="s">
        <v>587</v>
      </c>
      <c r="K96" s="34" t="s">
        <v>587</v>
      </c>
      <c r="L96" s="12" t="s">
        <v>587</v>
      </c>
      <c r="N96" s="26"/>
      <c r="O96" s="26"/>
      <c r="P96" s="26"/>
    </row>
    <row r="97" spans="1:16" s="12" customFormat="1" x14ac:dyDescent="0.2">
      <c r="A97" s="23" t="str">
        <f t="shared" si="1"/>
        <v>0803208J01CA08</v>
      </c>
      <c r="B97" s="12" t="str">
        <f>VLOOKUP(C97,'Akodens FV'!$A$1:$B$2019,2,FALSE)</f>
        <v>Hälsoval</v>
      </c>
      <c r="C97" s="9" t="s">
        <v>73</v>
      </c>
      <c r="D97" s="9" t="s">
        <v>513</v>
      </c>
      <c r="E97" s="9" t="s">
        <v>254</v>
      </c>
      <c r="F97" s="33" t="s">
        <v>338</v>
      </c>
      <c r="G97" s="34">
        <v>263.09999999999991</v>
      </c>
      <c r="H97" s="34" t="s">
        <v>587</v>
      </c>
      <c r="I97" s="34" t="s">
        <v>587</v>
      </c>
      <c r="J97" s="11" t="s">
        <v>587</v>
      </c>
      <c r="K97" s="11" t="s">
        <v>587</v>
      </c>
      <c r="L97" s="12" t="s">
        <v>587</v>
      </c>
      <c r="N97" s="26"/>
      <c r="O97" s="26"/>
      <c r="P97" s="26"/>
    </row>
    <row r="98" spans="1:16" s="12" customFormat="1" x14ac:dyDescent="0.2">
      <c r="A98" s="23" t="str">
        <f t="shared" si="1"/>
        <v>0803208J01CE02</v>
      </c>
      <c r="B98" s="12" t="str">
        <f>VLOOKUP(C98,'Akodens FV'!$A$1:$B$2019,2,FALSE)</f>
        <v>Hälsoval</v>
      </c>
      <c r="C98" s="9" t="s">
        <v>73</v>
      </c>
      <c r="D98" s="9" t="s">
        <v>513</v>
      </c>
      <c r="E98" s="9" t="s">
        <v>239</v>
      </c>
      <c r="F98" s="33" t="s">
        <v>339</v>
      </c>
      <c r="G98" s="11">
        <v>982.5</v>
      </c>
      <c r="H98" s="11" t="s">
        <v>587</v>
      </c>
      <c r="I98" s="11" t="s">
        <v>587</v>
      </c>
      <c r="J98" s="34" t="s">
        <v>587</v>
      </c>
      <c r="K98" s="34" t="s">
        <v>587</v>
      </c>
      <c r="L98" s="12" t="s">
        <v>587</v>
      </c>
      <c r="N98" s="26"/>
      <c r="O98" s="26"/>
      <c r="P98" s="26"/>
    </row>
    <row r="99" spans="1:16" s="12" customFormat="1" x14ac:dyDescent="0.2">
      <c r="A99" s="23" t="str">
        <f t="shared" si="1"/>
        <v>0803208J01CF05</v>
      </c>
      <c r="B99" s="12" t="str">
        <f>VLOOKUP(C99,'Akodens FV'!$A$1:$B$2019,2,FALSE)</f>
        <v>Hälsoval</v>
      </c>
      <c r="C99" s="9" t="s">
        <v>73</v>
      </c>
      <c r="D99" s="9" t="s">
        <v>513</v>
      </c>
      <c r="E99" s="9" t="s">
        <v>244</v>
      </c>
      <c r="F99" s="33" t="s">
        <v>340</v>
      </c>
      <c r="G99" s="11">
        <v>472</v>
      </c>
      <c r="H99" s="11" t="s">
        <v>587</v>
      </c>
      <c r="I99" s="11" t="s">
        <v>587</v>
      </c>
      <c r="J99" s="11" t="s">
        <v>587</v>
      </c>
      <c r="K99" s="11" t="s">
        <v>587</v>
      </c>
      <c r="L99" s="12" t="s">
        <v>587</v>
      </c>
      <c r="N99" s="26"/>
      <c r="O99" s="26"/>
      <c r="P99" s="26"/>
    </row>
    <row r="100" spans="1:16" s="12" customFormat="1" x14ac:dyDescent="0.2">
      <c r="A100" s="23" t="str">
        <f t="shared" si="1"/>
        <v>0803208J01CR02</v>
      </c>
      <c r="B100" s="12" t="str">
        <f>VLOOKUP(C100,'Akodens FV'!$A$1:$B$2019,2,FALSE)</f>
        <v>Hälsoval</v>
      </c>
      <c r="C100" s="9" t="s">
        <v>73</v>
      </c>
      <c r="D100" s="9" t="s">
        <v>513</v>
      </c>
      <c r="E100" s="9" t="s">
        <v>246</v>
      </c>
      <c r="F100" s="33" t="s">
        <v>512</v>
      </c>
      <c r="G100" s="11">
        <v>10</v>
      </c>
      <c r="H100" s="11" t="s">
        <v>587</v>
      </c>
      <c r="I100" s="11" t="s">
        <v>587</v>
      </c>
      <c r="J100" s="11" t="s">
        <v>587</v>
      </c>
      <c r="K100" s="11" t="s">
        <v>587</v>
      </c>
      <c r="L100" s="12" t="s">
        <v>587</v>
      </c>
      <c r="N100" s="26"/>
      <c r="O100" s="26"/>
      <c r="P100" s="26"/>
    </row>
    <row r="101" spans="1:16" s="12" customFormat="1" x14ac:dyDescent="0.2">
      <c r="A101" s="23" t="str">
        <f t="shared" si="1"/>
        <v>0803208J01EA01</v>
      </c>
      <c r="B101" s="12" t="str">
        <f>VLOOKUP(C101,'Akodens FV'!$A$1:$B$2019,2,FALSE)</f>
        <v>Hälsoval</v>
      </c>
      <c r="C101" s="9" t="s">
        <v>73</v>
      </c>
      <c r="D101" s="9" t="s">
        <v>513</v>
      </c>
      <c r="E101" s="9" t="s">
        <v>252</v>
      </c>
      <c r="F101" s="33" t="s">
        <v>342</v>
      </c>
      <c r="G101" s="11">
        <v>8.1</v>
      </c>
      <c r="H101" s="11" t="s">
        <v>587</v>
      </c>
      <c r="I101" s="11" t="s">
        <v>587</v>
      </c>
      <c r="J101" s="11" t="s">
        <v>587</v>
      </c>
      <c r="K101" s="11" t="s">
        <v>587</v>
      </c>
      <c r="L101" s="12" t="s">
        <v>587</v>
      </c>
      <c r="N101" s="26"/>
      <c r="O101" s="26"/>
      <c r="P101" s="26"/>
    </row>
    <row r="102" spans="1:16" s="12" customFormat="1" x14ac:dyDescent="0.2">
      <c r="A102" s="23" t="str">
        <f t="shared" si="1"/>
        <v>0803208J01EE01</v>
      </c>
      <c r="B102" s="12" t="str">
        <f>VLOOKUP(C102,'Akodens FV'!$A$1:$B$2019,2,FALSE)</f>
        <v>Hälsoval</v>
      </c>
      <c r="C102" s="9" t="s">
        <v>73</v>
      </c>
      <c r="D102" s="9" t="s">
        <v>513</v>
      </c>
      <c r="E102" s="9" t="s">
        <v>251</v>
      </c>
      <c r="F102" s="33" t="s">
        <v>350</v>
      </c>
      <c r="G102" s="34">
        <v>20</v>
      </c>
      <c r="H102" s="11" t="s">
        <v>587</v>
      </c>
      <c r="I102" s="34" t="s">
        <v>587</v>
      </c>
      <c r="J102" s="34" t="s">
        <v>587</v>
      </c>
      <c r="K102" s="34" t="s">
        <v>587</v>
      </c>
      <c r="L102" s="12" t="s">
        <v>587</v>
      </c>
      <c r="N102" s="26"/>
      <c r="O102" s="26"/>
      <c r="P102" s="26"/>
    </row>
    <row r="103" spans="1:16" s="12" customFormat="1" x14ac:dyDescent="0.2">
      <c r="A103" s="23" t="str">
        <f t="shared" si="1"/>
        <v>0803208J01FA01</v>
      </c>
      <c r="B103" s="12" t="str">
        <f>VLOOKUP(C103,'Akodens FV'!$A$1:$B$2019,2,FALSE)</f>
        <v>Hälsoval</v>
      </c>
      <c r="C103" s="9" t="s">
        <v>73</v>
      </c>
      <c r="D103" s="9" t="s">
        <v>513</v>
      </c>
      <c r="E103" s="9" t="s">
        <v>243</v>
      </c>
      <c r="F103" s="33" t="s">
        <v>343</v>
      </c>
      <c r="G103" s="11">
        <v>3.75</v>
      </c>
      <c r="H103" s="11" t="s">
        <v>587</v>
      </c>
      <c r="I103" s="11" t="s">
        <v>587</v>
      </c>
      <c r="J103" s="34" t="s">
        <v>587</v>
      </c>
      <c r="K103" s="34" t="s">
        <v>587</v>
      </c>
      <c r="L103" s="12" t="s">
        <v>587</v>
      </c>
      <c r="N103" s="26"/>
      <c r="O103" s="26"/>
      <c r="P103" s="26"/>
    </row>
    <row r="104" spans="1:16" s="12" customFormat="1" x14ac:dyDescent="0.2">
      <c r="A104" s="23" t="str">
        <f t="shared" si="1"/>
        <v>0803208J01FF01</v>
      </c>
      <c r="B104" s="12" t="str">
        <f>VLOOKUP(C104,'Akodens FV'!$A$1:$B$2019,2,FALSE)</f>
        <v>Hälsoval</v>
      </c>
      <c r="C104" s="9" t="s">
        <v>73</v>
      </c>
      <c r="D104" s="9" t="s">
        <v>513</v>
      </c>
      <c r="E104" s="9" t="s">
        <v>241</v>
      </c>
      <c r="F104" s="33" t="s">
        <v>344</v>
      </c>
      <c r="G104" s="11">
        <v>3.75</v>
      </c>
      <c r="H104" s="34" t="s">
        <v>587</v>
      </c>
      <c r="I104" s="11" t="s">
        <v>587</v>
      </c>
      <c r="J104" s="34" t="s">
        <v>587</v>
      </c>
      <c r="K104" s="34" t="s">
        <v>587</v>
      </c>
      <c r="L104" s="12" t="s">
        <v>587</v>
      </c>
      <c r="N104" s="26"/>
      <c r="O104" s="26"/>
      <c r="P104" s="26"/>
    </row>
    <row r="105" spans="1:16" s="12" customFormat="1" x14ac:dyDescent="0.2">
      <c r="A105" s="23" t="str">
        <f t="shared" si="1"/>
        <v>0803208J01MA02</v>
      </c>
      <c r="B105" s="12" t="str">
        <f>VLOOKUP(C105,'Akodens FV'!$A$1:$B$2019,2,FALSE)</f>
        <v>Hälsoval</v>
      </c>
      <c r="C105" s="9" t="s">
        <v>73</v>
      </c>
      <c r="D105" s="9" t="s">
        <v>513</v>
      </c>
      <c r="E105" s="9" t="s">
        <v>245</v>
      </c>
      <c r="F105" s="33" t="s">
        <v>345</v>
      </c>
      <c r="G105" s="11">
        <v>80</v>
      </c>
      <c r="H105" s="11" t="s">
        <v>587</v>
      </c>
      <c r="I105" s="11" t="s">
        <v>587</v>
      </c>
      <c r="J105" s="11" t="s">
        <v>587</v>
      </c>
      <c r="K105" s="11" t="s">
        <v>587</v>
      </c>
      <c r="L105" s="12" t="s">
        <v>587</v>
      </c>
      <c r="N105" s="26"/>
      <c r="O105" s="26"/>
      <c r="P105" s="26"/>
    </row>
    <row r="106" spans="1:16" s="12" customFormat="1" x14ac:dyDescent="0.2">
      <c r="A106" s="23" t="str">
        <f t="shared" si="1"/>
        <v>0803208J01XE01</v>
      </c>
      <c r="B106" s="12" t="str">
        <f>VLOOKUP(C106,'Akodens FV'!$A$1:$B$2019,2,FALSE)</f>
        <v>Hälsoval</v>
      </c>
      <c r="C106" s="9" t="s">
        <v>73</v>
      </c>
      <c r="D106" s="9" t="s">
        <v>513</v>
      </c>
      <c r="E106" s="9" t="s">
        <v>248</v>
      </c>
      <c r="F106" s="33" t="s">
        <v>347</v>
      </c>
      <c r="G106" s="11">
        <v>90</v>
      </c>
      <c r="H106" s="11" t="s">
        <v>587</v>
      </c>
      <c r="I106" s="11" t="s">
        <v>587</v>
      </c>
      <c r="J106" s="11" t="s">
        <v>587</v>
      </c>
      <c r="K106" s="11" t="s">
        <v>587</v>
      </c>
      <c r="L106" s="12" t="s">
        <v>587</v>
      </c>
      <c r="N106" s="26"/>
      <c r="O106" s="26"/>
      <c r="P106" s="26"/>
    </row>
    <row r="107" spans="1:16" s="12" customFormat="1" x14ac:dyDescent="0.2">
      <c r="A107" s="23" t="str">
        <f t="shared" si="1"/>
        <v>0803211J01AA02</v>
      </c>
      <c r="B107" s="12" t="str">
        <f>VLOOKUP(C107,'Akodens FV'!$A$1:$B$2019,2,FALSE)</f>
        <v>Hälsoval</v>
      </c>
      <c r="C107" s="9" t="s">
        <v>297</v>
      </c>
      <c r="D107" s="9" t="s">
        <v>380</v>
      </c>
      <c r="E107" s="9" t="s">
        <v>242</v>
      </c>
      <c r="F107" s="33" t="s">
        <v>335</v>
      </c>
      <c r="G107" s="11">
        <v>1201</v>
      </c>
      <c r="H107" s="11">
        <v>1288.4000000000001</v>
      </c>
      <c r="I107" s="11">
        <v>1609.8</v>
      </c>
      <c r="J107" s="11">
        <v>1130</v>
      </c>
      <c r="K107" s="11">
        <v>1095</v>
      </c>
      <c r="L107" s="12">
        <v>630</v>
      </c>
      <c r="M107" s="12">
        <v>435</v>
      </c>
      <c r="N107" s="26">
        <v>705</v>
      </c>
      <c r="O107" s="26">
        <v>955</v>
      </c>
      <c r="P107" s="26">
        <f>VLOOKUP($A107,'FV QV 2024'!$A$2:$G$1386,7,FALSE)</f>
        <v>1194.8</v>
      </c>
    </row>
    <row r="108" spans="1:16" s="12" customFormat="1" x14ac:dyDescent="0.2">
      <c r="A108" s="23" t="str">
        <f t="shared" si="1"/>
        <v>0803211J01AA04</v>
      </c>
      <c r="B108" s="12" t="str">
        <f>VLOOKUP(C108,'Akodens FV'!$A$1:$B$2019,2,FALSE)</f>
        <v>Hälsoval</v>
      </c>
      <c r="C108" s="9" t="s">
        <v>297</v>
      </c>
      <c r="D108" s="9" t="s">
        <v>380</v>
      </c>
      <c r="E108" s="9" t="s">
        <v>256</v>
      </c>
      <c r="F108" s="33" t="s">
        <v>336</v>
      </c>
      <c r="G108" s="11">
        <v>1900</v>
      </c>
      <c r="H108" s="34">
        <v>1981.5</v>
      </c>
      <c r="I108" s="11">
        <v>1900</v>
      </c>
      <c r="J108" s="34">
        <v>2650</v>
      </c>
      <c r="K108" s="34">
        <v>3050</v>
      </c>
      <c r="L108" s="12">
        <v>2500</v>
      </c>
      <c r="M108" s="12">
        <v>2100</v>
      </c>
      <c r="N108" s="26">
        <v>3650</v>
      </c>
      <c r="O108" s="26">
        <v>2900</v>
      </c>
      <c r="P108" s="26">
        <f>VLOOKUP($A108,'FV QV 2024'!$A$2:$G$1386,7,FALSE)</f>
        <v>2750</v>
      </c>
    </row>
    <row r="109" spans="1:16" s="12" customFormat="1" x14ac:dyDescent="0.2">
      <c r="A109" s="23" t="str">
        <f t="shared" si="1"/>
        <v>0803211J01AA07</v>
      </c>
      <c r="B109" s="12" t="str">
        <f>VLOOKUP(C109,'Akodens FV'!$A$1:$B$2019,2,FALSE)</f>
        <v>Hälsoval</v>
      </c>
      <c r="C109" s="9" t="s">
        <v>297</v>
      </c>
      <c r="D109" s="9" t="s">
        <v>380</v>
      </c>
      <c r="E109" s="9" t="s">
        <v>255</v>
      </c>
      <c r="F109" s="33" t="s">
        <v>349</v>
      </c>
      <c r="G109" s="34">
        <v>50</v>
      </c>
      <c r="H109" s="11">
        <v>50</v>
      </c>
      <c r="I109" s="34">
        <v>25</v>
      </c>
      <c r="J109" s="34">
        <v>100</v>
      </c>
      <c r="K109" s="34">
        <v>200</v>
      </c>
      <c r="L109" s="12">
        <v>225</v>
      </c>
      <c r="M109" s="12">
        <v>25</v>
      </c>
      <c r="N109" s="26"/>
      <c r="O109" s="26"/>
      <c r="P109" s="26"/>
    </row>
    <row r="110" spans="1:16" s="12" customFormat="1" x14ac:dyDescent="0.2">
      <c r="A110" s="23" t="str">
        <f t="shared" si="1"/>
        <v>0803211J01CA04</v>
      </c>
      <c r="B110" s="12" t="str">
        <f>VLOOKUP(C110,'Akodens FV'!$A$1:$B$2019,2,FALSE)</f>
        <v>Hälsoval</v>
      </c>
      <c r="C110" s="9" t="s">
        <v>297</v>
      </c>
      <c r="D110" s="9" t="s">
        <v>380</v>
      </c>
      <c r="E110" s="9" t="s">
        <v>240</v>
      </c>
      <c r="F110" s="33" t="s">
        <v>337</v>
      </c>
      <c r="G110" s="11">
        <v>475.98</v>
      </c>
      <c r="H110" s="34">
        <v>214.66</v>
      </c>
      <c r="I110" s="34">
        <v>327.32</v>
      </c>
      <c r="J110" s="34">
        <v>232.01</v>
      </c>
      <c r="K110" s="34">
        <v>281.35000000000002</v>
      </c>
      <c r="L110" s="12">
        <v>203</v>
      </c>
      <c r="M110" s="12">
        <v>277.32</v>
      </c>
      <c r="N110" s="26">
        <v>405.37</v>
      </c>
      <c r="O110" s="26">
        <v>279.01</v>
      </c>
      <c r="P110" s="26">
        <f>VLOOKUP($A110,'FV QV 2024'!$A$2:$G$1386,7,FALSE)</f>
        <v>222.69</v>
      </c>
    </row>
    <row r="111" spans="1:16" s="12" customFormat="1" x14ac:dyDescent="0.2">
      <c r="A111" s="23" t="str">
        <f t="shared" si="1"/>
        <v>0803211J01CA08</v>
      </c>
      <c r="B111" s="12" t="str">
        <f>VLOOKUP(C111,'Akodens FV'!$A$1:$B$2019,2,FALSE)</f>
        <v>Hälsoval</v>
      </c>
      <c r="C111" s="9" t="s">
        <v>297</v>
      </c>
      <c r="D111" s="9" t="s">
        <v>380</v>
      </c>
      <c r="E111" s="9" t="s">
        <v>254</v>
      </c>
      <c r="F111" s="33" t="s">
        <v>338</v>
      </c>
      <c r="G111" s="11">
        <v>1037.3699999999999</v>
      </c>
      <c r="H111" s="34">
        <v>1467.08</v>
      </c>
      <c r="I111" s="34">
        <v>1336.75</v>
      </c>
      <c r="J111" s="34">
        <v>1305.53</v>
      </c>
      <c r="K111" s="34">
        <v>1228.1300000000001</v>
      </c>
      <c r="L111" s="12">
        <v>1355.41</v>
      </c>
      <c r="M111" s="12">
        <v>1339.42</v>
      </c>
      <c r="N111" s="26">
        <v>1391.77</v>
      </c>
      <c r="O111" s="26">
        <v>1514.44</v>
      </c>
      <c r="P111" s="26">
        <f>VLOOKUP($A111,'FV QV 2024'!$A$2:$G$1386,7,FALSE)</f>
        <v>1262.79</v>
      </c>
    </row>
    <row r="112" spans="1:16" s="12" customFormat="1" x14ac:dyDescent="0.2">
      <c r="A112" s="23" t="str">
        <f t="shared" si="1"/>
        <v>0803211J01CE02</v>
      </c>
      <c r="B112" s="12" t="str">
        <f>VLOOKUP(C112,'Akodens FV'!$A$1:$B$2019,2,FALSE)</f>
        <v>Hälsoval</v>
      </c>
      <c r="C112" s="9" t="s">
        <v>297</v>
      </c>
      <c r="D112" s="9" t="s">
        <v>380</v>
      </c>
      <c r="E112" s="9" t="s">
        <v>239</v>
      </c>
      <c r="F112" s="33" t="s">
        <v>339</v>
      </c>
      <c r="G112" s="11">
        <v>4154.7</v>
      </c>
      <c r="H112" s="11">
        <v>4637.6400000000003</v>
      </c>
      <c r="I112" s="11">
        <v>5479.5400000000009</v>
      </c>
      <c r="J112" s="11">
        <v>4923.88</v>
      </c>
      <c r="K112" s="11">
        <v>5287.52</v>
      </c>
      <c r="L112" s="12">
        <v>3636.76</v>
      </c>
      <c r="M112" s="12">
        <v>3583.36</v>
      </c>
      <c r="N112" s="26">
        <v>4705.25</v>
      </c>
      <c r="O112" s="26">
        <v>4901.79</v>
      </c>
      <c r="P112" s="26">
        <f>VLOOKUP($A112,'FV QV 2024'!$A$2:$G$1386,7,FALSE)</f>
        <v>5357.01</v>
      </c>
    </row>
    <row r="113" spans="1:16" s="12" customFormat="1" x14ac:dyDescent="0.2">
      <c r="A113" s="23" t="str">
        <f t="shared" si="1"/>
        <v>0803211J01CF05</v>
      </c>
      <c r="B113" s="12" t="str">
        <f>VLOOKUP(C113,'Akodens FV'!$A$1:$B$2019,2,FALSE)</f>
        <v>Hälsoval</v>
      </c>
      <c r="C113" s="9" t="s">
        <v>297</v>
      </c>
      <c r="D113" s="9" t="s">
        <v>380</v>
      </c>
      <c r="E113" s="9" t="s">
        <v>244</v>
      </c>
      <c r="F113" s="33" t="s">
        <v>340</v>
      </c>
      <c r="G113" s="11">
        <v>1492.76</v>
      </c>
      <c r="H113" s="11">
        <v>1687.28</v>
      </c>
      <c r="I113" s="11">
        <v>1286.01</v>
      </c>
      <c r="J113" s="11">
        <v>1523</v>
      </c>
      <c r="K113" s="11">
        <v>1179</v>
      </c>
      <c r="L113" s="12">
        <v>895.26</v>
      </c>
      <c r="M113" s="12">
        <v>1026.5</v>
      </c>
      <c r="N113" s="26">
        <v>1565</v>
      </c>
      <c r="O113" s="26">
        <v>1340.03</v>
      </c>
      <c r="P113" s="26">
        <f>VLOOKUP($A113,'FV QV 2024'!$A$2:$G$1386,7,FALSE)</f>
        <v>1767</v>
      </c>
    </row>
    <row r="114" spans="1:16" s="12" customFormat="1" x14ac:dyDescent="0.2">
      <c r="A114" s="23" t="str">
        <f t="shared" si="1"/>
        <v>0803211J01CR02</v>
      </c>
      <c r="B114" s="12" t="str">
        <f>VLOOKUP(C114,'Akodens FV'!$A$1:$B$2019,2,FALSE)</f>
        <v>Hälsoval</v>
      </c>
      <c r="C114" s="9" t="s">
        <v>297</v>
      </c>
      <c r="D114" s="9" t="s">
        <v>380</v>
      </c>
      <c r="E114" s="9" t="s">
        <v>246</v>
      </c>
      <c r="F114" s="33" t="s">
        <v>512</v>
      </c>
      <c r="G114" s="11">
        <v>148.34</v>
      </c>
      <c r="H114" s="11">
        <v>93.33</v>
      </c>
      <c r="I114" s="11">
        <v>86.66</v>
      </c>
      <c r="J114" s="11">
        <v>69.510000000000005</v>
      </c>
      <c r="K114" s="11">
        <v>130.84</v>
      </c>
      <c r="L114" s="12">
        <v>71.67</v>
      </c>
      <c r="M114" s="12">
        <v>78</v>
      </c>
      <c r="N114" s="26">
        <v>97.68</v>
      </c>
      <c r="O114" s="26">
        <v>129.5</v>
      </c>
      <c r="P114" s="26">
        <f>VLOOKUP($A114,'FV QV 2024'!$A$2:$G$1386,7,FALSE)</f>
        <v>108.66</v>
      </c>
    </row>
    <row r="115" spans="1:16" s="12" customFormat="1" x14ac:dyDescent="0.2">
      <c r="A115" s="23" t="str">
        <f t="shared" si="1"/>
        <v>0803211J01DB05</v>
      </c>
      <c r="B115" s="12" t="str">
        <f>VLOOKUP(C115,'Akodens FV'!$A$1:$B$2019,2,FALSE)</f>
        <v>Hälsoval</v>
      </c>
      <c r="C115" s="9" t="s">
        <v>297</v>
      </c>
      <c r="D115" s="9" t="s">
        <v>380</v>
      </c>
      <c r="E115" s="9" t="s">
        <v>253</v>
      </c>
      <c r="F115" s="33" t="s">
        <v>341</v>
      </c>
      <c r="G115" s="11">
        <v>131</v>
      </c>
      <c r="H115" s="11">
        <v>50</v>
      </c>
      <c r="I115" s="11">
        <v>15</v>
      </c>
      <c r="J115" s="11">
        <v>30.5</v>
      </c>
      <c r="K115" s="11">
        <v>20</v>
      </c>
      <c r="L115" s="12">
        <v>82.5</v>
      </c>
      <c r="M115" s="12">
        <v>34</v>
      </c>
      <c r="N115" s="26">
        <v>55</v>
      </c>
      <c r="O115" s="26">
        <v>52.5</v>
      </c>
      <c r="P115" s="26">
        <f>VLOOKUP($A115,'FV QV 2024'!$A$2:$G$1386,7,FALSE)</f>
        <v>45.5</v>
      </c>
    </row>
    <row r="116" spans="1:16" s="12" customFormat="1" x14ac:dyDescent="0.2">
      <c r="A116" s="23" t="str">
        <f t="shared" si="1"/>
        <v>0803211J01DD14</v>
      </c>
      <c r="B116" s="12" t="str">
        <f>VLOOKUP(C116,'Akodens FV'!$A$1:$B$2019,2,FALSE)</f>
        <v>Hälsoval</v>
      </c>
      <c r="C116" s="9" t="s">
        <v>297</v>
      </c>
      <c r="D116" s="9" t="s">
        <v>380</v>
      </c>
      <c r="E116" s="9" t="s">
        <v>247</v>
      </c>
      <c r="F116" s="33" t="s">
        <v>355</v>
      </c>
      <c r="G116" s="11">
        <v>28</v>
      </c>
      <c r="H116" s="11">
        <v>24</v>
      </c>
      <c r="I116" s="11" t="s">
        <v>587</v>
      </c>
      <c r="J116" s="11" t="s">
        <v>587</v>
      </c>
      <c r="K116" s="11" t="s">
        <v>587</v>
      </c>
      <c r="L116" s="12" t="s">
        <v>587</v>
      </c>
      <c r="N116" s="26"/>
      <c r="O116" s="26"/>
      <c r="P116" s="26"/>
    </row>
    <row r="117" spans="1:16" s="12" customFormat="1" x14ac:dyDescent="0.2">
      <c r="A117" s="23" t="str">
        <f t="shared" si="1"/>
        <v>0803211J01EA01</v>
      </c>
      <c r="B117" s="12" t="str">
        <f>VLOOKUP(C117,'Akodens FV'!$A$1:$B$2019,2,FALSE)</f>
        <v>Hälsoval</v>
      </c>
      <c r="C117" s="9" t="s">
        <v>297</v>
      </c>
      <c r="D117" s="9" t="s">
        <v>380</v>
      </c>
      <c r="E117" s="9" t="s">
        <v>252</v>
      </c>
      <c r="F117" s="33" t="s">
        <v>342</v>
      </c>
      <c r="G117" s="11">
        <v>136</v>
      </c>
      <c r="H117" s="11">
        <v>52.400000000000013</v>
      </c>
      <c r="I117" s="11">
        <v>99.6</v>
      </c>
      <c r="J117" s="11">
        <v>85.6</v>
      </c>
      <c r="K117" s="11">
        <v>100.3</v>
      </c>
      <c r="L117" s="12">
        <v>89.7</v>
      </c>
      <c r="M117" s="12">
        <v>72.199999999999989</v>
      </c>
      <c r="N117" s="26">
        <v>16.8</v>
      </c>
      <c r="O117" s="26">
        <v>28</v>
      </c>
      <c r="P117" s="26">
        <f>VLOOKUP($A117,'FV QV 2024'!$A$2:$G$1386,7,FALSE)</f>
        <v>79.099999999999994</v>
      </c>
    </row>
    <row r="118" spans="1:16" s="12" customFormat="1" x14ac:dyDescent="0.2">
      <c r="A118" s="23" t="str">
        <f t="shared" si="1"/>
        <v>0803211J01EE01</v>
      </c>
      <c r="B118" s="12" t="str">
        <f>VLOOKUP(C118,'Akodens FV'!$A$1:$B$2019,2,FALSE)</f>
        <v>Hälsoval</v>
      </c>
      <c r="C118" s="9" t="s">
        <v>297</v>
      </c>
      <c r="D118" s="9" t="s">
        <v>380</v>
      </c>
      <c r="E118" s="9" t="s">
        <v>251</v>
      </c>
      <c r="F118" s="33" t="s">
        <v>350</v>
      </c>
      <c r="G118" s="11">
        <v>25</v>
      </c>
      <c r="H118" s="11">
        <v>65</v>
      </c>
      <c r="I118" s="11">
        <v>40</v>
      </c>
      <c r="J118" s="11">
        <v>40</v>
      </c>
      <c r="K118" s="11">
        <v>57.5</v>
      </c>
      <c r="L118" s="12">
        <v>130</v>
      </c>
      <c r="M118" s="12">
        <v>50</v>
      </c>
      <c r="N118" s="26">
        <v>110</v>
      </c>
      <c r="O118" s="26">
        <v>87.5</v>
      </c>
      <c r="P118" s="26">
        <f>VLOOKUP($A118,'FV QV 2024'!$A$2:$G$1386,7,FALSE)</f>
        <v>192.5</v>
      </c>
    </row>
    <row r="119" spans="1:16" s="12" customFormat="1" x14ac:dyDescent="0.2">
      <c r="A119" s="23" t="str">
        <f t="shared" si="1"/>
        <v>0803211J01FA01</v>
      </c>
      <c r="B119" s="12" t="str">
        <f>VLOOKUP(C119,'Akodens FV'!$A$1:$B$2019,2,FALSE)</f>
        <v>Hälsoval</v>
      </c>
      <c r="C119" s="9" t="s">
        <v>297</v>
      </c>
      <c r="D119" s="9" t="s">
        <v>380</v>
      </c>
      <c r="E119" s="9" t="s">
        <v>243</v>
      </c>
      <c r="F119" s="33" t="s">
        <v>343</v>
      </c>
      <c r="G119" s="11">
        <v>25</v>
      </c>
      <c r="H119" s="11">
        <v>43.75</v>
      </c>
      <c r="I119" s="11">
        <v>42.5</v>
      </c>
      <c r="J119" s="11">
        <v>27.5</v>
      </c>
      <c r="K119" s="11">
        <v>57.5</v>
      </c>
      <c r="L119" s="12">
        <v>22.5</v>
      </c>
      <c r="M119" s="12">
        <v>10</v>
      </c>
      <c r="N119" s="26">
        <v>5</v>
      </c>
      <c r="O119" s="26">
        <v>50</v>
      </c>
      <c r="P119" s="26">
        <f>VLOOKUP($A119,'FV QV 2024'!$A$2:$G$1386,7,FALSE)</f>
        <v>123</v>
      </c>
    </row>
    <row r="120" spans="1:16" s="12" customFormat="1" x14ac:dyDescent="0.2">
      <c r="A120" s="23" t="str">
        <f t="shared" si="1"/>
        <v>0803211J01FA09</v>
      </c>
      <c r="B120" s="12" t="str">
        <f>VLOOKUP(C120,'Akodens FV'!$A$1:$B$2019,2,FALSE)</f>
        <v>Hälsoval</v>
      </c>
      <c r="C120" s="9" t="s">
        <v>297</v>
      </c>
      <c r="D120" s="9" t="s">
        <v>380</v>
      </c>
      <c r="E120" s="9" t="s">
        <v>250</v>
      </c>
      <c r="F120" s="33" t="s">
        <v>357</v>
      </c>
      <c r="G120" s="34">
        <v>35.5</v>
      </c>
      <c r="H120" s="11" t="s">
        <v>587</v>
      </c>
      <c r="I120" s="11" t="s">
        <v>587</v>
      </c>
      <c r="J120" s="34" t="s">
        <v>587</v>
      </c>
      <c r="K120" s="34">
        <v>37</v>
      </c>
      <c r="L120" s="12">
        <v>56</v>
      </c>
      <c r="M120" s="12">
        <v>119</v>
      </c>
      <c r="N120" s="26">
        <v>98</v>
      </c>
      <c r="O120" s="26">
        <v>202</v>
      </c>
      <c r="P120" s="26">
        <f>VLOOKUP($A120,'FV QV 2024'!$A$2:$G$1386,7,FALSE)</f>
        <v>350</v>
      </c>
    </row>
    <row r="121" spans="1:16" s="12" customFormat="1" x14ac:dyDescent="0.2">
      <c r="A121" s="23" t="str">
        <f t="shared" si="1"/>
        <v>0803211J01FA10</v>
      </c>
      <c r="B121" s="12" t="str">
        <f>VLOOKUP(C121,'Akodens FV'!$A$1:$B$2019,2,FALSE)</f>
        <v>Hälsoval</v>
      </c>
      <c r="C121" s="9" t="s">
        <v>297</v>
      </c>
      <c r="D121" s="9" t="s">
        <v>380</v>
      </c>
      <c r="E121" s="9" t="s">
        <v>260</v>
      </c>
      <c r="F121" s="33" t="s">
        <v>353</v>
      </c>
      <c r="G121" s="11" t="s">
        <v>587</v>
      </c>
      <c r="H121" s="11">
        <v>21.66</v>
      </c>
      <c r="I121" s="11" t="s">
        <v>587</v>
      </c>
      <c r="J121" s="11">
        <v>10</v>
      </c>
      <c r="K121" s="11">
        <v>10</v>
      </c>
      <c r="L121" s="12">
        <v>30</v>
      </c>
      <c r="M121" s="12">
        <v>15</v>
      </c>
      <c r="N121" s="26">
        <v>10</v>
      </c>
      <c r="O121" s="26">
        <v>20</v>
      </c>
      <c r="P121" s="26">
        <f>VLOOKUP($A121,'FV QV 2024'!$A$2:$G$1386,7,FALSE)</f>
        <v>15</v>
      </c>
    </row>
    <row r="122" spans="1:16" s="12" customFormat="1" x14ac:dyDescent="0.2">
      <c r="A122" s="23" t="str">
        <f t="shared" si="1"/>
        <v>0803211J01FF01</v>
      </c>
      <c r="B122" s="12" t="str">
        <f>VLOOKUP(C122,'Akodens FV'!$A$1:$B$2019,2,FALSE)</f>
        <v>Hälsoval</v>
      </c>
      <c r="C122" s="9" t="s">
        <v>297</v>
      </c>
      <c r="D122" s="9" t="s">
        <v>380</v>
      </c>
      <c r="E122" s="9" t="s">
        <v>241</v>
      </c>
      <c r="F122" s="33" t="s">
        <v>344</v>
      </c>
      <c r="G122" s="11">
        <v>329</v>
      </c>
      <c r="H122" s="11">
        <v>268.5</v>
      </c>
      <c r="I122" s="11">
        <v>220.5</v>
      </c>
      <c r="J122" s="11">
        <v>229.25</v>
      </c>
      <c r="K122" s="11">
        <v>366.13</v>
      </c>
      <c r="L122" s="12">
        <v>161.5</v>
      </c>
      <c r="M122" s="12">
        <v>114</v>
      </c>
      <c r="N122" s="26">
        <v>175.5</v>
      </c>
      <c r="O122" s="26">
        <v>160</v>
      </c>
      <c r="P122" s="26">
        <f>VLOOKUP($A122,'FV QV 2024'!$A$2:$G$1386,7,FALSE)</f>
        <v>239.63</v>
      </c>
    </row>
    <row r="123" spans="1:16" s="12" customFormat="1" x14ac:dyDescent="0.2">
      <c r="A123" s="23" t="str">
        <f t="shared" si="1"/>
        <v>0803211J01MA02</v>
      </c>
      <c r="B123" s="12" t="str">
        <f>VLOOKUP(C123,'Akodens FV'!$A$1:$B$2019,2,FALSE)</f>
        <v>Hälsoval</v>
      </c>
      <c r="C123" s="9" t="s">
        <v>297</v>
      </c>
      <c r="D123" s="9" t="s">
        <v>380</v>
      </c>
      <c r="E123" s="9" t="s">
        <v>245</v>
      </c>
      <c r="F123" s="33" t="s">
        <v>345</v>
      </c>
      <c r="G123" s="11">
        <v>361</v>
      </c>
      <c r="H123" s="11">
        <v>427.5</v>
      </c>
      <c r="I123" s="11">
        <v>371</v>
      </c>
      <c r="J123" s="11">
        <v>354</v>
      </c>
      <c r="K123" s="11">
        <v>169.5</v>
      </c>
      <c r="L123" s="12">
        <v>437.5</v>
      </c>
      <c r="M123" s="12">
        <v>277</v>
      </c>
      <c r="N123" s="26">
        <v>286</v>
      </c>
      <c r="O123" s="26">
        <v>500.5</v>
      </c>
      <c r="P123" s="26">
        <f>VLOOKUP($A123,'FV QV 2024'!$A$2:$G$1386,7,FALSE)</f>
        <v>421</v>
      </c>
    </row>
    <row r="124" spans="1:16" s="12" customFormat="1" x14ac:dyDescent="0.2">
      <c r="A124" s="23" t="str">
        <f t="shared" si="1"/>
        <v>0803211J01MA14</v>
      </c>
      <c r="B124" s="12" t="str">
        <f>VLOOKUP(C124,'Akodens FV'!$A$1:$B$2019,2,FALSE)</f>
        <v>Hälsoval</v>
      </c>
      <c r="C124" s="9" t="s">
        <v>297</v>
      </c>
      <c r="D124" s="9" t="s">
        <v>380</v>
      </c>
      <c r="E124" s="9" t="s">
        <v>262</v>
      </c>
      <c r="F124" s="33" t="s">
        <v>366</v>
      </c>
      <c r="G124" s="34" t="s">
        <v>587</v>
      </c>
      <c r="H124" s="34" t="s">
        <v>587</v>
      </c>
      <c r="I124" s="34" t="s">
        <v>587</v>
      </c>
      <c r="J124" s="11">
        <v>7</v>
      </c>
      <c r="K124" s="11" t="s">
        <v>587</v>
      </c>
      <c r="L124" s="12" t="s">
        <v>587</v>
      </c>
      <c r="N124" s="26"/>
      <c r="O124" s="26">
        <v>7</v>
      </c>
      <c r="P124" s="26"/>
    </row>
    <row r="125" spans="1:16" s="12" customFormat="1" x14ac:dyDescent="0.2">
      <c r="A125" s="23" t="str">
        <f t="shared" si="1"/>
        <v>0803211J01XC01</v>
      </c>
      <c r="B125" s="12" t="str">
        <f>VLOOKUP(C125,'Akodens FV'!$A$1:$B$2019,2,FALSE)</f>
        <v>Hälsoval</v>
      </c>
      <c r="C125" s="9" t="s">
        <v>297</v>
      </c>
      <c r="D125" s="9" t="s">
        <v>380</v>
      </c>
      <c r="E125" s="9" t="s">
        <v>258</v>
      </c>
      <c r="F125" s="33" t="s">
        <v>346</v>
      </c>
      <c r="G125" s="34" t="s">
        <v>587</v>
      </c>
      <c r="H125" s="34">
        <v>3.33</v>
      </c>
      <c r="I125" s="34" t="s">
        <v>587</v>
      </c>
      <c r="J125" s="11" t="s">
        <v>587</v>
      </c>
      <c r="K125" s="11">
        <v>16.670000000000002</v>
      </c>
      <c r="L125" s="12" t="s">
        <v>587</v>
      </c>
      <c r="N125" s="26"/>
      <c r="O125" s="26"/>
      <c r="P125" s="26"/>
    </row>
    <row r="126" spans="1:16" s="12" customFormat="1" x14ac:dyDescent="0.2">
      <c r="A126" s="23" t="str">
        <f t="shared" si="1"/>
        <v>0803211J01XE01</v>
      </c>
      <c r="B126" s="12" t="str">
        <f>VLOOKUP(C126,'Akodens FV'!$A$1:$B$2019,2,FALSE)</f>
        <v>Hälsoval</v>
      </c>
      <c r="C126" s="9" t="s">
        <v>297</v>
      </c>
      <c r="D126" s="9" t="s">
        <v>380</v>
      </c>
      <c r="E126" s="9" t="s">
        <v>248</v>
      </c>
      <c r="F126" s="33" t="s">
        <v>347</v>
      </c>
      <c r="G126" s="11">
        <v>955</v>
      </c>
      <c r="H126" s="11">
        <v>722.5</v>
      </c>
      <c r="I126" s="11">
        <v>990</v>
      </c>
      <c r="J126" s="11">
        <v>680</v>
      </c>
      <c r="K126" s="11">
        <v>1022.25</v>
      </c>
      <c r="L126" s="12">
        <v>1071.4983749999999</v>
      </c>
      <c r="M126" s="12">
        <v>745</v>
      </c>
      <c r="N126" s="26">
        <v>780</v>
      </c>
      <c r="O126" s="26">
        <v>987.5</v>
      </c>
      <c r="P126" s="26">
        <f>VLOOKUP($A126,'FV QV 2024'!$A$2:$G$1386,7,FALSE)</f>
        <v>1450</v>
      </c>
    </row>
    <row r="127" spans="1:16" s="12" customFormat="1" x14ac:dyDescent="0.2">
      <c r="A127" s="23" t="str">
        <f t="shared" si="1"/>
        <v>0803212J01AA02</v>
      </c>
      <c r="B127" s="12" t="str">
        <f>VLOOKUP(C127,'Akodens FV'!$A$1:$B$2019,2,FALSE)</f>
        <v>Hälsoval</v>
      </c>
      <c r="C127" s="9" t="s">
        <v>378</v>
      </c>
      <c r="D127" s="9" t="s">
        <v>382</v>
      </c>
      <c r="E127" s="9" t="s">
        <v>242</v>
      </c>
      <c r="F127" s="33" t="s">
        <v>335</v>
      </c>
      <c r="G127" s="11">
        <v>722</v>
      </c>
      <c r="H127" s="11">
        <v>310</v>
      </c>
      <c r="I127" s="11">
        <v>365</v>
      </c>
      <c r="J127" s="11" t="s">
        <v>587</v>
      </c>
      <c r="K127" s="11" t="s">
        <v>587</v>
      </c>
      <c r="L127" s="12" t="s">
        <v>587</v>
      </c>
      <c r="N127" s="26"/>
      <c r="O127" s="26"/>
      <c r="P127" s="26"/>
    </row>
    <row r="128" spans="1:16" s="12" customFormat="1" x14ac:dyDescent="0.2">
      <c r="A128" s="23" t="str">
        <f t="shared" si="1"/>
        <v>0803212J01AA04</v>
      </c>
      <c r="B128" s="12" t="str">
        <f>VLOOKUP(C128,'Akodens FV'!$A$1:$B$2019,2,FALSE)</f>
        <v>Hälsoval</v>
      </c>
      <c r="C128" s="9" t="s">
        <v>378</v>
      </c>
      <c r="D128" s="9" t="s">
        <v>382</v>
      </c>
      <c r="E128" s="9" t="s">
        <v>256</v>
      </c>
      <c r="F128" s="33" t="s">
        <v>336</v>
      </c>
      <c r="G128" s="11">
        <v>150</v>
      </c>
      <c r="H128" s="11">
        <v>450</v>
      </c>
      <c r="I128" s="11" t="s">
        <v>587</v>
      </c>
      <c r="J128" s="11" t="s">
        <v>587</v>
      </c>
      <c r="K128" s="11" t="s">
        <v>587</v>
      </c>
      <c r="L128" s="12" t="s">
        <v>587</v>
      </c>
      <c r="N128" s="26"/>
      <c r="O128" s="26"/>
      <c r="P128" s="26"/>
    </row>
    <row r="129" spans="1:16" s="12" customFormat="1" x14ac:dyDescent="0.2">
      <c r="A129" s="23" t="str">
        <f t="shared" si="1"/>
        <v>0803212J01AA07</v>
      </c>
      <c r="B129" s="12" t="str">
        <f>VLOOKUP(C129,'Akodens FV'!$A$1:$B$2019,2,FALSE)</f>
        <v>Hälsoval</v>
      </c>
      <c r="C129" s="9" t="s">
        <v>378</v>
      </c>
      <c r="D129" s="9" t="s">
        <v>382</v>
      </c>
      <c r="E129" s="9" t="s">
        <v>255</v>
      </c>
      <c r="F129" s="33" t="s">
        <v>349</v>
      </c>
      <c r="G129" s="34">
        <v>325</v>
      </c>
      <c r="H129" s="11">
        <v>425</v>
      </c>
      <c r="I129" s="11" t="s">
        <v>587</v>
      </c>
      <c r="J129" s="11" t="s">
        <v>587</v>
      </c>
      <c r="K129" s="11" t="s">
        <v>587</v>
      </c>
      <c r="L129" s="12" t="s">
        <v>587</v>
      </c>
      <c r="N129" s="26"/>
      <c r="O129" s="26"/>
      <c r="P129" s="26"/>
    </row>
    <row r="130" spans="1:16" s="12" customFormat="1" x14ac:dyDescent="0.2">
      <c r="A130" s="23" t="str">
        <f t="shared" si="1"/>
        <v>0803212J01CA04</v>
      </c>
      <c r="B130" s="12" t="str">
        <f>VLOOKUP(C130,'Akodens FV'!$A$1:$B$2019,2,FALSE)</f>
        <v>Hälsoval</v>
      </c>
      <c r="C130" s="9" t="s">
        <v>378</v>
      </c>
      <c r="D130" s="9" t="s">
        <v>382</v>
      </c>
      <c r="E130" s="9" t="s">
        <v>240</v>
      </c>
      <c r="F130" s="33" t="s">
        <v>337</v>
      </c>
      <c r="G130" s="34">
        <v>228.49</v>
      </c>
      <c r="H130" s="34">
        <v>159.18</v>
      </c>
      <c r="I130" s="11">
        <v>118.68</v>
      </c>
      <c r="J130" s="34" t="s">
        <v>587</v>
      </c>
      <c r="K130" s="34" t="s">
        <v>587</v>
      </c>
      <c r="L130" s="12" t="s">
        <v>587</v>
      </c>
      <c r="N130" s="26"/>
      <c r="O130" s="26"/>
      <c r="P130" s="26"/>
    </row>
    <row r="131" spans="1:16" s="12" customFormat="1" x14ac:dyDescent="0.2">
      <c r="A131" s="23" t="str">
        <f t="shared" si="1"/>
        <v>0803212J01CA08</v>
      </c>
      <c r="B131" s="12" t="str">
        <f>VLOOKUP(C131,'Akodens FV'!$A$1:$B$2019,2,FALSE)</f>
        <v>Hälsoval</v>
      </c>
      <c r="C131" s="9" t="s">
        <v>378</v>
      </c>
      <c r="D131" s="9" t="s">
        <v>382</v>
      </c>
      <c r="E131" s="9" t="s">
        <v>254</v>
      </c>
      <c r="F131" s="33" t="s">
        <v>338</v>
      </c>
      <c r="G131" s="11">
        <v>414.49000000000012</v>
      </c>
      <c r="H131" s="11">
        <v>478.85</v>
      </c>
      <c r="I131" s="11">
        <v>303.14</v>
      </c>
      <c r="J131" s="11">
        <v>33.33</v>
      </c>
      <c r="K131" s="11" t="s">
        <v>587</v>
      </c>
      <c r="L131" s="12" t="s">
        <v>587</v>
      </c>
      <c r="N131" s="26"/>
      <c r="O131" s="26"/>
      <c r="P131" s="26"/>
    </row>
    <row r="132" spans="1:16" s="12" customFormat="1" x14ac:dyDescent="0.2">
      <c r="A132" s="23" t="str">
        <f t="shared" ref="A132:A195" si="2">C132&amp;E132</f>
        <v>0803212J01CE02</v>
      </c>
      <c r="B132" s="12" t="str">
        <f>VLOOKUP(C132,'Akodens FV'!$A$1:$B$2019,2,FALSE)</f>
        <v>Hälsoval</v>
      </c>
      <c r="C132" s="9" t="s">
        <v>378</v>
      </c>
      <c r="D132" s="9" t="s">
        <v>382</v>
      </c>
      <c r="E132" s="9" t="s">
        <v>239</v>
      </c>
      <c r="F132" s="33" t="s">
        <v>339</v>
      </c>
      <c r="G132" s="34">
        <v>1967.53</v>
      </c>
      <c r="H132" s="11">
        <v>2496.4699999999998</v>
      </c>
      <c r="I132" s="34">
        <v>1823.49</v>
      </c>
      <c r="J132" s="34" t="s">
        <v>587</v>
      </c>
      <c r="K132" s="34" t="s">
        <v>587</v>
      </c>
      <c r="L132" s="12" t="s">
        <v>587</v>
      </c>
      <c r="N132" s="26"/>
      <c r="O132" s="26"/>
      <c r="P132" s="26"/>
    </row>
    <row r="133" spans="1:16" s="12" customFormat="1" x14ac:dyDescent="0.2">
      <c r="A133" s="23" t="str">
        <f t="shared" si="2"/>
        <v>0803212J01CF05</v>
      </c>
      <c r="B133" s="12" t="str">
        <f>VLOOKUP(C133,'Akodens FV'!$A$1:$B$2019,2,FALSE)</f>
        <v>Hälsoval</v>
      </c>
      <c r="C133" s="9" t="s">
        <v>378</v>
      </c>
      <c r="D133" s="9" t="s">
        <v>382</v>
      </c>
      <c r="E133" s="9" t="s">
        <v>244</v>
      </c>
      <c r="F133" s="33" t="s">
        <v>340</v>
      </c>
      <c r="G133" s="11">
        <v>986</v>
      </c>
      <c r="H133" s="34">
        <v>706.75</v>
      </c>
      <c r="I133" s="11">
        <v>539</v>
      </c>
      <c r="J133" s="11" t="s">
        <v>587</v>
      </c>
      <c r="K133" s="11" t="s">
        <v>587</v>
      </c>
      <c r="L133" s="12" t="s">
        <v>587</v>
      </c>
      <c r="N133" s="26"/>
      <c r="O133" s="26"/>
      <c r="P133" s="26"/>
    </row>
    <row r="134" spans="1:16" s="12" customFormat="1" x14ac:dyDescent="0.2">
      <c r="A134" s="23" t="str">
        <f t="shared" si="2"/>
        <v>0803212J01CR02</v>
      </c>
      <c r="B134" s="12" t="str">
        <f>VLOOKUP(C134,'Akodens FV'!$A$1:$B$2019,2,FALSE)</f>
        <v>Hälsoval</v>
      </c>
      <c r="C134" s="9" t="s">
        <v>378</v>
      </c>
      <c r="D134" s="9" t="s">
        <v>382</v>
      </c>
      <c r="E134" s="9" t="s">
        <v>246</v>
      </c>
      <c r="F134" s="33" t="s">
        <v>512</v>
      </c>
      <c r="G134" s="34">
        <v>59.989999999999988</v>
      </c>
      <c r="H134" s="34" t="s">
        <v>587</v>
      </c>
      <c r="I134" s="34">
        <v>10</v>
      </c>
      <c r="J134" s="11" t="s">
        <v>587</v>
      </c>
      <c r="K134" s="11" t="s">
        <v>587</v>
      </c>
      <c r="L134" s="12" t="s">
        <v>587</v>
      </c>
      <c r="N134" s="26"/>
      <c r="O134" s="26"/>
      <c r="P134" s="26"/>
    </row>
    <row r="135" spans="1:16" s="12" customFormat="1" x14ac:dyDescent="0.2">
      <c r="A135" s="23" t="str">
        <f t="shared" si="2"/>
        <v>0803212J01DB05</v>
      </c>
      <c r="B135" s="12" t="str">
        <f>VLOOKUP(C135,'Akodens FV'!$A$1:$B$2019,2,FALSE)</f>
        <v>Hälsoval</v>
      </c>
      <c r="C135" s="9" t="s">
        <v>378</v>
      </c>
      <c r="D135" s="9" t="s">
        <v>382</v>
      </c>
      <c r="E135" s="9" t="s">
        <v>253</v>
      </c>
      <c r="F135" s="33" t="s">
        <v>341</v>
      </c>
      <c r="G135" s="11">
        <v>15</v>
      </c>
      <c r="H135" s="11">
        <v>31</v>
      </c>
      <c r="I135" s="11">
        <v>10.5</v>
      </c>
      <c r="J135" s="11" t="s">
        <v>587</v>
      </c>
      <c r="K135" s="11" t="s">
        <v>587</v>
      </c>
      <c r="L135" s="12" t="s">
        <v>587</v>
      </c>
      <c r="N135" s="26"/>
      <c r="O135" s="26"/>
      <c r="P135" s="26"/>
    </row>
    <row r="136" spans="1:16" s="12" customFormat="1" x14ac:dyDescent="0.2">
      <c r="A136" s="23" t="str">
        <f t="shared" si="2"/>
        <v>0803212J01DD14</v>
      </c>
      <c r="B136" s="12" t="str">
        <f>VLOOKUP(C136,'Akodens FV'!$A$1:$B$2019,2,FALSE)</f>
        <v>Hälsoval</v>
      </c>
      <c r="C136" s="9" t="s">
        <v>378</v>
      </c>
      <c r="D136" s="9" t="s">
        <v>382</v>
      </c>
      <c r="E136" s="9" t="s">
        <v>247</v>
      </c>
      <c r="F136" s="33" t="s">
        <v>355</v>
      </c>
      <c r="G136" s="11">
        <v>17</v>
      </c>
      <c r="H136" s="11">
        <v>7</v>
      </c>
      <c r="I136" s="11" t="s">
        <v>587</v>
      </c>
      <c r="J136" s="11" t="s">
        <v>587</v>
      </c>
      <c r="K136" s="11" t="s">
        <v>587</v>
      </c>
      <c r="L136" s="12" t="s">
        <v>587</v>
      </c>
      <c r="N136" s="26"/>
      <c r="O136" s="26"/>
      <c r="P136" s="26"/>
    </row>
    <row r="137" spans="1:16" s="12" customFormat="1" x14ac:dyDescent="0.2">
      <c r="A137" s="23" t="str">
        <f t="shared" si="2"/>
        <v>0803212J01EA01</v>
      </c>
      <c r="B137" s="12" t="str">
        <f>VLOOKUP(C137,'Akodens FV'!$A$1:$B$2019,2,FALSE)</f>
        <v>Hälsoval</v>
      </c>
      <c r="C137" s="9" t="s">
        <v>378</v>
      </c>
      <c r="D137" s="9" t="s">
        <v>382</v>
      </c>
      <c r="E137" s="9" t="s">
        <v>252</v>
      </c>
      <c r="F137" s="33" t="s">
        <v>342</v>
      </c>
      <c r="G137" s="11">
        <v>89.199999999999989</v>
      </c>
      <c r="H137" s="34">
        <v>52.8</v>
      </c>
      <c r="I137" s="11">
        <v>45.6</v>
      </c>
      <c r="J137" s="11" t="s">
        <v>587</v>
      </c>
      <c r="K137" s="11" t="s">
        <v>587</v>
      </c>
      <c r="L137" s="12" t="s">
        <v>587</v>
      </c>
      <c r="N137" s="26"/>
      <c r="O137" s="26"/>
      <c r="P137" s="26"/>
    </row>
    <row r="138" spans="1:16" s="12" customFormat="1" x14ac:dyDescent="0.2">
      <c r="A138" s="23" t="str">
        <f t="shared" si="2"/>
        <v>0803212J01FA01</v>
      </c>
      <c r="B138" s="12" t="str">
        <f>VLOOKUP(C138,'Akodens FV'!$A$1:$B$2019,2,FALSE)</f>
        <v>Hälsoval</v>
      </c>
      <c r="C138" s="9" t="s">
        <v>378</v>
      </c>
      <c r="D138" s="9" t="s">
        <v>382</v>
      </c>
      <c r="E138" s="9" t="s">
        <v>243</v>
      </c>
      <c r="F138" s="33" t="s">
        <v>343</v>
      </c>
      <c r="G138" s="34">
        <v>30</v>
      </c>
      <c r="H138" s="34">
        <v>180</v>
      </c>
      <c r="I138" s="34">
        <v>83.75</v>
      </c>
      <c r="J138" s="11" t="s">
        <v>587</v>
      </c>
      <c r="K138" s="11" t="s">
        <v>587</v>
      </c>
      <c r="L138" s="12" t="s">
        <v>587</v>
      </c>
      <c r="N138" s="26"/>
      <c r="O138" s="26"/>
      <c r="P138" s="26"/>
    </row>
    <row r="139" spans="1:16" s="12" customFormat="1" x14ac:dyDescent="0.2">
      <c r="A139" s="23" t="str">
        <f t="shared" si="2"/>
        <v>0803212J01FA10</v>
      </c>
      <c r="B139" s="12" t="str">
        <f>VLOOKUP(C139,'Akodens FV'!$A$1:$B$2019,2,FALSE)</f>
        <v>Hälsoval</v>
      </c>
      <c r="C139" s="9" t="s">
        <v>378</v>
      </c>
      <c r="D139" s="9" t="s">
        <v>382</v>
      </c>
      <c r="E139" s="9" t="s">
        <v>260</v>
      </c>
      <c r="F139" s="33" t="s">
        <v>353</v>
      </c>
      <c r="G139" s="11">
        <v>23.33</v>
      </c>
      <c r="H139" s="34" t="s">
        <v>587</v>
      </c>
      <c r="I139" s="11" t="s">
        <v>587</v>
      </c>
      <c r="J139" s="11" t="s">
        <v>587</v>
      </c>
      <c r="K139" s="11" t="s">
        <v>587</v>
      </c>
      <c r="L139" s="12" t="s">
        <v>587</v>
      </c>
      <c r="N139" s="26"/>
      <c r="O139" s="26"/>
      <c r="P139" s="26"/>
    </row>
    <row r="140" spans="1:16" s="12" customFormat="1" x14ac:dyDescent="0.2">
      <c r="A140" s="23" t="str">
        <f t="shared" si="2"/>
        <v>0803212J01FF01</v>
      </c>
      <c r="B140" s="12" t="str">
        <f>VLOOKUP(C140,'Akodens FV'!$A$1:$B$2019,2,FALSE)</f>
        <v>Hälsoval</v>
      </c>
      <c r="C140" s="9" t="s">
        <v>378</v>
      </c>
      <c r="D140" s="9" t="s">
        <v>382</v>
      </c>
      <c r="E140" s="9" t="s">
        <v>241</v>
      </c>
      <c r="F140" s="33" t="s">
        <v>344</v>
      </c>
      <c r="G140" s="34">
        <v>62</v>
      </c>
      <c r="H140" s="11">
        <v>16</v>
      </c>
      <c r="I140" s="11">
        <v>5</v>
      </c>
      <c r="J140" s="11" t="s">
        <v>587</v>
      </c>
      <c r="K140" s="11" t="s">
        <v>587</v>
      </c>
      <c r="L140" s="12" t="s">
        <v>587</v>
      </c>
      <c r="N140" s="26"/>
      <c r="O140" s="26"/>
      <c r="P140" s="26"/>
    </row>
    <row r="141" spans="1:16" s="12" customFormat="1" x14ac:dyDescent="0.2">
      <c r="A141" s="23" t="str">
        <f t="shared" si="2"/>
        <v>0803212J01MA02</v>
      </c>
      <c r="B141" s="12" t="str">
        <f>VLOOKUP(C141,'Akodens FV'!$A$1:$B$2019,2,FALSE)</f>
        <v>Hälsoval</v>
      </c>
      <c r="C141" s="9" t="s">
        <v>378</v>
      </c>
      <c r="D141" s="9" t="s">
        <v>382</v>
      </c>
      <c r="E141" s="9" t="s">
        <v>245</v>
      </c>
      <c r="F141" s="33" t="s">
        <v>345</v>
      </c>
      <c r="G141" s="11">
        <v>334</v>
      </c>
      <c r="H141" s="11">
        <v>239</v>
      </c>
      <c r="I141" s="11">
        <v>91</v>
      </c>
      <c r="J141" s="11" t="s">
        <v>587</v>
      </c>
      <c r="K141" s="11" t="s">
        <v>587</v>
      </c>
      <c r="L141" s="12" t="s">
        <v>587</v>
      </c>
      <c r="N141" s="26"/>
      <c r="O141" s="26"/>
      <c r="P141" s="26"/>
    </row>
    <row r="142" spans="1:16" s="12" customFormat="1" x14ac:dyDescent="0.2">
      <c r="A142" s="23" t="str">
        <f t="shared" si="2"/>
        <v>0803212J01XE01</v>
      </c>
      <c r="B142" s="12" t="str">
        <f>VLOOKUP(C142,'Akodens FV'!$A$1:$B$2019,2,FALSE)</f>
        <v>Hälsoval</v>
      </c>
      <c r="C142" s="9" t="s">
        <v>378</v>
      </c>
      <c r="D142" s="9" t="s">
        <v>382</v>
      </c>
      <c r="E142" s="9" t="s">
        <v>248</v>
      </c>
      <c r="F142" s="33" t="s">
        <v>347</v>
      </c>
      <c r="G142" s="11">
        <v>101.25</v>
      </c>
      <c r="H142" s="11">
        <v>112.5</v>
      </c>
      <c r="I142" s="11">
        <v>117.5</v>
      </c>
      <c r="J142" s="11" t="s">
        <v>587</v>
      </c>
      <c r="K142" s="11" t="s">
        <v>587</v>
      </c>
      <c r="L142" s="12" t="s">
        <v>587</v>
      </c>
      <c r="N142" s="26"/>
      <c r="O142" s="26"/>
      <c r="P142" s="26"/>
    </row>
    <row r="143" spans="1:16" s="12" customFormat="1" x14ac:dyDescent="0.2">
      <c r="A143" s="23" t="str">
        <f t="shared" si="2"/>
        <v>0803214J01AA02</v>
      </c>
      <c r="B143" s="12" t="str">
        <f>VLOOKUP(C143,'Akodens FV'!$A$1:$B$2019,2,FALSE)</f>
        <v>Priv spec</v>
      </c>
      <c r="C143" s="9" t="s">
        <v>514</v>
      </c>
      <c r="D143" s="9" t="s">
        <v>515</v>
      </c>
      <c r="E143" s="9" t="s">
        <v>242</v>
      </c>
      <c r="F143" s="33" t="s">
        <v>335</v>
      </c>
      <c r="G143" s="11" t="s">
        <v>587</v>
      </c>
      <c r="H143" s="11">
        <v>10</v>
      </c>
      <c r="I143" s="11" t="s">
        <v>587</v>
      </c>
      <c r="J143" s="34" t="s">
        <v>587</v>
      </c>
      <c r="K143" s="34" t="s">
        <v>587</v>
      </c>
      <c r="L143" s="12" t="s">
        <v>587</v>
      </c>
      <c r="N143" s="26"/>
      <c r="O143" s="26"/>
      <c r="P143" s="26"/>
    </row>
    <row r="144" spans="1:16" s="12" customFormat="1" x14ac:dyDescent="0.2">
      <c r="A144" s="23" t="str">
        <f t="shared" si="2"/>
        <v>0803214J01CA08</v>
      </c>
      <c r="B144" s="12" t="str">
        <f>VLOOKUP(C144,'Akodens FV'!$A$1:$B$2019,2,FALSE)</f>
        <v>Priv spec</v>
      </c>
      <c r="C144" s="9" t="s">
        <v>514</v>
      </c>
      <c r="D144" s="9" t="s">
        <v>515</v>
      </c>
      <c r="E144" s="9" t="s">
        <v>254</v>
      </c>
      <c r="F144" s="33" t="s">
        <v>338</v>
      </c>
      <c r="G144" s="11" t="s">
        <v>587</v>
      </c>
      <c r="H144" s="11">
        <v>5</v>
      </c>
      <c r="I144" s="11" t="s">
        <v>587</v>
      </c>
      <c r="J144" s="11" t="s">
        <v>587</v>
      </c>
      <c r="K144" s="11" t="s">
        <v>587</v>
      </c>
      <c r="L144" s="12" t="s">
        <v>587</v>
      </c>
      <c r="N144" s="26"/>
      <c r="O144" s="26"/>
      <c r="P144" s="26"/>
    </row>
    <row r="145" spans="1:16" s="12" customFormat="1" x14ac:dyDescent="0.2">
      <c r="A145" s="23" t="str">
        <f t="shared" si="2"/>
        <v>0803214J01CF05</v>
      </c>
      <c r="B145" s="12" t="str">
        <f>VLOOKUP(C145,'Akodens FV'!$A$1:$B$2019,2,FALSE)</f>
        <v>Priv spec</v>
      </c>
      <c r="C145" s="9" t="s">
        <v>514</v>
      </c>
      <c r="D145" s="9" t="s">
        <v>515</v>
      </c>
      <c r="E145" s="9" t="s">
        <v>244</v>
      </c>
      <c r="F145" s="33" t="s">
        <v>340</v>
      </c>
      <c r="G145" s="11" t="s">
        <v>587</v>
      </c>
      <c r="H145" s="34">
        <v>10.5</v>
      </c>
      <c r="I145" s="11" t="s">
        <v>587</v>
      </c>
      <c r="J145" s="11" t="s">
        <v>587</v>
      </c>
      <c r="K145" s="11" t="s">
        <v>587</v>
      </c>
      <c r="L145" s="12" t="s">
        <v>587</v>
      </c>
      <c r="N145" s="26"/>
      <c r="O145" s="26"/>
      <c r="P145" s="26"/>
    </row>
    <row r="146" spans="1:16" s="12" customFormat="1" x14ac:dyDescent="0.2">
      <c r="A146" s="23" t="str">
        <f t="shared" si="2"/>
        <v>0803214J01DB05</v>
      </c>
      <c r="B146" s="12" t="str">
        <f>VLOOKUP(C146,'Akodens FV'!$A$1:$B$2019,2,FALSE)</f>
        <v>Priv spec</v>
      </c>
      <c r="C146" s="9" t="s">
        <v>514</v>
      </c>
      <c r="D146" s="9" t="s">
        <v>515</v>
      </c>
      <c r="E146" s="9" t="s">
        <v>253</v>
      </c>
      <c r="F146" s="33" t="s">
        <v>341</v>
      </c>
      <c r="G146" s="11" t="s">
        <v>587</v>
      </c>
      <c r="H146" s="11">
        <v>5</v>
      </c>
      <c r="I146" s="11">
        <v>10</v>
      </c>
      <c r="J146" s="11" t="s">
        <v>587</v>
      </c>
      <c r="K146" s="11" t="s">
        <v>587</v>
      </c>
      <c r="L146" s="12" t="s">
        <v>587</v>
      </c>
      <c r="N146" s="26"/>
      <c r="O146" s="26"/>
      <c r="P146" s="26"/>
    </row>
    <row r="147" spans="1:16" s="12" customFormat="1" x14ac:dyDescent="0.2">
      <c r="A147" s="23" t="str">
        <f t="shared" si="2"/>
        <v>0803214J01FF01</v>
      </c>
      <c r="B147" s="12" t="str">
        <f>VLOOKUP(C147,'Akodens FV'!$A$1:$B$2019,2,FALSE)</f>
        <v>Priv spec</v>
      </c>
      <c r="C147" s="9" t="s">
        <v>514</v>
      </c>
      <c r="D147" s="9" t="s">
        <v>515</v>
      </c>
      <c r="E147" s="9" t="s">
        <v>241</v>
      </c>
      <c r="F147" s="33" t="s">
        <v>344</v>
      </c>
      <c r="G147" s="11" t="s">
        <v>587</v>
      </c>
      <c r="H147" s="11">
        <v>7.5</v>
      </c>
      <c r="I147" s="11" t="s">
        <v>587</v>
      </c>
      <c r="J147" s="11" t="s">
        <v>587</v>
      </c>
      <c r="K147" s="11" t="s">
        <v>587</v>
      </c>
      <c r="L147" s="12" t="s">
        <v>587</v>
      </c>
      <c r="N147" s="26"/>
      <c r="O147" s="26"/>
      <c r="P147" s="26"/>
    </row>
    <row r="148" spans="1:16" s="12" customFormat="1" x14ac:dyDescent="0.2">
      <c r="A148" s="23" t="str">
        <f t="shared" si="2"/>
        <v>0803214J01XE01</v>
      </c>
      <c r="B148" s="12" t="str">
        <f>VLOOKUP(C148,'Akodens FV'!$A$1:$B$2019,2,FALSE)</f>
        <v>Priv spec</v>
      </c>
      <c r="C148" s="9" t="s">
        <v>514</v>
      </c>
      <c r="D148" s="9" t="s">
        <v>515</v>
      </c>
      <c r="E148" s="9" t="s">
        <v>248</v>
      </c>
      <c r="F148" s="33" t="s">
        <v>347</v>
      </c>
      <c r="G148" s="11" t="s">
        <v>587</v>
      </c>
      <c r="H148" s="11">
        <v>50</v>
      </c>
      <c r="I148" s="11">
        <v>50</v>
      </c>
      <c r="J148" s="11" t="s">
        <v>587</v>
      </c>
      <c r="K148" s="11" t="s">
        <v>587</v>
      </c>
      <c r="L148" s="12" t="s">
        <v>587</v>
      </c>
      <c r="N148" s="26"/>
      <c r="O148" s="26"/>
      <c r="P148" s="26"/>
    </row>
    <row r="149" spans="1:16" s="12" customFormat="1" x14ac:dyDescent="0.2">
      <c r="A149" s="23" t="str">
        <f t="shared" si="2"/>
        <v>0803215J01AA02</v>
      </c>
      <c r="B149" s="12" t="str">
        <f>VLOOKUP(C149,'Akodens FV'!$A$1:$B$2019,2,FALSE)</f>
        <v>Hälsoval</v>
      </c>
      <c r="C149" s="9" t="s">
        <v>506</v>
      </c>
      <c r="D149" s="9" t="s">
        <v>516</v>
      </c>
      <c r="E149" s="9" t="s">
        <v>242</v>
      </c>
      <c r="F149" s="33" t="s">
        <v>335</v>
      </c>
      <c r="G149" s="11" t="s">
        <v>587</v>
      </c>
      <c r="H149" s="11" t="s">
        <v>587</v>
      </c>
      <c r="I149" s="11">
        <v>85</v>
      </c>
      <c r="J149" s="11">
        <v>1562.4</v>
      </c>
      <c r="K149" s="11">
        <v>1084.8</v>
      </c>
      <c r="L149" s="12">
        <v>210</v>
      </c>
      <c r="M149" s="12">
        <v>250</v>
      </c>
      <c r="N149" s="26">
        <v>525</v>
      </c>
      <c r="O149" s="26">
        <v>475</v>
      </c>
      <c r="P149" s="26">
        <f>VLOOKUP($A149,'FV QV 2024'!$A$2:$G$1386,7,FALSE)</f>
        <v>610</v>
      </c>
    </row>
    <row r="150" spans="1:16" s="12" customFormat="1" x14ac:dyDescent="0.2">
      <c r="A150" s="23" t="str">
        <f t="shared" si="2"/>
        <v>0803215J01AA04</v>
      </c>
      <c r="B150" s="12" t="str">
        <f>VLOOKUP(C150,'Akodens FV'!$A$1:$B$2019,2,FALSE)</f>
        <v>Hälsoval</v>
      </c>
      <c r="C150" s="9" t="s">
        <v>506</v>
      </c>
      <c r="D150" s="9" t="s">
        <v>516</v>
      </c>
      <c r="E150" s="9" t="s">
        <v>256</v>
      </c>
      <c r="F150" s="33" t="s">
        <v>336</v>
      </c>
      <c r="G150" s="11" t="s">
        <v>587</v>
      </c>
      <c r="H150" s="11" t="s">
        <v>587</v>
      </c>
      <c r="I150" s="11">
        <v>200</v>
      </c>
      <c r="J150" s="11">
        <v>400</v>
      </c>
      <c r="K150" s="11">
        <v>650</v>
      </c>
      <c r="L150" s="12">
        <v>800</v>
      </c>
      <c r="M150" s="12">
        <v>350</v>
      </c>
      <c r="N150" s="26">
        <v>600</v>
      </c>
      <c r="O150" s="26">
        <v>300</v>
      </c>
      <c r="P150" s="26">
        <f>VLOOKUP($A150,'FV QV 2024'!$A$2:$G$1386,7,FALSE)</f>
        <v>350</v>
      </c>
    </row>
    <row r="151" spans="1:16" s="12" customFormat="1" x14ac:dyDescent="0.2">
      <c r="A151" s="23" t="str">
        <f t="shared" si="2"/>
        <v>0803215J01AA07</v>
      </c>
      <c r="B151" s="12" t="str">
        <f>VLOOKUP(C151,'Akodens FV'!$A$1:$B$2019,2,FALSE)</f>
        <v>Hälsoval</v>
      </c>
      <c r="C151" s="9" t="s">
        <v>506</v>
      </c>
      <c r="D151" s="9" t="s">
        <v>516</v>
      </c>
      <c r="E151" s="9" t="s">
        <v>255</v>
      </c>
      <c r="F151" s="33" t="s">
        <v>349</v>
      </c>
      <c r="G151" s="11" t="s">
        <v>587</v>
      </c>
      <c r="H151" s="34" t="s">
        <v>587</v>
      </c>
      <c r="I151" s="11" t="s">
        <v>587</v>
      </c>
      <c r="J151" s="11">
        <v>25</v>
      </c>
      <c r="K151" s="11" t="s">
        <v>587</v>
      </c>
      <c r="L151" s="12" t="s">
        <v>587</v>
      </c>
      <c r="N151" s="26"/>
      <c r="O151" s="26"/>
      <c r="P151" s="26"/>
    </row>
    <row r="152" spans="1:16" s="12" customFormat="1" x14ac:dyDescent="0.2">
      <c r="A152" s="23" t="str">
        <f t="shared" si="2"/>
        <v>0803215J01CA04</v>
      </c>
      <c r="B152" s="12" t="str">
        <f>VLOOKUP(C152,'Akodens FV'!$A$1:$B$2019,2,FALSE)</f>
        <v>Hälsoval</v>
      </c>
      <c r="C152" s="9" t="s">
        <v>506</v>
      </c>
      <c r="D152" s="9" t="s">
        <v>516</v>
      </c>
      <c r="E152" s="9" t="s">
        <v>240</v>
      </c>
      <c r="F152" s="33" t="s">
        <v>337</v>
      </c>
      <c r="G152" s="34" t="s">
        <v>587</v>
      </c>
      <c r="H152" s="11" t="s">
        <v>587</v>
      </c>
      <c r="I152" s="34">
        <v>56</v>
      </c>
      <c r="J152" s="34">
        <v>204.67</v>
      </c>
      <c r="K152" s="34">
        <v>280</v>
      </c>
      <c r="L152" s="12">
        <v>118.34</v>
      </c>
      <c r="M152" s="12">
        <v>244.67</v>
      </c>
      <c r="N152" s="26">
        <v>148.99</v>
      </c>
      <c r="O152" s="26">
        <v>127</v>
      </c>
      <c r="P152" s="26">
        <f>VLOOKUP($A152,'FV QV 2024'!$A$2:$G$1386,7,FALSE)</f>
        <v>155.69999999999999</v>
      </c>
    </row>
    <row r="153" spans="1:16" s="12" customFormat="1" x14ac:dyDescent="0.2">
      <c r="A153" s="23" t="str">
        <f t="shared" si="2"/>
        <v>0803215J01CA08</v>
      </c>
      <c r="B153" s="12" t="str">
        <f>VLOOKUP(C153,'Akodens FV'!$A$1:$B$2019,2,FALSE)</f>
        <v>Hälsoval</v>
      </c>
      <c r="C153" s="9" t="s">
        <v>506</v>
      </c>
      <c r="D153" s="9" t="s">
        <v>516</v>
      </c>
      <c r="E153" s="9" t="s">
        <v>254</v>
      </c>
      <c r="F153" s="33" t="s">
        <v>338</v>
      </c>
      <c r="G153" s="11" t="s">
        <v>587</v>
      </c>
      <c r="H153" s="11" t="s">
        <v>587</v>
      </c>
      <c r="I153" s="11">
        <v>73.350000000000009</v>
      </c>
      <c r="J153" s="11">
        <v>568.14</v>
      </c>
      <c r="K153" s="11">
        <v>431.73000000000008</v>
      </c>
      <c r="L153" s="12">
        <v>278.38000000000011</v>
      </c>
      <c r="M153" s="12">
        <v>336.68</v>
      </c>
      <c r="N153" s="26">
        <v>215.02</v>
      </c>
      <c r="O153" s="26">
        <v>340.03000000000009</v>
      </c>
      <c r="P153" s="26">
        <f>VLOOKUP($A153,'FV QV 2024'!$A$2:$G$1386,7,FALSE)</f>
        <v>428.41000000000008</v>
      </c>
    </row>
    <row r="154" spans="1:16" s="12" customFormat="1" x14ac:dyDescent="0.2">
      <c r="A154" s="23" t="str">
        <f t="shared" si="2"/>
        <v>0803215J01CE02</v>
      </c>
      <c r="B154" s="12" t="str">
        <f>VLOOKUP(C154,'Akodens FV'!$A$1:$B$2019,2,FALSE)</f>
        <v>Hälsoval</v>
      </c>
      <c r="C154" s="9" t="s">
        <v>506</v>
      </c>
      <c r="D154" s="9" t="s">
        <v>516</v>
      </c>
      <c r="E154" s="9" t="s">
        <v>239</v>
      </c>
      <c r="F154" s="33" t="s">
        <v>339</v>
      </c>
      <c r="G154" s="11" t="s">
        <v>587</v>
      </c>
      <c r="H154" s="11" t="s">
        <v>587</v>
      </c>
      <c r="I154" s="11">
        <v>523.93000000000006</v>
      </c>
      <c r="J154" s="11">
        <v>2687.98</v>
      </c>
      <c r="K154" s="11">
        <v>1898</v>
      </c>
      <c r="L154" s="12">
        <v>1205.6300000000001</v>
      </c>
      <c r="M154" s="12">
        <v>1595.97</v>
      </c>
      <c r="N154" s="26">
        <v>1756.75</v>
      </c>
      <c r="O154" s="26">
        <v>1546</v>
      </c>
      <c r="P154" s="26">
        <f>VLOOKUP($A154,'FV QV 2024'!$A$2:$G$1386,7,FALSE)</f>
        <v>1007.25</v>
      </c>
    </row>
    <row r="155" spans="1:16" s="12" customFormat="1" x14ac:dyDescent="0.2">
      <c r="A155" s="23" t="str">
        <f t="shared" si="2"/>
        <v>0803215J01CF05</v>
      </c>
      <c r="B155" s="12" t="str">
        <f>VLOOKUP(C155,'Akodens FV'!$A$1:$B$2019,2,FALSE)</f>
        <v>Hälsoval</v>
      </c>
      <c r="C155" s="9" t="s">
        <v>506</v>
      </c>
      <c r="D155" s="9" t="s">
        <v>516</v>
      </c>
      <c r="E155" s="9" t="s">
        <v>244</v>
      </c>
      <c r="F155" s="33" t="s">
        <v>340</v>
      </c>
      <c r="G155" s="34" t="s">
        <v>587</v>
      </c>
      <c r="H155" s="34" t="s">
        <v>587</v>
      </c>
      <c r="I155" s="34">
        <v>174.88</v>
      </c>
      <c r="J155" s="11">
        <v>396.51</v>
      </c>
      <c r="K155" s="11">
        <v>593.5</v>
      </c>
      <c r="L155" s="12">
        <v>315.5</v>
      </c>
      <c r="M155" s="12">
        <v>544</v>
      </c>
      <c r="N155" s="26">
        <v>827</v>
      </c>
      <c r="O155" s="26">
        <v>463.5</v>
      </c>
      <c r="P155" s="26">
        <f>VLOOKUP($A155,'FV QV 2024'!$A$2:$G$1386,7,FALSE)</f>
        <v>483</v>
      </c>
    </row>
    <row r="156" spans="1:16" s="12" customFormat="1" x14ac:dyDescent="0.2">
      <c r="A156" s="23" t="str">
        <f t="shared" si="2"/>
        <v>0803215J01CR02</v>
      </c>
      <c r="B156" s="12" t="str">
        <f>VLOOKUP(C156,'Akodens FV'!$A$1:$B$2019,2,FALSE)</f>
        <v>Hälsoval</v>
      </c>
      <c r="C156" s="9" t="s">
        <v>506</v>
      </c>
      <c r="D156" s="9" t="s">
        <v>516</v>
      </c>
      <c r="E156" s="9" t="s">
        <v>246</v>
      </c>
      <c r="F156" s="33" t="s">
        <v>512</v>
      </c>
      <c r="G156" s="34" t="s">
        <v>587</v>
      </c>
      <c r="H156" s="11" t="s">
        <v>587</v>
      </c>
      <c r="I156" s="11" t="s">
        <v>587</v>
      </c>
      <c r="J156" s="11">
        <v>64.92</v>
      </c>
      <c r="K156" s="11">
        <v>31.67</v>
      </c>
      <c r="L156" s="12">
        <v>16.34</v>
      </c>
      <c r="M156" s="12">
        <v>57.5</v>
      </c>
      <c r="N156" s="26">
        <v>49.01</v>
      </c>
      <c r="O156" s="26">
        <v>21.99</v>
      </c>
      <c r="P156" s="26">
        <f>VLOOKUP($A156,'FV QV 2024'!$A$2:$G$1386,7,FALSE)</f>
        <v>38.659999999999997</v>
      </c>
    </row>
    <row r="157" spans="1:16" s="12" customFormat="1" x14ac:dyDescent="0.2">
      <c r="A157" s="23" t="str">
        <f t="shared" si="2"/>
        <v>0803215J01DB05</v>
      </c>
      <c r="B157" s="12" t="str">
        <f>VLOOKUP(C157,'Akodens FV'!$A$1:$B$2019,2,FALSE)</f>
        <v>Hälsoval</v>
      </c>
      <c r="C157" s="9" t="s">
        <v>506</v>
      </c>
      <c r="D157" s="9" t="s">
        <v>516</v>
      </c>
      <c r="E157" s="9" t="s">
        <v>253</v>
      </c>
      <c r="F157" s="33" t="s">
        <v>341</v>
      </c>
      <c r="G157" s="11" t="s">
        <v>587</v>
      </c>
      <c r="H157" s="11" t="s">
        <v>587</v>
      </c>
      <c r="I157" s="11" t="s">
        <v>587</v>
      </c>
      <c r="J157" s="11">
        <v>22.5</v>
      </c>
      <c r="K157" s="11">
        <v>30</v>
      </c>
      <c r="L157" s="12">
        <v>13</v>
      </c>
      <c r="M157" s="12">
        <v>34</v>
      </c>
      <c r="N157" s="26">
        <v>13</v>
      </c>
      <c r="O157" s="26">
        <v>10</v>
      </c>
      <c r="P157" s="26">
        <f>VLOOKUP($A157,'FV QV 2024'!$A$2:$G$1386,7,FALSE)</f>
        <v>59.5</v>
      </c>
    </row>
    <row r="158" spans="1:16" s="12" customFormat="1" x14ac:dyDescent="0.2">
      <c r="A158" s="23" t="str">
        <f t="shared" si="2"/>
        <v>0803215J01DD01</v>
      </c>
      <c r="B158" s="12" t="str">
        <f>VLOOKUP(C158,'Akodens FV'!$A$1:$B$2019,2,FALSE)</f>
        <v>Hälsoval</v>
      </c>
      <c r="C158" s="9" t="s">
        <v>506</v>
      </c>
      <c r="D158" s="9" t="s">
        <v>516</v>
      </c>
      <c r="E158" s="9" t="s">
        <v>263</v>
      </c>
      <c r="F158" s="33" t="s">
        <v>400</v>
      </c>
      <c r="G158" s="11" t="s">
        <v>587</v>
      </c>
      <c r="H158" s="34" t="s">
        <v>587</v>
      </c>
      <c r="I158" s="34" t="s">
        <v>587</v>
      </c>
      <c r="J158" s="34">
        <v>22.5</v>
      </c>
      <c r="K158" s="34" t="s">
        <v>587</v>
      </c>
      <c r="L158" s="12" t="s">
        <v>587</v>
      </c>
      <c r="N158" s="26"/>
      <c r="O158" s="26"/>
      <c r="P158" s="26"/>
    </row>
    <row r="159" spans="1:16" s="12" customFormat="1" x14ac:dyDescent="0.2">
      <c r="A159" s="23" t="str">
        <f t="shared" si="2"/>
        <v>0803215J01EA01</v>
      </c>
      <c r="B159" s="12" t="str">
        <f>VLOOKUP(C159,'Akodens FV'!$A$1:$B$2019,2,FALSE)</f>
        <v>Hälsoval</v>
      </c>
      <c r="C159" s="9" t="s">
        <v>506</v>
      </c>
      <c r="D159" s="9" t="s">
        <v>516</v>
      </c>
      <c r="E159" s="9" t="s">
        <v>252</v>
      </c>
      <c r="F159" s="33" t="s">
        <v>342</v>
      </c>
      <c r="G159" s="11" t="s">
        <v>587</v>
      </c>
      <c r="H159" s="11" t="s">
        <v>587</v>
      </c>
      <c r="I159" s="11">
        <v>7.5</v>
      </c>
      <c r="J159" s="11">
        <v>97.899999999999991</v>
      </c>
      <c r="K159" s="11">
        <v>97.3</v>
      </c>
      <c r="L159" s="12">
        <v>41.8</v>
      </c>
      <c r="M159" s="12">
        <v>63</v>
      </c>
      <c r="N159" s="26">
        <v>38.700000000000003</v>
      </c>
      <c r="O159" s="26">
        <v>16.2</v>
      </c>
      <c r="P159" s="26">
        <f>VLOOKUP($A159,'FV QV 2024'!$A$2:$G$1386,7,FALSE)</f>
        <v>63.7</v>
      </c>
    </row>
    <row r="160" spans="1:16" s="12" customFormat="1" x14ac:dyDescent="0.2">
      <c r="A160" s="23" t="str">
        <f t="shared" si="2"/>
        <v>0803215J01EE01</v>
      </c>
      <c r="B160" s="12" t="str">
        <f>VLOOKUP(C160,'Akodens FV'!$A$1:$B$2019,2,FALSE)</f>
        <v>Hälsoval</v>
      </c>
      <c r="C160" s="9" t="s">
        <v>506</v>
      </c>
      <c r="D160" s="9" t="s">
        <v>516</v>
      </c>
      <c r="E160" s="9" t="s">
        <v>251</v>
      </c>
      <c r="F160" s="33" t="s">
        <v>350</v>
      </c>
      <c r="G160" s="34" t="s">
        <v>587</v>
      </c>
      <c r="H160" s="11" t="s">
        <v>587</v>
      </c>
      <c r="I160" s="34">
        <v>25</v>
      </c>
      <c r="J160" s="34">
        <v>115</v>
      </c>
      <c r="K160" s="34">
        <v>125</v>
      </c>
      <c r="L160" s="12">
        <v>35</v>
      </c>
      <c r="M160" s="12">
        <v>85</v>
      </c>
      <c r="N160" s="26">
        <v>20</v>
      </c>
      <c r="O160" s="26">
        <v>111</v>
      </c>
      <c r="P160" s="26">
        <f>VLOOKUP($A160,'FV QV 2024'!$A$2:$G$1386,7,FALSE)</f>
        <v>10</v>
      </c>
    </row>
    <row r="161" spans="1:16" s="12" customFormat="1" x14ac:dyDescent="0.2">
      <c r="A161" s="23" t="str">
        <f t="shared" si="2"/>
        <v>0803215J01FA01</v>
      </c>
      <c r="B161" s="12" t="str">
        <f>VLOOKUP(C161,'Akodens FV'!$A$1:$B$2019,2,FALSE)</f>
        <v>Hälsoval</v>
      </c>
      <c r="C161" s="9" t="s">
        <v>506</v>
      </c>
      <c r="D161" s="9" t="s">
        <v>516</v>
      </c>
      <c r="E161" s="9" t="s">
        <v>243</v>
      </c>
      <c r="F161" s="33" t="s">
        <v>343</v>
      </c>
      <c r="G161" s="11" t="s">
        <v>587</v>
      </c>
      <c r="H161" s="11" t="s">
        <v>587</v>
      </c>
      <c r="I161" s="34">
        <v>67.5</v>
      </c>
      <c r="J161" s="11">
        <v>187.5</v>
      </c>
      <c r="K161" s="11">
        <v>65</v>
      </c>
      <c r="L161" s="12">
        <v>17.5</v>
      </c>
      <c r="N161" s="26">
        <v>10</v>
      </c>
      <c r="O161" s="26">
        <v>30</v>
      </c>
      <c r="P161" s="26"/>
    </row>
    <row r="162" spans="1:16" s="12" customFormat="1" x14ac:dyDescent="0.2">
      <c r="A162" s="23" t="str">
        <f t="shared" si="2"/>
        <v>0803215J01FA09</v>
      </c>
      <c r="B162" s="12" t="str">
        <f>VLOOKUP(C162,'Akodens FV'!$A$1:$B$2019,2,FALSE)</f>
        <v>Hälsoval</v>
      </c>
      <c r="C162" s="9" t="s">
        <v>506</v>
      </c>
      <c r="D162" s="9" t="s">
        <v>516</v>
      </c>
      <c r="E162" s="9" t="s">
        <v>250</v>
      </c>
      <c r="F162" s="33" t="s">
        <v>357</v>
      </c>
      <c r="G162" s="11" t="s">
        <v>587</v>
      </c>
      <c r="H162" s="34" t="s">
        <v>587</v>
      </c>
      <c r="I162" s="11" t="s">
        <v>587</v>
      </c>
      <c r="J162" s="11">
        <v>65.5</v>
      </c>
      <c r="K162" s="11">
        <v>79</v>
      </c>
      <c r="L162" s="12">
        <v>98</v>
      </c>
      <c r="M162" s="12">
        <v>266</v>
      </c>
      <c r="N162" s="26">
        <v>126</v>
      </c>
      <c r="O162" s="26">
        <v>84</v>
      </c>
      <c r="P162" s="26">
        <f>VLOOKUP($A162,'FV QV 2024'!$A$2:$G$1386,7,FALSE)</f>
        <v>161</v>
      </c>
    </row>
    <row r="163" spans="1:16" s="12" customFormat="1" x14ac:dyDescent="0.2">
      <c r="A163" s="23" t="str">
        <f t="shared" si="2"/>
        <v>0803215J01FA10</v>
      </c>
      <c r="B163" s="12" t="str">
        <f>VLOOKUP(C163,'Akodens FV'!$A$1:$B$2019,2,FALSE)</f>
        <v>Hälsoval</v>
      </c>
      <c r="C163" s="9" t="s">
        <v>506</v>
      </c>
      <c r="D163" s="9" t="s">
        <v>516</v>
      </c>
      <c r="E163" s="9" t="s">
        <v>260</v>
      </c>
      <c r="F163" s="33" t="s">
        <v>353</v>
      </c>
      <c r="G163" s="34" t="s">
        <v>587</v>
      </c>
      <c r="H163" s="34" t="s">
        <v>587</v>
      </c>
      <c r="I163" s="11" t="s">
        <v>587</v>
      </c>
      <c r="J163" s="34">
        <v>30</v>
      </c>
      <c r="K163" s="34" t="s">
        <v>587</v>
      </c>
      <c r="L163" s="12">
        <v>5</v>
      </c>
      <c r="M163" s="12">
        <v>15</v>
      </c>
      <c r="N163" s="26">
        <v>10</v>
      </c>
      <c r="O163" s="26">
        <v>5</v>
      </c>
      <c r="P163" s="26"/>
    </row>
    <row r="164" spans="1:16" s="12" customFormat="1" x14ac:dyDescent="0.2">
      <c r="A164" s="23" t="str">
        <f t="shared" si="2"/>
        <v>0803215J01FF01</v>
      </c>
      <c r="B164" s="12" t="str">
        <f>VLOOKUP(C164,'Akodens FV'!$A$1:$B$2019,2,FALSE)</f>
        <v>Hälsoval</v>
      </c>
      <c r="C164" s="9" t="s">
        <v>506</v>
      </c>
      <c r="D164" s="9" t="s">
        <v>516</v>
      </c>
      <c r="E164" s="9" t="s">
        <v>241</v>
      </c>
      <c r="F164" s="33" t="s">
        <v>344</v>
      </c>
      <c r="G164" s="34" t="s">
        <v>587</v>
      </c>
      <c r="H164" s="11" t="s">
        <v>587</v>
      </c>
      <c r="I164" s="11">
        <v>5.75</v>
      </c>
      <c r="J164" s="11">
        <v>312.99</v>
      </c>
      <c r="K164" s="11">
        <v>215.25</v>
      </c>
      <c r="L164" s="12">
        <v>54.75</v>
      </c>
      <c r="M164" s="12">
        <v>28.5</v>
      </c>
      <c r="N164" s="26">
        <v>103.5</v>
      </c>
      <c r="O164" s="26">
        <v>110.25</v>
      </c>
      <c r="P164" s="26">
        <f>VLOOKUP($A164,'FV QV 2024'!$A$2:$G$1386,7,FALSE)</f>
        <v>30.5</v>
      </c>
    </row>
    <row r="165" spans="1:16" s="12" customFormat="1" x14ac:dyDescent="0.2">
      <c r="A165" s="23" t="str">
        <f t="shared" si="2"/>
        <v>0803215J01MA02</v>
      </c>
      <c r="B165" s="12" t="str">
        <f>VLOOKUP(C165,'Akodens FV'!$A$1:$B$2019,2,FALSE)</f>
        <v>Hälsoval</v>
      </c>
      <c r="C165" s="9" t="s">
        <v>506</v>
      </c>
      <c r="D165" s="9" t="s">
        <v>516</v>
      </c>
      <c r="E165" s="9" t="s">
        <v>245</v>
      </c>
      <c r="F165" s="33" t="s">
        <v>345</v>
      </c>
      <c r="G165" s="11" t="s">
        <v>587</v>
      </c>
      <c r="H165" s="11" t="s">
        <v>587</v>
      </c>
      <c r="I165" s="34">
        <v>120</v>
      </c>
      <c r="J165" s="11">
        <v>621.5</v>
      </c>
      <c r="K165" s="11">
        <v>333</v>
      </c>
      <c r="L165" s="12">
        <v>196</v>
      </c>
      <c r="M165" s="12">
        <v>278</v>
      </c>
      <c r="N165" s="26">
        <v>123</v>
      </c>
      <c r="O165" s="26">
        <v>143</v>
      </c>
      <c r="P165" s="26">
        <f>VLOOKUP($A165,'FV QV 2024'!$A$2:$G$1386,7,FALSE)</f>
        <v>146</v>
      </c>
    </row>
    <row r="166" spans="1:16" s="12" customFormat="1" x14ac:dyDescent="0.2">
      <c r="A166" s="23" t="str">
        <f t="shared" si="2"/>
        <v>0803215J01XE01</v>
      </c>
      <c r="B166" s="12" t="str">
        <f>VLOOKUP(C166,'Akodens FV'!$A$1:$B$2019,2,FALSE)</f>
        <v>Hälsoval</v>
      </c>
      <c r="C166" s="9" t="s">
        <v>506</v>
      </c>
      <c r="D166" s="9" t="s">
        <v>516</v>
      </c>
      <c r="E166" s="9" t="s">
        <v>248</v>
      </c>
      <c r="F166" s="33" t="s">
        <v>347</v>
      </c>
      <c r="G166" s="11" t="s">
        <v>587</v>
      </c>
      <c r="H166" s="11" t="s">
        <v>587</v>
      </c>
      <c r="I166" s="11">
        <v>23.75</v>
      </c>
      <c r="J166" s="11">
        <v>446.25</v>
      </c>
      <c r="K166" s="11">
        <v>252.5</v>
      </c>
      <c r="L166" s="12">
        <v>176.25</v>
      </c>
      <c r="M166" s="12">
        <v>82.5</v>
      </c>
      <c r="N166" s="26">
        <v>211.25</v>
      </c>
      <c r="O166" s="26">
        <v>258.75</v>
      </c>
      <c r="P166" s="26">
        <f>VLOOKUP($A166,'FV QV 2024'!$A$2:$G$1386,7,FALSE)</f>
        <v>108.75</v>
      </c>
    </row>
    <row r="167" spans="1:16" s="12" customFormat="1" x14ac:dyDescent="0.2">
      <c r="A167" s="23" t="str">
        <f t="shared" si="2"/>
        <v>0803216J01CE02</v>
      </c>
      <c r="B167" s="12" t="str">
        <f>VLOOKUP(C167,'Akodens FV'!$A$1:$B$2019,2,FALSE)</f>
        <v>Övrigt</v>
      </c>
      <c r="C167" s="9" t="s">
        <v>580</v>
      </c>
      <c r="D167" s="9" t="s">
        <v>581</v>
      </c>
      <c r="E167" s="9" t="s">
        <v>239</v>
      </c>
      <c r="F167" s="33" t="s">
        <v>339</v>
      </c>
      <c r="G167" s="11" t="s">
        <v>587</v>
      </c>
      <c r="H167" s="11" t="s">
        <v>587</v>
      </c>
      <c r="I167" s="11" t="s">
        <v>587</v>
      </c>
      <c r="J167" s="11" t="s">
        <v>587</v>
      </c>
      <c r="K167" s="11">
        <v>50</v>
      </c>
      <c r="L167" s="12">
        <v>20</v>
      </c>
      <c r="M167" s="12">
        <v>30</v>
      </c>
      <c r="N167" s="26"/>
      <c r="O167" s="26"/>
      <c r="P167" s="26"/>
    </row>
    <row r="168" spans="1:16" s="12" customFormat="1" x14ac:dyDescent="0.2">
      <c r="A168" s="23" t="str">
        <f t="shared" si="2"/>
        <v>0803216J01CF05</v>
      </c>
      <c r="B168" s="12" t="str">
        <f>VLOOKUP(C168,'Akodens FV'!$A$1:$B$2019,2,FALSE)</f>
        <v>Övrigt</v>
      </c>
      <c r="C168" s="9" t="s">
        <v>580</v>
      </c>
      <c r="D168" s="9" t="s">
        <v>581</v>
      </c>
      <c r="E168" s="9" t="s">
        <v>244</v>
      </c>
      <c r="F168" s="33" t="s">
        <v>340</v>
      </c>
      <c r="G168" s="11" t="s">
        <v>587</v>
      </c>
      <c r="H168" s="11" t="s">
        <v>587</v>
      </c>
      <c r="I168" s="11" t="s">
        <v>587</v>
      </c>
      <c r="J168" s="11" t="s">
        <v>587</v>
      </c>
      <c r="K168" s="11">
        <v>15</v>
      </c>
      <c r="L168" s="12" t="s">
        <v>587</v>
      </c>
      <c r="N168" s="26"/>
      <c r="O168" s="26"/>
      <c r="P168" s="26"/>
    </row>
    <row r="169" spans="1:16" s="12" customFormat="1" x14ac:dyDescent="0.2">
      <c r="A169" s="23" t="str">
        <f t="shared" si="2"/>
        <v>0803216J01EA01</v>
      </c>
      <c r="B169" s="12" t="str">
        <f>VLOOKUP(C169,'Akodens FV'!$A$1:$B$2019,2,FALSE)</f>
        <v>Övrigt</v>
      </c>
      <c r="C169" s="9" t="s">
        <v>580</v>
      </c>
      <c r="D169" s="9" t="s">
        <v>581</v>
      </c>
      <c r="E169" s="9" t="s">
        <v>252</v>
      </c>
      <c r="F169" s="33" t="s">
        <v>342</v>
      </c>
      <c r="G169" s="11" t="s">
        <v>587</v>
      </c>
      <c r="H169" s="11" t="s">
        <v>587</v>
      </c>
      <c r="I169" s="11" t="s">
        <v>587</v>
      </c>
      <c r="J169" s="11" t="s">
        <v>587</v>
      </c>
      <c r="K169" s="11" t="s">
        <v>587</v>
      </c>
      <c r="L169" s="12">
        <v>5.6</v>
      </c>
      <c r="N169" s="26"/>
      <c r="O169" s="26"/>
      <c r="P169" s="26"/>
    </row>
    <row r="170" spans="1:16" s="12" customFormat="1" x14ac:dyDescent="0.2">
      <c r="A170" s="23" t="str">
        <f t="shared" si="2"/>
        <v>0803216J01EE01</v>
      </c>
      <c r="B170" s="12" t="str">
        <f>VLOOKUP(C170,'Akodens FV'!$A$1:$B$2019,2,FALSE)</f>
        <v>Övrigt</v>
      </c>
      <c r="C170" s="9" t="s">
        <v>580</v>
      </c>
      <c r="D170" s="9" t="s">
        <v>581</v>
      </c>
      <c r="E170" s="9" t="s">
        <v>251</v>
      </c>
      <c r="F170" s="33" t="s">
        <v>350</v>
      </c>
      <c r="G170" s="11" t="s">
        <v>587</v>
      </c>
      <c r="H170" s="11" t="s">
        <v>587</v>
      </c>
      <c r="I170" s="11" t="s">
        <v>587</v>
      </c>
      <c r="J170" s="11" t="s">
        <v>587</v>
      </c>
      <c r="K170" s="11" t="s">
        <v>587</v>
      </c>
      <c r="L170" s="12">
        <v>10</v>
      </c>
      <c r="N170" s="26"/>
      <c r="O170" s="26"/>
      <c r="P170" s="26"/>
    </row>
    <row r="171" spans="1:16" s="12" customFormat="1" x14ac:dyDescent="0.2">
      <c r="A171" s="23" t="str">
        <f t="shared" si="2"/>
        <v>0803216J01XE01</v>
      </c>
      <c r="B171" s="12" t="str">
        <f>VLOOKUP(C171,'Akodens FV'!$A$1:$B$2019,2,FALSE)</f>
        <v>Övrigt</v>
      </c>
      <c r="C171" s="9" t="s">
        <v>580</v>
      </c>
      <c r="D171" s="9" t="s">
        <v>581</v>
      </c>
      <c r="E171" s="9" t="s">
        <v>248</v>
      </c>
      <c r="F171" s="33" t="s">
        <v>347</v>
      </c>
      <c r="G171" s="11" t="s">
        <v>587</v>
      </c>
      <c r="H171" s="11" t="s">
        <v>587</v>
      </c>
      <c r="I171" s="11" t="s">
        <v>587</v>
      </c>
      <c r="J171" s="11" t="s">
        <v>587</v>
      </c>
      <c r="K171" s="11">
        <v>3.75</v>
      </c>
      <c r="L171" s="12" t="s">
        <v>587</v>
      </c>
      <c r="N171" s="26"/>
      <c r="O171" s="26"/>
      <c r="P171" s="26"/>
    </row>
    <row r="172" spans="1:16" s="12" customFormat="1" x14ac:dyDescent="0.2">
      <c r="A172" s="23" t="str">
        <f t="shared" si="2"/>
        <v>0803217J01AA02</v>
      </c>
      <c r="B172" s="12" t="str">
        <f>VLOOKUP(C172,'Akodens FV'!$A$1:$B$2055,2,FALSE)</f>
        <v>Övrigt</v>
      </c>
      <c r="C172" s="9" t="s">
        <v>582</v>
      </c>
      <c r="D172" s="9" t="s">
        <v>583</v>
      </c>
      <c r="E172" s="9" t="s">
        <v>242</v>
      </c>
      <c r="F172" s="33" t="s">
        <v>335</v>
      </c>
      <c r="G172" s="11" t="s">
        <v>587</v>
      </c>
      <c r="H172" s="11" t="s">
        <v>587</v>
      </c>
      <c r="I172" s="11" t="s">
        <v>587</v>
      </c>
      <c r="J172" s="11" t="s">
        <v>587</v>
      </c>
      <c r="K172" s="11" t="s">
        <v>587</v>
      </c>
      <c r="L172" s="12">
        <v>10</v>
      </c>
      <c r="M172" s="12">
        <v>30</v>
      </c>
      <c r="N172" s="26">
        <v>35</v>
      </c>
      <c r="O172" s="26">
        <v>20</v>
      </c>
      <c r="P172" s="26">
        <f>VLOOKUP($A172,'FV QV 2024'!$A$2:$G$1386,7,FALSE)</f>
        <v>95</v>
      </c>
    </row>
    <row r="173" spans="1:16" s="12" customFormat="1" x14ac:dyDescent="0.2">
      <c r="A173" s="23" t="str">
        <f t="shared" si="2"/>
        <v>0803217J01CE02</v>
      </c>
      <c r="B173" s="12" t="str">
        <f>VLOOKUP(C173,'Akodens FV'!$A$1:$B$2055,2,FALSE)</f>
        <v>Övrigt</v>
      </c>
      <c r="C173" s="9" t="s">
        <v>582</v>
      </c>
      <c r="D173" s="9" t="s">
        <v>583</v>
      </c>
      <c r="E173" s="9" t="s">
        <v>239</v>
      </c>
      <c r="F173" s="33" t="s">
        <v>339</v>
      </c>
      <c r="G173" s="11" t="s">
        <v>587</v>
      </c>
      <c r="H173" s="11" t="s">
        <v>587</v>
      </c>
      <c r="I173" s="11" t="s">
        <v>587</v>
      </c>
      <c r="J173" s="11" t="s">
        <v>587</v>
      </c>
      <c r="K173" s="11">
        <v>32</v>
      </c>
      <c r="L173" s="12">
        <v>30</v>
      </c>
      <c r="M173" s="12">
        <v>90.25</v>
      </c>
      <c r="N173" s="26">
        <v>348.88</v>
      </c>
      <c r="O173" s="26">
        <v>122.26</v>
      </c>
      <c r="P173" s="26">
        <f>VLOOKUP($A173,'FV QV 2024'!$A$2:$G$1386,7,FALSE)</f>
        <v>281.11</v>
      </c>
    </row>
    <row r="174" spans="1:16" s="12" customFormat="1" x14ac:dyDescent="0.2">
      <c r="A174" s="23" t="str">
        <f t="shared" si="2"/>
        <v>0803217J01CF05</v>
      </c>
      <c r="B174" s="12" t="str">
        <f>VLOOKUP(C174,'Akodens FV'!$A$1:$B$2055,2,FALSE)</f>
        <v>Övrigt</v>
      </c>
      <c r="C174" s="9" t="s">
        <v>582</v>
      </c>
      <c r="D174" s="9" t="s">
        <v>583</v>
      </c>
      <c r="E174" s="9" t="s">
        <v>244</v>
      </c>
      <c r="F174" s="33" t="s">
        <v>340</v>
      </c>
      <c r="G174" s="11" t="s">
        <v>587</v>
      </c>
      <c r="H174" s="34" t="s">
        <v>587</v>
      </c>
      <c r="I174" s="11" t="s">
        <v>587</v>
      </c>
      <c r="J174" s="11" t="s">
        <v>587</v>
      </c>
      <c r="K174" s="11" t="s">
        <v>587</v>
      </c>
      <c r="L174" s="12">
        <v>15</v>
      </c>
      <c r="M174" s="12">
        <v>55.5</v>
      </c>
      <c r="N174" s="26">
        <v>25.5</v>
      </c>
      <c r="O174" s="26">
        <v>10.5</v>
      </c>
      <c r="P174" s="26">
        <f>VLOOKUP($A174,'FV QV 2024'!$A$2:$G$1386,7,FALSE)</f>
        <v>40.5</v>
      </c>
    </row>
    <row r="175" spans="1:16" s="12" customFormat="1" x14ac:dyDescent="0.2">
      <c r="A175" s="23" t="str">
        <f t="shared" si="2"/>
        <v>0803217J01MA02</v>
      </c>
      <c r="B175" s="12" t="str">
        <f>VLOOKUP(C175,'Akodens FV'!$A$1:$B$2055,2,FALSE)</f>
        <v>Övrigt</v>
      </c>
      <c r="C175" s="9" t="s">
        <v>582</v>
      </c>
      <c r="D175" s="9" t="s">
        <v>583</v>
      </c>
      <c r="E175" s="9" t="s">
        <v>245</v>
      </c>
      <c r="F175" s="33" t="s">
        <v>345</v>
      </c>
      <c r="G175" s="11" t="s">
        <v>587</v>
      </c>
      <c r="H175" s="11" t="s">
        <v>587</v>
      </c>
      <c r="I175" s="11" t="s">
        <v>587</v>
      </c>
      <c r="J175" s="34" t="s">
        <v>587</v>
      </c>
      <c r="K175" s="34">
        <v>20</v>
      </c>
      <c r="L175" s="12" t="s">
        <v>587</v>
      </c>
      <c r="M175" s="12">
        <v>10</v>
      </c>
      <c r="N175" s="26">
        <v>35</v>
      </c>
      <c r="O175" s="26">
        <v>35</v>
      </c>
      <c r="P175" s="26"/>
    </row>
    <row r="176" spans="1:16" s="12" customFormat="1" x14ac:dyDescent="0.2">
      <c r="A176" s="23" t="str">
        <f t="shared" si="2"/>
        <v>0803217J01XE01</v>
      </c>
      <c r="B176" s="12" t="str">
        <f>VLOOKUP(C176,'Akodens FV'!$A$1:$B$2055,2,FALSE)</f>
        <v>Övrigt</v>
      </c>
      <c r="C176" s="9" t="s">
        <v>582</v>
      </c>
      <c r="D176" s="9" t="s">
        <v>583</v>
      </c>
      <c r="E176" s="9" t="s">
        <v>248</v>
      </c>
      <c r="F176" s="33" t="s">
        <v>347</v>
      </c>
      <c r="G176" s="11" t="s">
        <v>587</v>
      </c>
      <c r="H176" s="11" t="s">
        <v>587</v>
      </c>
      <c r="I176" s="11" t="s">
        <v>587</v>
      </c>
      <c r="J176" s="34" t="s">
        <v>587</v>
      </c>
      <c r="K176" s="34" t="s">
        <v>587</v>
      </c>
      <c r="L176" s="12">
        <v>3.75</v>
      </c>
      <c r="M176" s="12">
        <v>7.5</v>
      </c>
      <c r="N176" s="26">
        <v>26.25</v>
      </c>
      <c r="O176" s="26">
        <v>11.25</v>
      </c>
      <c r="P176" s="26">
        <f>VLOOKUP($A176,'FV QV 2024'!$A$2:$G$1386,7,FALSE)</f>
        <v>26.25</v>
      </c>
    </row>
    <row r="177" spans="1:16" s="12" customFormat="1" x14ac:dyDescent="0.2">
      <c r="A177" s="23" t="str">
        <f t="shared" si="2"/>
        <v>0803251J01CE02</v>
      </c>
      <c r="B177" s="12" t="str">
        <f>VLOOKUP(C177,'Akodens FV'!$A$1:$B$2019,2,FALSE)</f>
        <v>Priv spec</v>
      </c>
      <c r="C177" s="9" t="s">
        <v>298</v>
      </c>
      <c r="D177" s="9" t="s">
        <v>517</v>
      </c>
      <c r="E177" s="9" t="s">
        <v>239</v>
      </c>
      <c r="F177" s="33" t="s">
        <v>339</v>
      </c>
      <c r="G177" s="11" t="s">
        <v>587</v>
      </c>
      <c r="H177" s="34">
        <v>10</v>
      </c>
      <c r="I177" s="34">
        <v>35</v>
      </c>
      <c r="J177" s="34">
        <v>15</v>
      </c>
      <c r="K177" s="34">
        <v>20</v>
      </c>
      <c r="L177" s="12" t="s">
        <v>587</v>
      </c>
      <c r="M177" s="12">
        <v>15</v>
      </c>
      <c r="N177" s="26"/>
      <c r="O177" s="26"/>
      <c r="P177" s="26"/>
    </row>
    <row r="178" spans="1:16" s="12" customFormat="1" x14ac:dyDescent="0.2">
      <c r="A178" s="23" t="str">
        <f t="shared" si="2"/>
        <v>0803251J01CF05</v>
      </c>
      <c r="B178" s="12" t="str">
        <f>VLOOKUP(C178,'Akodens FV'!$A$1:$B$2019,2,FALSE)</f>
        <v>Priv spec</v>
      </c>
      <c r="C178" s="9" t="s">
        <v>298</v>
      </c>
      <c r="D178" s="9" t="s">
        <v>517</v>
      </c>
      <c r="E178" s="9" t="s">
        <v>244</v>
      </c>
      <c r="F178" s="33" t="s">
        <v>340</v>
      </c>
      <c r="G178" s="11">
        <v>5</v>
      </c>
      <c r="H178" s="11" t="s">
        <v>587</v>
      </c>
      <c r="I178" s="11" t="s">
        <v>587</v>
      </c>
      <c r="J178" s="11" t="s">
        <v>587</v>
      </c>
      <c r="K178" s="11" t="s">
        <v>587</v>
      </c>
      <c r="L178" s="12" t="s">
        <v>587</v>
      </c>
      <c r="N178" s="26"/>
      <c r="O178" s="26"/>
      <c r="P178" s="26"/>
    </row>
    <row r="179" spans="1:16" s="12" customFormat="1" x14ac:dyDescent="0.2">
      <c r="A179" s="23" t="str">
        <f t="shared" si="2"/>
        <v>0803251J01XE01</v>
      </c>
      <c r="B179" s="12" t="str">
        <f>VLOOKUP(C179,'Akodens FV'!$A$1:$B$2019,2,FALSE)</f>
        <v>Priv spec</v>
      </c>
      <c r="C179" s="9" t="s">
        <v>298</v>
      </c>
      <c r="D179" s="9" t="s">
        <v>517</v>
      </c>
      <c r="E179" s="9" t="s">
        <v>248</v>
      </c>
      <c r="F179" s="33" t="s">
        <v>347</v>
      </c>
      <c r="G179" s="11" t="s">
        <v>587</v>
      </c>
      <c r="H179" s="11" t="s">
        <v>587</v>
      </c>
      <c r="I179" s="11" t="s">
        <v>587</v>
      </c>
      <c r="J179" s="11">
        <v>3.75</v>
      </c>
      <c r="K179" s="11" t="s">
        <v>587</v>
      </c>
      <c r="L179" s="12" t="s">
        <v>587</v>
      </c>
      <c r="N179" s="26"/>
      <c r="O179" s="26"/>
      <c r="P179" s="26"/>
    </row>
    <row r="180" spans="1:16" s="12" customFormat="1" x14ac:dyDescent="0.2">
      <c r="A180" s="23" t="str">
        <f t="shared" si="2"/>
        <v>0803252J01AA02</v>
      </c>
      <c r="B180" s="12" t="str">
        <f>VLOOKUP(C180,'Akodens FV'!$A$1:$B$2019,2,FALSE)</f>
        <v>Hälsoval</v>
      </c>
      <c r="C180" s="9" t="s">
        <v>58</v>
      </c>
      <c r="D180" s="9" t="s">
        <v>177</v>
      </c>
      <c r="E180" s="9" t="s">
        <v>242</v>
      </c>
      <c r="F180" s="33" t="s">
        <v>335</v>
      </c>
      <c r="G180" s="11">
        <v>1280</v>
      </c>
      <c r="H180" s="11">
        <v>870</v>
      </c>
      <c r="I180" s="11">
        <v>130</v>
      </c>
      <c r="J180" s="11">
        <v>30</v>
      </c>
      <c r="K180" s="11">
        <v>50</v>
      </c>
      <c r="L180" s="12">
        <v>30</v>
      </c>
      <c r="M180" s="12">
        <v>20</v>
      </c>
      <c r="N180" s="26"/>
      <c r="O180" s="26"/>
      <c r="P180" s="26"/>
    </row>
    <row r="181" spans="1:16" s="12" customFormat="1" x14ac:dyDescent="0.2">
      <c r="A181" s="23" t="str">
        <f t="shared" si="2"/>
        <v>0803252J01AA07</v>
      </c>
      <c r="B181" s="12" t="str">
        <f>VLOOKUP(C181,'Akodens FV'!$A$1:$B$2019,2,FALSE)</f>
        <v>Hälsoval</v>
      </c>
      <c r="C181" s="9" t="s">
        <v>58</v>
      </c>
      <c r="D181" s="9" t="s">
        <v>177</v>
      </c>
      <c r="E181" s="9" t="s">
        <v>255</v>
      </c>
      <c r="F181" s="33" t="s">
        <v>349</v>
      </c>
      <c r="G181" s="11" t="s">
        <v>587</v>
      </c>
      <c r="H181" s="11">
        <v>25</v>
      </c>
      <c r="I181" s="11" t="s">
        <v>587</v>
      </c>
      <c r="J181" s="11" t="s">
        <v>587</v>
      </c>
      <c r="K181" s="11" t="s">
        <v>587</v>
      </c>
      <c r="L181" s="12" t="s">
        <v>587</v>
      </c>
      <c r="N181" s="26"/>
      <c r="O181" s="26"/>
      <c r="P181" s="26"/>
    </row>
    <row r="182" spans="1:16" s="12" customFormat="1" x14ac:dyDescent="0.2">
      <c r="A182" s="23" t="str">
        <f t="shared" si="2"/>
        <v>0803252J01CA04</v>
      </c>
      <c r="B182" s="12" t="str">
        <f>VLOOKUP(C182,'Akodens FV'!$A$1:$B$2019,2,FALSE)</f>
        <v>Hälsoval</v>
      </c>
      <c r="C182" s="9" t="s">
        <v>58</v>
      </c>
      <c r="D182" s="9" t="s">
        <v>177</v>
      </c>
      <c r="E182" s="9" t="s">
        <v>240</v>
      </c>
      <c r="F182" s="33" t="s">
        <v>337</v>
      </c>
      <c r="G182" s="11">
        <v>94</v>
      </c>
      <c r="H182" s="11">
        <v>79</v>
      </c>
      <c r="I182" s="11" t="s">
        <v>587</v>
      </c>
      <c r="J182" s="11" t="s">
        <v>587</v>
      </c>
      <c r="K182" s="11" t="s">
        <v>587</v>
      </c>
      <c r="L182" s="12" t="s">
        <v>587</v>
      </c>
      <c r="N182" s="26"/>
      <c r="O182" s="26"/>
      <c r="P182" s="26"/>
    </row>
    <row r="183" spans="1:16" s="12" customFormat="1" x14ac:dyDescent="0.2">
      <c r="A183" s="23" t="str">
        <f t="shared" si="2"/>
        <v>0803252J01CA08</v>
      </c>
      <c r="B183" s="12" t="str">
        <f>VLOOKUP(C183,'Akodens FV'!$A$1:$B$2019,2,FALSE)</f>
        <v>Hälsoval</v>
      </c>
      <c r="C183" s="9" t="s">
        <v>58</v>
      </c>
      <c r="D183" s="9" t="s">
        <v>177</v>
      </c>
      <c r="E183" s="9" t="s">
        <v>254</v>
      </c>
      <c r="F183" s="33" t="s">
        <v>338</v>
      </c>
      <c r="G183" s="11">
        <v>248.08</v>
      </c>
      <c r="H183" s="11">
        <v>271.42000000000007</v>
      </c>
      <c r="I183" s="11">
        <v>46.680000000000007</v>
      </c>
      <c r="J183" s="11" t="s">
        <v>587</v>
      </c>
      <c r="K183" s="11" t="s">
        <v>587</v>
      </c>
      <c r="L183" s="12" t="s">
        <v>587</v>
      </c>
      <c r="N183" s="26"/>
      <c r="O183" s="26"/>
      <c r="P183" s="26"/>
    </row>
    <row r="184" spans="1:16" s="12" customFormat="1" x14ac:dyDescent="0.2">
      <c r="A184" s="23" t="str">
        <f t="shared" si="2"/>
        <v>0803252J01CE02</v>
      </c>
      <c r="B184" s="12" t="str">
        <f>VLOOKUP(C184,'Akodens FV'!$A$1:$B$2019,2,FALSE)</f>
        <v>Hälsoval</v>
      </c>
      <c r="C184" s="9" t="s">
        <v>58</v>
      </c>
      <c r="D184" s="9" t="s">
        <v>177</v>
      </c>
      <c r="E184" s="9" t="s">
        <v>239</v>
      </c>
      <c r="F184" s="33" t="s">
        <v>339</v>
      </c>
      <c r="G184" s="34">
        <v>544.5</v>
      </c>
      <c r="H184" s="34">
        <v>475</v>
      </c>
      <c r="I184" s="34">
        <v>85</v>
      </c>
      <c r="J184" s="11">
        <v>40</v>
      </c>
      <c r="K184" s="11">
        <v>20</v>
      </c>
      <c r="L184" s="12" t="s">
        <v>587</v>
      </c>
      <c r="N184" s="26"/>
      <c r="O184" s="26"/>
      <c r="P184" s="26"/>
    </row>
    <row r="185" spans="1:16" s="12" customFormat="1" x14ac:dyDescent="0.2">
      <c r="A185" s="23" t="str">
        <f t="shared" si="2"/>
        <v>0803252J01CF05</v>
      </c>
      <c r="B185" s="12" t="str">
        <f>VLOOKUP(C185,'Akodens FV'!$A$1:$B$2019,2,FALSE)</f>
        <v>Hälsoval</v>
      </c>
      <c r="C185" s="9" t="s">
        <v>58</v>
      </c>
      <c r="D185" s="9" t="s">
        <v>177</v>
      </c>
      <c r="E185" s="9" t="s">
        <v>244</v>
      </c>
      <c r="F185" s="33" t="s">
        <v>340</v>
      </c>
      <c r="G185" s="11">
        <v>93</v>
      </c>
      <c r="H185" s="11">
        <v>33.75</v>
      </c>
      <c r="I185" s="11" t="s">
        <v>587</v>
      </c>
      <c r="J185" s="11" t="s">
        <v>587</v>
      </c>
      <c r="K185" s="11" t="s">
        <v>587</v>
      </c>
      <c r="L185" s="12" t="s">
        <v>587</v>
      </c>
      <c r="N185" s="26"/>
      <c r="O185" s="26"/>
      <c r="P185" s="26"/>
    </row>
    <row r="186" spans="1:16" s="12" customFormat="1" x14ac:dyDescent="0.2">
      <c r="A186" s="23" t="str">
        <f t="shared" si="2"/>
        <v>0803252J01CR02</v>
      </c>
      <c r="B186" s="12" t="str">
        <f>VLOOKUP(C186,'Akodens FV'!$A$1:$B$2019,2,FALSE)</f>
        <v>Hälsoval</v>
      </c>
      <c r="C186" s="9" t="s">
        <v>58</v>
      </c>
      <c r="D186" s="9" t="s">
        <v>177</v>
      </c>
      <c r="E186" s="9" t="s">
        <v>246</v>
      </c>
      <c r="F186" s="33" t="s">
        <v>512</v>
      </c>
      <c r="G186" s="34">
        <v>20</v>
      </c>
      <c r="H186" s="34" t="s">
        <v>587</v>
      </c>
      <c r="I186" s="34" t="s">
        <v>587</v>
      </c>
      <c r="J186" s="11" t="s">
        <v>587</v>
      </c>
      <c r="K186" s="11" t="s">
        <v>587</v>
      </c>
      <c r="L186" s="12" t="s">
        <v>587</v>
      </c>
      <c r="N186" s="26"/>
      <c r="O186" s="26"/>
      <c r="P186" s="26"/>
    </row>
    <row r="187" spans="1:16" s="12" customFormat="1" x14ac:dyDescent="0.2">
      <c r="A187" s="23" t="str">
        <f t="shared" si="2"/>
        <v>0803252J01EA01</v>
      </c>
      <c r="B187" s="12" t="str">
        <f>VLOOKUP(C187,'Akodens FV'!$A$1:$B$2019,2,FALSE)</f>
        <v>Hälsoval</v>
      </c>
      <c r="C187" s="9" t="s">
        <v>58</v>
      </c>
      <c r="D187" s="9" t="s">
        <v>177</v>
      </c>
      <c r="E187" s="9" t="s">
        <v>252</v>
      </c>
      <c r="F187" s="33" t="s">
        <v>342</v>
      </c>
      <c r="G187" s="11">
        <v>8</v>
      </c>
      <c r="H187" s="34">
        <v>47.2</v>
      </c>
      <c r="I187" s="34">
        <v>8</v>
      </c>
      <c r="J187" s="11" t="s">
        <v>587</v>
      </c>
      <c r="K187" s="11">
        <v>5.6</v>
      </c>
      <c r="L187" s="12" t="s">
        <v>587</v>
      </c>
      <c r="N187" s="26"/>
      <c r="O187" s="26"/>
      <c r="P187" s="26"/>
    </row>
    <row r="188" spans="1:16" s="12" customFormat="1" x14ac:dyDescent="0.2">
      <c r="A188" s="23" t="str">
        <f t="shared" si="2"/>
        <v>0803252J01EE01</v>
      </c>
      <c r="B188" s="12" t="str">
        <f>VLOOKUP(C188,'Akodens FV'!$A$1:$B$2019,2,FALSE)</f>
        <v>Hälsoval</v>
      </c>
      <c r="C188" s="9" t="s">
        <v>58</v>
      </c>
      <c r="D188" s="9" t="s">
        <v>177</v>
      </c>
      <c r="E188" s="9" t="s">
        <v>251</v>
      </c>
      <c r="F188" s="33" t="s">
        <v>350</v>
      </c>
      <c r="G188" s="34" t="s">
        <v>587</v>
      </c>
      <c r="H188" s="34">
        <v>70</v>
      </c>
      <c r="I188" s="11" t="s">
        <v>587</v>
      </c>
      <c r="J188" s="11" t="s">
        <v>587</v>
      </c>
      <c r="K188" s="11" t="s">
        <v>587</v>
      </c>
      <c r="L188" s="12" t="s">
        <v>587</v>
      </c>
      <c r="N188" s="26"/>
      <c r="O188" s="26"/>
      <c r="P188" s="26"/>
    </row>
    <row r="189" spans="1:16" s="12" customFormat="1" x14ac:dyDescent="0.2">
      <c r="A189" s="23" t="str">
        <f t="shared" si="2"/>
        <v>0803252J01FA01</v>
      </c>
      <c r="B189" s="12" t="str">
        <f>VLOOKUP(C189,'Akodens FV'!$A$1:$B$2019,2,FALSE)</f>
        <v>Hälsoval</v>
      </c>
      <c r="C189" s="9" t="s">
        <v>58</v>
      </c>
      <c r="D189" s="9" t="s">
        <v>177</v>
      </c>
      <c r="E189" s="9" t="s">
        <v>243</v>
      </c>
      <c r="F189" s="33" t="s">
        <v>343</v>
      </c>
      <c r="G189" s="11">
        <v>26.25</v>
      </c>
      <c r="H189" s="11">
        <v>10</v>
      </c>
      <c r="I189" s="11" t="s">
        <v>587</v>
      </c>
      <c r="J189" s="11" t="s">
        <v>587</v>
      </c>
      <c r="K189" s="11" t="s">
        <v>587</v>
      </c>
      <c r="L189" s="12" t="s">
        <v>587</v>
      </c>
      <c r="N189" s="26"/>
      <c r="O189" s="26"/>
      <c r="P189" s="26"/>
    </row>
    <row r="190" spans="1:16" s="12" customFormat="1" x14ac:dyDescent="0.2">
      <c r="A190" s="23" t="str">
        <f t="shared" si="2"/>
        <v>0803252J01FA10</v>
      </c>
      <c r="B190" s="12" t="str">
        <f>VLOOKUP(C190,'Akodens FV'!$A$1:$B$2019,2,FALSE)</f>
        <v>Hälsoval</v>
      </c>
      <c r="C190" s="9" t="s">
        <v>58</v>
      </c>
      <c r="D190" s="9" t="s">
        <v>177</v>
      </c>
      <c r="E190" s="9" t="s">
        <v>260</v>
      </c>
      <c r="F190" s="33" t="s">
        <v>353</v>
      </c>
      <c r="G190" s="11">
        <v>6.66</v>
      </c>
      <c r="H190" s="11" t="s">
        <v>587</v>
      </c>
      <c r="I190" s="11" t="s">
        <v>587</v>
      </c>
      <c r="J190" s="11" t="s">
        <v>587</v>
      </c>
      <c r="K190" s="11" t="s">
        <v>587</v>
      </c>
      <c r="L190" s="12" t="s">
        <v>587</v>
      </c>
      <c r="N190" s="26"/>
      <c r="O190" s="26"/>
      <c r="P190" s="26"/>
    </row>
    <row r="191" spans="1:16" s="12" customFormat="1" x14ac:dyDescent="0.2">
      <c r="A191" s="23" t="str">
        <f t="shared" si="2"/>
        <v>0803252J01FF01</v>
      </c>
      <c r="B191" s="12" t="str">
        <f>VLOOKUP(C191,'Akodens FV'!$A$1:$B$2019,2,FALSE)</f>
        <v>Hälsoval</v>
      </c>
      <c r="C191" s="9" t="s">
        <v>58</v>
      </c>
      <c r="D191" s="9" t="s">
        <v>177</v>
      </c>
      <c r="E191" s="9" t="s">
        <v>241</v>
      </c>
      <c r="F191" s="33" t="s">
        <v>344</v>
      </c>
      <c r="G191" s="34">
        <v>42.75</v>
      </c>
      <c r="H191" s="11">
        <v>37.5</v>
      </c>
      <c r="I191" s="34">
        <v>13</v>
      </c>
      <c r="J191" s="11" t="s">
        <v>587</v>
      </c>
      <c r="K191" s="11" t="s">
        <v>587</v>
      </c>
      <c r="L191" s="12" t="s">
        <v>587</v>
      </c>
      <c r="N191" s="26"/>
      <c r="O191" s="26"/>
      <c r="P191" s="26"/>
    </row>
    <row r="192" spans="1:16" s="12" customFormat="1" x14ac:dyDescent="0.2">
      <c r="A192" s="23" t="str">
        <f t="shared" si="2"/>
        <v>0803252J01MA02</v>
      </c>
      <c r="B192" s="12" t="str">
        <f>VLOOKUP(C192,'Akodens FV'!$A$1:$B$2019,2,FALSE)</f>
        <v>Hälsoval</v>
      </c>
      <c r="C192" s="9" t="s">
        <v>58</v>
      </c>
      <c r="D192" s="9" t="s">
        <v>177</v>
      </c>
      <c r="E192" s="9" t="s">
        <v>245</v>
      </c>
      <c r="F192" s="33" t="s">
        <v>345</v>
      </c>
      <c r="G192" s="34">
        <v>215</v>
      </c>
      <c r="H192" s="11">
        <v>180</v>
      </c>
      <c r="I192" s="34" t="s">
        <v>587</v>
      </c>
      <c r="J192" s="34" t="s">
        <v>587</v>
      </c>
      <c r="K192" s="34" t="s">
        <v>587</v>
      </c>
      <c r="L192" s="12" t="s">
        <v>587</v>
      </c>
      <c r="N192" s="26"/>
      <c r="O192" s="26"/>
      <c r="P192" s="26"/>
    </row>
    <row r="193" spans="1:16" s="12" customFormat="1" x14ac:dyDescent="0.2">
      <c r="A193" s="23" t="str">
        <f t="shared" si="2"/>
        <v>0803252J01XE01</v>
      </c>
      <c r="B193" s="12" t="str">
        <f>VLOOKUP(C193,'Akodens FV'!$A$1:$B$2019,2,FALSE)</f>
        <v>Hälsoval</v>
      </c>
      <c r="C193" s="9" t="s">
        <v>58</v>
      </c>
      <c r="D193" s="9" t="s">
        <v>177</v>
      </c>
      <c r="E193" s="9" t="s">
        <v>248</v>
      </c>
      <c r="F193" s="33" t="s">
        <v>347</v>
      </c>
      <c r="G193" s="11">
        <v>11.25</v>
      </c>
      <c r="H193" s="11">
        <v>37.5</v>
      </c>
      <c r="I193" s="11">
        <v>3.75</v>
      </c>
      <c r="J193" s="11" t="s">
        <v>587</v>
      </c>
      <c r="K193" s="11" t="s">
        <v>587</v>
      </c>
      <c r="L193" s="12" t="s">
        <v>587</v>
      </c>
      <c r="N193" s="26"/>
      <c r="O193" s="26"/>
      <c r="P193" s="26"/>
    </row>
    <row r="194" spans="1:16" s="12" customFormat="1" x14ac:dyDescent="0.2">
      <c r="A194" s="23" t="str">
        <f t="shared" si="2"/>
        <v>0803254J01AA02</v>
      </c>
      <c r="B194" s="12" t="str">
        <f>VLOOKUP(C194,'Akodens FV'!$A$1:$B$2019,2,FALSE)</f>
        <v>Hälsoval</v>
      </c>
      <c r="C194" s="9" t="s">
        <v>44</v>
      </c>
      <c r="D194" s="9" t="s">
        <v>166</v>
      </c>
      <c r="E194" s="9" t="s">
        <v>242</v>
      </c>
      <c r="F194" s="33" t="s">
        <v>335</v>
      </c>
      <c r="G194" s="11">
        <v>460</v>
      </c>
      <c r="H194" s="11">
        <v>100</v>
      </c>
      <c r="I194" s="11">
        <v>130</v>
      </c>
      <c r="J194" s="11">
        <v>90</v>
      </c>
      <c r="K194" s="11" t="s">
        <v>587</v>
      </c>
      <c r="L194" s="12">
        <v>40</v>
      </c>
      <c r="N194" s="26">
        <v>10</v>
      </c>
      <c r="O194" s="26">
        <v>40</v>
      </c>
      <c r="P194" s="26"/>
    </row>
    <row r="195" spans="1:16" s="12" customFormat="1" x14ac:dyDescent="0.2">
      <c r="A195" s="23" t="str">
        <f t="shared" si="2"/>
        <v>0803254J01AA04</v>
      </c>
      <c r="B195" s="12" t="str">
        <f>VLOOKUP(C195,'Akodens FV'!$A$1:$B$2019,2,FALSE)</f>
        <v>Hälsoval</v>
      </c>
      <c r="C195" s="9" t="s">
        <v>44</v>
      </c>
      <c r="D195" s="9" t="s">
        <v>166</v>
      </c>
      <c r="E195" s="9" t="s">
        <v>256</v>
      </c>
      <c r="F195" s="33" t="s">
        <v>336</v>
      </c>
      <c r="G195" s="11">
        <v>50</v>
      </c>
      <c r="H195" s="11" t="s">
        <v>587</v>
      </c>
      <c r="I195" s="11" t="s">
        <v>587</v>
      </c>
      <c r="J195" s="11" t="s">
        <v>587</v>
      </c>
      <c r="K195" s="11">
        <v>100</v>
      </c>
      <c r="L195" s="12" t="s">
        <v>587</v>
      </c>
      <c r="N195" s="26">
        <v>50</v>
      </c>
      <c r="O195" s="26"/>
      <c r="P195" s="26"/>
    </row>
    <row r="196" spans="1:16" s="12" customFormat="1" x14ac:dyDescent="0.2">
      <c r="A196" s="23" t="str">
        <f t="shared" ref="A196:A259" si="3">C196&amp;E196</f>
        <v>0803254J01CA04</v>
      </c>
      <c r="B196" s="12" t="str">
        <f>VLOOKUP(C196,'Akodens FV'!$A$1:$B$2019,2,FALSE)</f>
        <v>Hälsoval</v>
      </c>
      <c r="C196" s="9" t="s">
        <v>44</v>
      </c>
      <c r="D196" s="9" t="s">
        <v>166</v>
      </c>
      <c r="E196" s="9" t="s">
        <v>240</v>
      </c>
      <c r="F196" s="33" t="s">
        <v>337</v>
      </c>
      <c r="G196" s="11">
        <v>266.33</v>
      </c>
      <c r="H196" s="11">
        <v>119.66</v>
      </c>
      <c r="I196" s="11">
        <v>10</v>
      </c>
      <c r="J196" s="11">
        <v>24</v>
      </c>
      <c r="K196" s="11" t="s">
        <v>587</v>
      </c>
      <c r="L196" s="12">
        <v>10</v>
      </c>
      <c r="M196" s="12">
        <v>9.33</v>
      </c>
      <c r="N196" s="26"/>
      <c r="O196" s="26"/>
      <c r="P196" s="26"/>
    </row>
    <row r="197" spans="1:16" s="12" customFormat="1" x14ac:dyDescent="0.2">
      <c r="A197" s="23" t="str">
        <f t="shared" si="3"/>
        <v>0803254J01CA08</v>
      </c>
      <c r="B197" s="12" t="str">
        <f>VLOOKUP(C197,'Akodens FV'!$A$1:$B$2019,2,FALSE)</f>
        <v>Hälsoval</v>
      </c>
      <c r="C197" s="9" t="s">
        <v>44</v>
      </c>
      <c r="D197" s="9" t="s">
        <v>166</v>
      </c>
      <c r="E197" s="9" t="s">
        <v>254</v>
      </c>
      <c r="F197" s="33" t="s">
        <v>338</v>
      </c>
      <c r="G197" s="11">
        <v>1033.06</v>
      </c>
      <c r="H197" s="11">
        <v>738</v>
      </c>
      <c r="I197" s="11">
        <v>869.7399999999999</v>
      </c>
      <c r="J197" s="11">
        <v>517.1</v>
      </c>
      <c r="K197" s="11">
        <v>515.07000000000005</v>
      </c>
      <c r="L197" s="12">
        <v>486.76</v>
      </c>
      <c r="M197" s="12">
        <v>498.42</v>
      </c>
      <c r="N197" s="26">
        <v>468.38</v>
      </c>
      <c r="O197" s="26">
        <v>496.7</v>
      </c>
      <c r="P197" s="26">
        <f>VLOOKUP($A197,'FV QV 2024'!$A$2:$G$1386,7,FALSE)</f>
        <v>343.37999999999988</v>
      </c>
    </row>
    <row r="198" spans="1:16" s="12" customFormat="1" x14ac:dyDescent="0.2">
      <c r="A198" s="23" t="str">
        <f t="shared" si="3"/>
        <v>0803254J01CE02</v>
      </c>
      <c r="B198" s="12" t="str">
        <f>VLOOKUP(C198,'Akodens FV'!$A$1:$B$2019,2,FALSE)</f>
        <v>Hälsoval</v>
      </c>
      <c r="C198" s="9" t="s">
        <v>44</v>
      </c>
      <c r="D198" s="9" t="s">
        <v>166</v>
      </c>
      <c r="E198" s="9" t="s">
        <v>239</v>
      </c>
      <c r="F198" s="33" t="s">
        <v>339</v>
      </c>
      <c r="G198" s="11">
        <v>1352.86</v>
      </c>
      <c r="H198" s="11">
        <v>1357.24</v>
      </c>
      <c r="I198" s="11">
        <v>1683.34</v>
      </c>
      <c r="J198" s="11">
        <v>1522.28</v>
      </c>
      <c r="K198" s="11">
        <v>573.4</v>
      </c>
      <c r="L198" s="12">
        <v>428.13</v>
      </c>
      <c r="M198" s="12">
        <v>662.9</v>
      </c>
      <c r="N198" s="26">
        <v>473.65</v>
      </c>
      <c r="O198" s="26">
        <v>472.02</v>
      </c>
      <c r="P198" s="26">
        <f>VLOOKUP($A198,'FV QV 2024'!$A$2:$G$1386,7,FALSE)</f>
        <v>678.4</v>
      </c>
    </row>
    <row r="199" spans="1:16" s="12" customFormat="1" x14ac:dyDescent="0.2">
      <c r="A199" s="23" t="str">
        <f t="shared" si="3"/>
        <v>0803254J01CF05</v>
      </c>
      <c r="B199" s="12" t="str">
        <f>VLOOKUP(C199,'Akodens FV'!$A$1:$B$2019,2,FALSE)</f>
        <v>Hälsoval</v>
      </c>
      <c r="C199" s="9" t="s">
        <v>44</v>
      </c>
      <c r="D199" s="9" t="s">
        <v>166</v>
      </c>
      <c r="E199" s="9" t="s">
        <v>244</v>
      </c>
      <c r="F199" s="33" t="s">
        <v>340</v>
      </c>
      <c r="G199" s="11">
        <v>551.5</v>
      </c>
      <c r="H199" s="11">
        <v>224.25</v>
      </c>
      <c r="I199" s="34">
        <v>186</v>
      </c>
      <c r="J199" s="34">
        <v>57</v>
      </c>
      <c r="K199" s="34">
        <v>52.5</v>
      </c>
      <c r="L199" s="12">
        <v>51</v>
      </c>
      <c r="M199" s="12">
        <v>21</v>
      </c>
      <c r="N199" s="26">
        <v>21</v>
      </c>
      <c r="O199" s="26">
        <v>31.5</v>
      </c>
      <c r="P199" s="26">
        <f>VLOOKUP($A199,'FV QV 2024'!$A$2:$G$1386,7,FALSE)</f>
        <v>60</v>
      </c>
    </row>
    <row r="200" spans="1:16" s="12" customFormat="1" x14ac:dyDescent="0.2">
      <c r="A200" s="23" t="str">
        <f t="shared" si="3"/>
        <v>0803254J01CR02</v>
      </c>
      <c r="B200" s="12" t="str">
        <f>VLOOKUP(C200,'Akodens FV'!$A$1:$B$2019,2,FALSE)</f>
        <v>Hälsoval</v>
      </c>
      <c r="C200" s="9" t="s">
        <v>44</v>
      </c>
      <c r="D200" s="9" t="s">
        <v>166</v>
      </c>
      <c r="E200" s="9" t="s">
        <v>246</v>
      </c>
      <c r="F200" s="33" t="s">
        <v>512</v>
      </c>
      <c r="G200" s="11" t="s">
        <v>587</v>
      </c>
      <c r="H200" s="11" t="s">
        <v>587</v>
      </c>
      <c r="I200" s="11" t="s">
        <v>587</v>
      </c>
      <c r="J200" s="11">
        <v>11.67</v>
      </c>
      <c r="K200" s="11" t="s">
        <v>587</v>
      </c>
      <c r="L200" s="12" t="s">
        <v>587</v>
      </c>
      <c r="N200" s="26">
        <v>10</v>
      </c>
      <c r="O200" s="26">
        <v>48.66</v>
      </c>
      <c r="P200" s="26">
        <f>VLOOKUP($A200,'FV QV 2024'!$A$2:$G$1386,7,FALSE)</f>
        <v>10</v>
      </c>
    </row>
    <row r="201" spans="1:16" s="12" customFormat="1" x14ac:dyDescent="0.2">
      <c r="A201" s="23" t="str">
        <f t="shared" si="3"/>
        <v>0803254J01DB05</v>
      </c>
      <c r="B201" s="12" t="str">
        <f>VLOOKUP(C201,'Akodens FV'!$A$1:$B$2019,2,FALSE)</f>
        <v>Hälsoval</v>
      </c>
      <c r="C201" s="9" t="s">
        <v>44</v>
      </c>
      <c r="D201" s="9" t="s">
        <v>166</v>
      </c>
      <c r="E201" s="9" t="s">
        <v>253</v>
      </c>
      <c r="F201" s="33" t="s">
        <v>341</v>
      </c>
      <c r="G201" s="11" t="s">
        <v>587</v>
      </c>
      <c r="H201" s="11">
        <v>6.5</v>
      </c>
      <c r="I201" s="11" t="s">
        <v>587</v>
      </c>
      <c r="J201" s="11" t="s">
        <v>587</v>
      </c>
      <c r="K201" s="11" t="s">
        <v>587</v>
      </c>
      <c r="L201" s="12" t="s">
        <v>587</v>
      </c>
      <c r="N201" s="26">
        <v>3.5</v>
      </c>
      <c r="O201" s="26"/>
      <c r="P201" s="26"/>
    </row>
    <row r="202" spans="1:16" s="12" customFormat="1" x14ac:dyDescent="0.2">
      <c r="A202" s="23" t="str">
        <f t="shared" si="3"/>
        <v>0803254J01EA01</v>
      </c>
      <c r="B202" s="12" t="str">
        <f>VLOOKUP(C202,'Akodens FV'!$A$1:$B$2019,2,FALSE)</f>
        <v>Hälsoval</v>
      </c>
      <c r="C202" s="9" t="s">
        <v>44</v>
      </c>
      <c r="D202" s="9" t="s">
        <v>166</v>
      </c>
      <c r="E202" s="9" t="s">
        <v>252</v>
      </c>
      <c r="F202" s="33" t="s">
        <v>342</v>
      </c>
      <c r="G202" s="11">
        <v>5.6</v>
      </c>
      <c r="H202" s="11">
        <v>19.2</v>
      </c>
      <c r="I202" s="11">
        <v>16.8</v>
      </c>
      <c r="J202" s="11">
        <v>5.6</v>
      </c>
      <c r="K202" s="11">
        <v>19.2</v>
      </c>
      <c r="L202" s="12">
        <v>16.8</v>
      </c>
      <c r="M202" s="12">
        <v>5.6</v>
      </c>
      <c r="N202" s="26">
        <v>22.4</v>
      </c>
      <c r="O202" s="26">
        <v>5.6</v>
      </c>
      <c r="P202" s="26">
        <f>VLOOKUP($A202,'FV QV 2024'!$A$2:$G$1386,7,FALSE)</f>
        <v>5.6</v>
      </c>
    </row>
    <row r="203" spans="1:16" s="12" customFormat="1" x14ac:dyDescent="0.2">
      <c r="A203" s="23" t="str">
        <f t="shared" si="3"/>
        <v>0803254J01EE01</v>
      </c>
      <c r="B203" s="12" t="str">
        <f>VLOOKUP(C203,'Akodens FV'!$A$1:$B$2019,2,FALSE)</f>
        <v>Hälsoval</v>
      </c>
      <c r="C203" s="9" t="s">
        <v>44</v>
      </c>
      <c r="D203" s="9" t="s">
        <v>166</v>
      </c>
      <c r="E203" s="9" t="s">
        <v>251</v>
      </c>
      <c r="F203" s="33" t="s">
        <v>350</v>
      </c>
      <c r="G203" s="34" t="s">
        <v>587</v>
      </c>
      <c r="H203" s="11" t="s">
        <v>587</v>
      </c>
      <c r="I203" s="34">
        <v>10</v>
      </c>
      <c r="J203" s="34" t="s">
        <v>587</v>
      </c>
      <c r="K203" s="34">
        <v>10</v>
      </c>
      <c r="L203" s="12" t="s">
        <v>587</v>
      </c>
      <c r="M203" s="12">
        <v>20</v>
      </c>
      <c r="N203" s="26">
        <v>30</v>
      </c>
      <c r="O203" s="26">
        <v>10</v>
      </c>
      <c r="P203" s="26">
        <f>VLOOKUP($A203,'FV QV 2024'!$A$2:$G$1386,7,FALSE)</f>
        <v>20</v>
      </c>
    </row>
    <row r="204" spans="1:16" s="12" customFormat="1" x14ac:dyDescent="0.2">
      <c r="A204" s="23" t="str">
        <f t="shared" si="3"/>
        <v>0803254J01FA01</v>
      </c>
      <c r="B204" s="12" t="str">
        <f>VLOOKUP(C204,'Akodens FV'!$A$1:$B$2019,2,FALSE)</f>
        <v>Hälsoval</v>
      </c>
      <c r="C204" s="9" t="s">
        <v>44</v>
      </c>
      <c r="D204" s="9" t="s">
        <v>166</v>
      </c>
      <c r="E204" s="9" t="s">
        <v>243</v>
      </c>
      <c r="F204" s="33" t="s">
        <v>343</v>
      </c>
      <c r="G204" s="11">
        <v>5</v>
      </c>
      <c r="H204" s="11">
        <v>3.75</v>
      </c>
      <c r="I204" s="11">
        <v>3.75</v>
      </c>
      <c r="J204" s="11">
        <v>5</v>
      </c>
      <c r="K204" s="11">
        <v>5</v>
      </c>
      <c r="L204" s="12" t="s">
        <v>587</v>
      </c>
      <c r="N204" s="26"/>
      <c r="O204" s="26"/>
      <c r="P204" s="26"/>
    </row>
    <row r="205" spans="1:16" s="12" customFormat="1" x14ac:dyDescent="0.2">
      <c r="A205" s="23" t="str">
        <f t="shared" si="3"/>
        <v>0803254J01FF01</v>
      </c>
      <c r="B205" s="12" t="str">
        <f>VLOOKUP(C205,'Akodens FV'!$A$1:$B$2019,2,FALSE)</f>
        <v>Hälsoval</v>
      </c>
      <c r="C205" s="9" t="s">
        <v>44</v>
      </c>
      <c r="D205" s="9" t="s">
        <v>166</v>
      </c>
      <c r="E205" s="9" t="s">
        <v>241</v>
      </c>
      <c r="F205" s="33" t="s">
        <v>344</v>
      </c>
      <c r="G205" s="11">
        <v>48.75</v>
      </c>
      <c r="H205" s="11">
        <v>19.25</v>
      </c>
      <c r="I205" s="11">
        <v>47</v>
      </c>
      <c r="J205" s="11" t="s">
        <v>587</v>
      </c>
      <c r="K205" s="11" t="s">
        <v>587</v>
      </c>
      <c r="L205" s="12" t="s">
        <v>587</v>
      </c>
      <c r="N205" s="26"/>
      <c r="O205" s="26">
        <v>5</v>
      </c>
      <c r="P205" s="26">
        <f>VLOOKUP($A205,'FV QV 2024'!$A$2:$G$1386,7,FALSE)</f>
        <v>8</v>
      </c>
    </row>
    <row r="206" spans="1:16" s="12" customFormat="1" x14ac:dyDescent="0.2">
      <c r="A206" s="23" t="str">
        <f t="shared" si="3"/>
        <v>0803254J01MA02</v>
      </c>
      <c r="B206" s="12" t="str">
        <f>VLOOKUP(C206,'Akodens FV'!$A$1:$B$2019,2,FALSE)</f>
        <v>Hälsoval</v>
      </c>
      <c r="C206" s="9" t="s">
        <v>44</v>
      </c>
      <c r="D206" s="9" t="s">
        <v>166</v>
      </c>
      <c r="E206" s="9" t="s">
        <v>245</v>
      </c>
      <c r="F206" s="33" t="s">
        <v>345</v>
      </c>
      <c r="G206" s="11" t="s">
        <v>587</v>
      </c>
      <c r="H206" s="11">
        <v>10</v>
      </c>
      <c r="I206" s="11">
        <v>5</v>
      </c>
      <c r="J206" s="11">
        <v>8</v>
      </c>
      <c r="K206" s="11" t="s">
        <v>587</v>
      </c>
      <c r="L206" s="12">
        <v>8</v>
      </c>
      <c r="N206" s="26"/>
      <c r="O206" s="26"/>
      <c r="P206" s="26"/>
    </row>
    <row r="207" spans="1:16" s="12" customFormat="1" x14ac:dyDescent="0.2">
      <c r="A207" s="23" t="str">
        <f t="shared" si="3"/>
        <v>0803254J01XE01</v>
      </c>
      <c r="B207" s="12" t="str">
        <f>VLOOKUP(C207,'Akodens FV'!$A$1:$B$2019,2,FALSE)</f>
        <v>Hälsoval</v>
      </c>
      <c r="C207" s="9" t="s">
        <v>44</v>
      </c>
      <c r="D207" s="9" t="s">
        <v>166</v>
      </c>
      <c r="E207" s="9" t="s">
        <v>248</v>
      </c>
      <c r="F207" s="33" t="s">
        <v>347</v>
      </c>
      <c r="G207" s="34">
        <v>20</v>
      </c>
      <c r="H207" s="34">
        <v>61.25</v>
      </c>
      <c r="I207" s="34">
        <v>41.25</v>
      </c>
      <c r="J207" s="11">
        <v>22.5</v>
      </c>
      <c r="K207" s="11">
        <v>8.75</v>
      </c>
      <c r="L207" s="12">
        <v>12.5</v>
      </c>
      <c r="M207" s="12">
        <v>10</v>
      </c>
      <c r="N207" s="26">
        <v>15</v>
      </c>
      <c r="O207" s="26">
        <v>22.5</v>
      </c>
      <c r="P207" s="26">
        <f>VLOOKUP($A207,'FV QV 2024'!$A$2:$G$1386,7,FALSE)</f>
        <v>110.75</v>
      </c>
    </row>
    <row r="208" spans="1:16" s="12" customFormat="1" x14ac:dyDescent="0.2">
      <c r="A208" s="23" t="str">
        <f t="shared" si="3"/>
        <v>0803256J01AA02</v>
      </c>
      <c r="B208" s="12" t="str">
        <f>VLOOKUP(C208,'Akodens FV'!$A$1:$B$2019,2,FALSE)</f>
        <v>Hälsoval</v>
      </c>
      <c r="C208" s="9" t="s">
        <v>66</v>
      </c>
      <c r="D208" s="9" t="s">
        <v>185</v>
      </c>
      <c r="E208" s="9" t="s">
        <v>242</v>
      </c>
      <c r="F208" s="33" t="s">
        <v>335</v>
      </c>
      <c r="G208" s="11">
        <v>140</v>
      </c>
      <c r="H208" s="11">
        <v>100</v>
      </c>
      <c r="I208" s="11">
        <v>210</v>
      </c>
      <c r="J208" s="11">
        <v>40</v>
      </c>
      <c r="K208" s="11">
        <v>185</v>
      </c>
      <c r="L208" s="12">
        <v>50</v>
      </c>
      <c r="M208" s="12">
        <v>90</v>
      </c>
      <c r="N208" s="26">
        <v>50</v>
      </c>
      <c r="O208" s="26">
        <v>100</v>
      </c>
      <c r="P208" s="26">
        <f>VLOOKUP($A208,'FV QV 2024'!$A$2:$G$1386,7,FALSE)</f>
        <v>100</v>
      </c>
    </row>
    <row r="209" spans="1:16" s="12" customFormat="1" x14ac:dyDescent="0.2">
      <c r="A209" s="23" t="str">
        <f t="shared" si="3"/>
        <v>0803256J01AA04</v>
      </c>
      <c r="B209" s="12" t="str">
        <f>VLOOKUP(C209,'Akodens FV'!$A$1:$B$2019,2,FALSE)</f>
        <v>Hälsoval</v>
      </c>
      <c r="C209" s="9" t="s">
        <v>66</v>
      </c>
      <c r="D209" s="9" t="s">
        <v>185</v>
      </c>
      <c r="E209" s="9" t="s">
        <v>256</v>
      </c>
      <c r="F209" s="33" t="s">
        <v>336</v>
      </c>
      <c r="G209" s="11">
        <v>100</v>
      </c>
      <c r="H209" s="34">
        <v>50</v>
      </c>
      <c r="I209" s="11">
        <v>100</v>
      </c>
      <c r="J209" s="34">
        <v>50</v>
      </c>
      <c r="K209" s="34" t="s">
        <v>587</v>
      </c>
      <c r="L209" s="12">
        <v>100</v>
      </c>
      <c r="M209" s="12">
        <v>50</v>
      </c>
      <c r="N209" s="26">
        <v>50</v>
      </c>
      <c r="O209" s="26"/>
      <c r="P209" s="26"/>
    </row>
    <row r="210" spans="1:16" s="12" customFormat="1" x14ac:dyDescent="0.2">
      <c r="A210" s="23" t="str">
        <f t="shared" si="3"/>
        <v>0803256J01CA04</v>
      </c>
      <c r="B210" s="12" t="str">
        <f>VLOOKUP(C210,'Akodens FV'!$A$1:$B$2019,2,FALSE)</f>
        <v>Hälsoval</v>
      </c>
      <c r="C210" s="9" t="s">
        <v>66</v>
      </c>
      <c r="D210" s="9" t="s">
        <v>185</v>
      </c>
      <c r="E210" s="9" t="s">
        <v>240</v>
      </c>
      <c r="F210" s="33" t="s">
        <v>337</v>
      </c>
      <c r="G210" s="11">
        <v>28.66</v>
      </c>
      <c r="H210" s="34">
        <v>18.66</v>
      </c>
      <c r="I210" s="34">
        <v>44.67</v>
      </c>
      <c r="J210" s="11">
        <v>20</v>
      </c>
      <c r="K210" s="11">
        <v>20</v>
      </c>
      <c r="L210" s="12">
        <v>10</v>
      </c>
      <c r="M210" s="12">
        <v>35</v>
      </c>
      <c r="N210" s="26"/>
      <c r="O210" s="26">
        <v>15</v>
      </c>
      <c r="P210" s="26">
        <f>VLOOKUP($A210,'FV QV 2024'!$A$2:$G$1386,7,FALSE)</f>
        <v>15</v>
      </c>
    </row>
    <row r="211" spans="1:16" s="12" customFormat="1" x14ac:dyDescent="0.2">
      <c r="A211" s="23" t="str">
        <f t="shared" si="3"/>
        <v>0803256J01CA08</v>
      </c>
      <c r="B211" s="12" t="str">
        <f>VLOOKUP(C211,'Akodens FV'!$A$1:$B$2019,2,FALSE)</f>
        <v>Hälsoval</v>
      </c>
      <c r="C211" s="9" t="s">
        <v>66</v>
      </c>
      <c r="D211" s="9" t="s">
        <v>185</v>
      </c>
      <c r="E211" s="9" t="s">
        <v>254</v>
      </c>
      <c r="F211" s="33" t="s">
        <v>338</v>
      </c>
      <c r="G211" s="34">
        <v>203.74</v>
      </c>
      <c r="H211" s="11">
        <v>254.4</v>
      </c>
      <c r="I211" s="11">
        <v>300.44</v>
      </c>
      <c r="J211" s="34">
        <v>308.08</v>
      </c>
      <c r="K211" s="34">
        <v>193.35</v>
      </c>
      <c r="L211" s="12">
        <v>160.01</v>
      </c>
      <c r="M211" s="12">
        <v>211.69</v>
      </c>
      <c r="N211" s="26">
        <v>245.02</v>
      </c>
      <c r="O211" s="26">
        <v>201.7</v>
      </c>
      <c r="P211" s="26">
        <f>VLOOKUP($A211,'FV QV 2024'!$A$2:$G$1386,7,FALSE)</f>
        <v>191.68</v>
      </c>
    </row>
    <row r="212" spans="1:16" s="12" customFormat="1" x14ac:dyDescent="0.2">
      <c r="A212" s="23" t="str">
        <f t="shared" si="3"/>
        <v>0803256J01CE02</v>
      </c>
      <c r="B212" s="12" t="str">
        <f>VLOOKUP(C212,'Akodens FV'!$A$1:$B$2019,2,FALSE)</f>
        <v>Hälsoval</v>
      </c>
      <c r="C212" s="9" t="s">
        <v>66</v>
      </c>
      <c r="D212" s="9" t="s">
        <v>185</v>
      </c>
      <c r="E212" s="9" t="s">
        <v>239</v>
      </c>
      <c r="F212" s="33" t="s">
        <v>339</v>
      </c>
      <c r="G212" s="11">
        <v>553.25</v>
      </c>
      <c r="H212" s="34">
        <v>655</v>
      </c>
      <c r="I212" s="34">
        <v>590.5</v>
      </c>
      <c r="J212" s="34">
        <v>746.88</v>
      </c>
      <c r="K212" s="34">
        <v>557.5</v>
      </c>
      <c r="L212" s="12">
        <v>206.25</v>
      </c>
      <c r="M212" s="12">
        <v>382</v>
      </c>
      <c r="N212" s="26">
        <v>520</v>
      </c>
      <c r="O212" s="26">
        <v>422.75</v>
      </c>
      <c r="P212" s="26">
        <f>VLOOKUP($A212,'FV QV 2024'!$A$2:$G$1386,7,FALSE)</f>
        <v>526.75</v>
      </c>
    </row>
    <row r="213" spans="1:16" s="12" customFormat="1" x14ac:dyDescent="0.2">
      <c r="A213" s="23" t="str">
        <f t="shared" si="3"/>
        <v>0803256J01CF05</v>
      </c>
      <c r="B213" s="12" t="str">
        <f>VLOOKUP(C213,'Akodens FV'!$A$1:$B$2019,2,FALSE)</f>
        <v>Hälsoval</v>
      </c>
      <c r="C213" s="9" t="s">
        <v>66</v>
      </c>
      <c r="D213" s="9" t="s">
        <v>185</v>
      </c>
      <c r="E213" s="9" t="s">
        <v>244</v>
      </c>
      <c r="F213" s="33" t="s">
        <v>340</v>
      </c>
      <c r="G213" s="34">
        <v>349.75</v>
      </c>
      <c r="H213" s="34">
        <v>168.5</v>
      </c>
      <c r="I213" s="34">
        <v>232.5</v>
      </c>
      <c r="J213" s="11">
        <v>267.5</v>
      </c>
      <c r="K213" s="11">
        <v>253.76</v>
      </c>
      <c r="L213" s="12">
        <v>160</v>
      </c>
      <c r="M213" s="12">
        <v>159</v>
      </c>
      <c r="N213" s="26">
        <v>147</v>
      </c>
      <c r="O213" s="26">
        <v>118</v>
      </c>
      <c r="P213" s="26">
        <f>VLOOKUP($A213,'FV QV 2024'!$A$2:$G$1386,7,FALSE)</f>
        <v>259</v>
      </c>
    </row>
    <row r="214" spans="1:16" s="12" customFormat="1" x14ac:dyDescent="0.2">
      <c r="A214" s="23" t="str">
        <f t="shared" si="3"/>
        <v>0803256J01CR02</v>
      </c>
      <c r="B214" s="12" t="str">
        <f>VLOOKUP(C214,'Akodens FV'!$A$1:$B$2019,2,FALSE)</f>
        <v>Hälsoval</v>
      </c>
      <c r="C214" s="9" t="s">
        <v>66</v>
      </c>
      <c r="D214" s="9" t="s">
        <v>185</v>
      </c>
      <c r="E214" s="9" t="s">
        <v>246</v>
      </c>
      <c r="F214" s="33" t="s">
        <v>512</v>
      </c>
      <c r="G214" s="34" t="s">
        <v>587</v>
      </c>
      <c r="H214" s="34">
        <v>31.19</v>
      </c>
      <c r="I214" s="11">
        <v>10</v>
      </c>
      <c r="J214" s="34" t="s">
        <v>587</v>
      </c>
      <c r="K214" s="34">
        <v>39.840000000000003</v>
      </c>
      <c r="L214" s="12">
        <v>36.659999999999997</v>
      </c>
      <c r="M214" s="12">
        <v>20</v>
      </c>
      <c r="N214" s="26">
        <v>10</v>
      </c>
      <c r="O214" s="26">
        <v>16.649999999999999</v>
      </c>
      <c r="P214" s="26">
        <f>VLOOKUP($A214,'FV QV 2024'!$A$2:$G$1386,7,FALSE)</f>
        <v>10</v>
      </c>
    </row>
    <row r="215" spans="1:16" s="12" customFormat="1" x14ac:dyDescent="0.2">
      <c r="A215" s="23" t="str">
        <f t="shared" si="3"/>
        <v>0803256J01DB05</v>
      </c>
      <c r="B215" s="12" t="str">
        <f>VLOOKUP(C215,'Akodens FV'!$A$1:$B$2019,2,FALSE)</f>
        <v>Hälsoval</v>
      </c>
      <c r="C215" s="9" t="s">
        <v>66</v>
      </c>
      <c r="D215" s="9" t="s">
        <v>185</v>
      </c>
      <c r="E215" s="9" t="s">
        <v>253</v>
      </c>
      <c r="F215" s="33" t="s">
        <v>341</v>
      </c>
      <c r="G215" s="11">
        <v>5</v>
      </c>
      <c r="H215" s="34">
        <v>5</v>
      </c>
      <c r="I215" s="34">
        <v>3.5</v>
      </c>
      <c r="J215" s="34" t="s">
        <v>587</v>
      </c>
      <c r="K215" s="34" t="s">
        <v>587</v>
      </c>
      <c r="L215" s="12" t="s">
        <v>587</v>
      </c>
      <c r="N215" s="26"/>
      <c r="O215" s="26">
        <v>20.5</v>
      </c>
      <c r="P215" s="26"/>
    </row>
    <row r="216" spans="1:16" s="12" customFormat="1" x14ac:dyDescent="0.2">
      <c r="A216" s="23" t="str">
        <f t="shared" si="3"/>
        <v>0803256J01DD14</v>
      </c>
      <c r="B216" s="12" t="str">
        <f>VLOOKUP(C216,'Akodens FV'!$A$1:$B$2019,2,FALSE)</f>
        <v>Hälsoval</v>
      </c>
      <c r="C216" s="9" t="s">
        <v>66</v>
      </c>
      <c r="D216" s="9" t="s">
        <v>185</v>
      </c>
      <c r="E216" s="9" t="s">
        <v>247</v>
      </c>
      <c r="F216" s="33" t="s">
        <v>355</v>
      </c>
      <c r="G216" s="34" t="s">
        <v>587</v>
      </c>
      <c r="H216" s="11">
        <v>10</v>
      </c>
      <c r="I216" s="34" t="s">
        <v>587</v>
      </c>
      <c r="J216" s="34" t="s">
        <v>587</v>
      </c>
      <c r="K216" s="34" t="s">
        <v>587</v>
      </c>
      <c r="L216" s="12" t="s">
        <v>587</v>
      </c>
      <c r="N216" s="26"/>
      <c r="O216" s="26"/>
      <c r="P216" s="26"/>
    </row>
    <row r="217" spans="1:16" s="12" customFormat="1" x14ac:dyDescent="0.2">
      <c r="A217" s="23" t="str">
        <f t="shared" si="3"/>
        <v>0803256J01EA01</v>
      </c>
      <c r="B217" s="12" t="str">
        <f>VLOOKUP(C217,'Akodens FV'!$A$1:$B$2019,2,FALSE)</f>
        <v>Hälsoval</v>
      </c>
      <c r="C217" s="9" t="s">
        <v>66</v>
      </c>
      <c r="D217" s="9" t="s">
        <v>185</v>
      </c>
      <c r="E217" s="9" t="s">
        <v>252</v>
      </c>
      <c r="F217" s="33" t="s">
        <v>342</v>
      </c>
      <c r="G217" s="11">
        <v>11.2</v>
      </c>
      <c r="H217" s="11">
        <v>24.8</v>
      </c>
      <c r="I217" s="34">
        <v>16.8</v>
      </c>
      <c r="J217" s="34">
        <v>11.2</v>
      </c>
      <c r="K217" s="34">
        <v>19.2</v>
      </c>
      <c r="L217" s="12">
        <v>39.200000000000003</v>
      </c>
      <c r="M217" s="12">
        <v>28</v>
      </c>
      <c r="N217" s="26">
        <v>11.2</v>
      </c>
      <c r="O217" s="26">
        <v>5.6</v>
      </c>
      <c r="P217" s="26">
        <f>VLOOKUP($A217,'FV QV 2024'!$A$2:$G$1386,7,FALSE)</f>
        <v>28</v>
      </c>
    </row>
    <row r="218" spans="1:16" s="12" customFormat="1" x14ac:dyDescent="0.2">
      <c r="A218" s="23" t="str">
        <f t="shared" si="3"/>
        <v>0803256J01EE01</v>
      </c>
      <c r="B218" s="12" t="str">
        <f>VLOOKUP(C218,'Akodens FV'!$A$1:$B$2019,2,FALSE)</f>
        <v>Hälsoval</v>
      </c>
      <c r="C218" s="9" t="s">
        <v>66</v>
      </c>
      <c r="D218" s="9" t="s">
        <v>185</v>
      </c>
      <c r="E218" s="9" t="s">
        <v>251</v>
      </c>
      <c r="F218" s="33" t="s">
        <v>350</v>
      </c>
      <c r="G218" s="34" t="s">
        <v>587</v>
      </c>
      <c r="H218" s="34" t="s">
        <v>587</v>
      </c>
      <c r="I218" s="11" t="s">
        <v>587</v>
      </c>
      <c r="J218" s="34" t="s">
        <v>587</v>
      </c>
      <c r="K218" s="34" t="s">
        <v>587</v>
      </c>
      <c r="L218" s="12">
        <v>10</v>
      </c>
      <c r="M218" s="12">
        <v>20</v>
      </c>
      <c r="N218" s="26">
        <v>20</v>
      </c>
      <c r="O218" s="26"/>
      <c r="P218" s="26"/>
    </row>
    <row r="219" spans="1:16" s="12" customFormat="1" x14ac:dyDescent="0.2">
      <c r="A219" s="23" t="str">
        <f t="shared" si="3"/>
        <v>0803256J01FA01</v>
      </c>
      <c r="B219" s="12" t="str">
        <f>VLOOKUP(C219,'Akodens FV'!$A$1:$B$2019,2,FALSE)</f>
        <v>Hälsoval</v>
      </c>
      <c r="C219" s="9" t="s">
        <v>66</v>
      </c>
      <c r="D219" s="9" t="s">
        <v>185</v>
      </c>
      <c r="E219" s="9" t="s">
        <v>243</v>
      </c>
      <c r="F219" s="33" t="s">
        <v>343</v>
      </c>
      <c r="G219" s="34">
        <v>10</v>
      </c>
      <c r="H219" s="11" t="s">
        <v>587</v>
      </c>
      <c r="I219" s="11">
        <v>13.75</v>
      </c>
      <c r="J219" s="34" t="s">
        <v>587</v>
      </c>
      <c r="K219" s="34" t="s">
        <v>587</v>
      </c>
      <c r="L219" s="12" t="s">
        <v>587</v>
      </c>
      <c r="N219" s="26"/>
      <c r="O219" s="26"/>
      <c r="P219" s="26"/>
    </row>
    <row r="220" spans="1:16" s="12" customFormat="1" x14ac:dyDescent="0.2">
      <c r="A220" s="23" t="str">
        <f t="shared" si="3"/>
        <v>0803256J01FF01</v>
      </c>
      <c r="B220" s="12" t="str">
        <f>VLOOKUP(C220,'Akodens FV'!$A$1:$B$2019,2,FALSE)</f>
        <v>Hälsoval</v>
      </c>
      <c r="C220" s="9" t="s">
        <v>66</v>
      </c>
      <c r="D220" s="9" t="s">
        <v>185</v>
      </c>
      <c r="E220" s="9" t="s">
        <v>241</v>
      </c>
      <c r="F220" s="33" t="s">
        <v>344</v>
      </c>
      <c r="G220" s="11">
        <v>13</v>
      </c>
      <c r="H220" s="11">
        <v>34</v>
      </c>
      <c r="I220" s="11">
        <v>7.5</v>
      </c>
      <c r="J220" s="11">
        <v>5</v>
      </c>
      <c r="K220" s="11">
        <v>8</v>
      </c>
      <c r="L220" s="12">
        <v>18.63</v>
      </c>
      <c r="N220" s="26"/>
      <c r="O220" s="26">
        <v>3.75</v>
      </c>
      <c r="P220" s="26"/>
    </row>
    <row r="221" spans="1:16" s="12" customFormat="1" x14ac:dyDescent="0.2">
      <c r="A221" s="23" t="str">
        <f t="shared" si="3"/>
        <v>0803256J01MA02</v>
      </c>
      <c r="B221" s="12" t="str">
        <f>VLOOKUP(C221,'Akodens FV'!$A$1:$B$2019,2,FALSE)</f>
        <v>Hälsoval</v>
      </c>
      <c r="C221" s="9" t="s">
        <v>66</v>
      </c>
      <c r="D221" s="9" t="s">
        <v>185</v>
      </c>
      <c r="E221" s="9" t="s">
        <v>245</v>
      </c>
      <c r="F221" s="33" t="s">
        <v>345</v>
      </c>
      <c r="G221" s="11">
        <v>36</v>
      </c>
      <c r="H221" s="34">
        <v>35</v>
      </c>
      <c r="I221" s="34">
        <v>8</v>
      </c>
      <c r="J221" s="34">
        <v>31</v>
      </c>
      <c r="K221" s="34">
        <v>8</v>
      </c>
      <c r="L221" s="12">
        <v>23</v>
      </c>
      <c r="N221" s="26"/>
      <c r="O221" s="26">
        <v>20</v>
      </c>
      <c r="P221" s="26">
        <f>VLOOKUP($A221,'FV QV 2024'!$A$2:$G$1386,7,FALSE)</f>
        <v>7</v>
      </c>
    </row>
    <row r="222" spans="1:16" s="12" customFormat="1" x14ac:dyDescent="0.2">
      <c r="A222" s="23" t="str">
        <f t="shared" si="3"/>
        <v>0803256J01XE01</v>
      </c>
      <c r="B222" s="12" t="str">
        <f>VLOOKUP(C222,'Akodens FV'!$A$1:$B$2019,2,FALSE)</f>
        <v>Hälsoval</v>
      </c>
      <c r="C222" s="9" t="s">
        <v>66</v>
      </c>
      <c r="D222" s="9" t="s">
        <v>185</v>
      </c>
      <c r="E222" s="9" t="s">
        <v>248</v>
      </c>
      <c r="F222" s="33" t="s">
        <v>347</v>
      </c>
      <c r="G222" s="11">
        <v>71.25</v>
      </c>
      <c r="H222" s="11">
        <v>100</v>
      </c>
      <c r="I222" s="11">
        <v>53.75</v>
      </c>
      <c r="J222" s="11">
        <v>93.75</v>
      </c>
      <c r="K222" s="11">
        <v>78.75</v>
      </c>
      <c r="L222" s="12">
        <v>75</v>
      </c>
      <c r="M222" s="12">
        <v>52.5</v>
      </c>
      <c r="N222" s="26">
        <v>78.75</v>
      </c>
      <c r="O222" s="26">
        <v>120</v>
      </c>
      <c r="P222" s="26">
        <f>VLOOKUP($A222,'FV QV 2024'!$A$2:$G$1386,7,FALSE)</f>
        <v>71.25</v>
      </c>
    </row>
    <row r="223" spans="1:16" s="12" customFormat="1" x14ac:dyDescent="0.2">
      <c r="A223" s="23" t="str">
        <f t="shared" si="3"/>
        <v>0803259J01AA02</v>
      </c>
      <c r="B223" s="12" t="str">
        <f>VLOOKUP(C223,'Akodens FV'!$A$1:$B$2019,2,FALSE)</f>
        <v>Priv spec</v>
      </c>
      <c r="C223" s="9" t="s">
        <v>518</v>
      </c>
      <c r="D223" s="9" t="s">
        <v>519</v>
      </c>
      <c r="E223" s="9" t="s">
        <v>242</v>
      </c>
      <c r="F223" s="33" t="s">
        <v>335</v>
      </c>
      <c r="G223" s="11" t="s">
        <v>587</v>
      </c>
      <c r="H223" s="11" t="s">
        <v>587</v>
      </c>
      <c r="I223" s="11" t="s">
        <v>587</v>
      </c>
      <c r="J223" s="11">
        <v>95</v>
      </c>
      <c r="K223" s="11" t="s">
        <v>587</v>
      </c>
      <c r="L223" s="12">
        <v>15</v>
      </c>
      <c r="N223" s="26">
        <v>30</v>
      </c>
      <c r="O223" s="26">
        <v>70</v>
      </c>
      <c r="P223" s="26">
        <f>VLOOKUP($A223,'FV QV 2024'!$A$2:$G$1386,7,FALSE)</f>
        <v>80</v>
      </c>
    </row>
    <row r="224" spans="1:16" s="12" customFormat="1" x14ac:dyDescent="0.2">
      <c r="A224" s="23" t="str">
        <f t="shared" si="3"/>
        <v>0803259J01CA04</v>
      </c>
      <c r="B224" s="12" t="str">
        <f>VLOOKUP(C224,'Akodens FV'!$A$1:$B$2019,2,FALSE)</f>
        <v>Priv spec</v>
      </c>
      <c r="C224" s="9" t="s">
        <v>518</v>
      </c>
      <c r="D224" s="9" t="s">
        <v>519</v>
      </c>
      <c r="E224" s="9" t="s">
        <v>240</v>
      </c>
      <c r="F224" s="33" t="s">
        <v>337</v>
      </c>
      <c r="G224" s="11" t="s">
        <v>587</v>
      </c>
      <c r="H224" s="11" t="s">
        <v>587</v>
      </c>
      <c r="I224" s="11">
        <v>45</v>
      </c>
      <c r="J224" s="11">
        <v>143</v>
      </c>
      <c r="K224" s="11">
        <v>74</v>
      </c>
      <c r="L224" s="12">
        <v>100</v>
      </c>
      <c r="M224" s="12">
        <v>102.32</v>
      </c>
      <c r="N224" s="26">
        <v>130</v>
      </c>
      <c r="O224" s="26">
        <v>265</v>
      </c>
      <c r="P224" s="26">
        <f>VLOOKUP($A224,'FV QV 2024'!$A$2:$G$1386,7,FALSE)</f>
        <v>120</v>
      </c>
    </row>
    <row r="225" spans="1:16" s="12" customFormat="1" x14ac:dyDescent="0.2">
      <c r="A225" s="23" t="str">
        <f t="shared" si="3"/>
        <v>0803259J01CA08</v>
      </c>
      <c r="B225" s="12" t="str">
        <f>VLOOKUP(C225,'Akodens FV'!$A$1:$B$2019,2,FALSE)</f>
        <v>Priv spec</v>
      </c>
      <c r="C225" s="9" t="s">
        <v>518</v>
      </c>
      <c r="D225" s="9" t="s">
        <v>519</v>
      </c>
      <c r="E225" s="9" t="s">
        <v>254</v>
      </c>
      <c r="F225" s="33" t="s">
        <v>338</v>
      </c>
      <c r="G225" s="11" t="s">
        <v>587</v>
      </c>
      <c r="H225" s="11" t="s">
        <v>587</v>
      </c>
      <c r="I225" s="11" t="s">
        <v>587</v>
      </c>
      <c r="J225" s="11" t="s">
        <v>587</v>
      </c>
      <c r="K225" s="11">
        <v>10</v>
      </c>
      <c r="L225" s="12">
        <v>26.67</v>
      </c>
      <c r="N225" s="26"/>
      <c r="O225" s="26"/>
      <c r="P225" s="26"/>
    </row>
    <row r="226" spans="1:16" s="12" customFormat="1" x14ac:dyDescent="0.2">
      <c r="A226" s="23" t="str">
        <f t="shared" si="3"/>
        <v>0803259J01CE02</v>
      </c>
      <c r="B226" s="12" t="str">
        <f>VLOOKUP(C226,'Akodens FV'!$A$1:$B$2019,2,FALSE)</f>
        <v>Priv spec</v>
      </c>
      <c r="C226" s="9" t="s">
        <v>518</v>
      </c>
      <c r="D226" s="9" t="s">
        <v>519</v>
      </c>
      <c r="E226" s="9" t="s">
        <v>239</v>
      </c>
      <c r="F226" s="33" t="s">
        <v>339</v>
      </c>
      <c r="G226" s="11" t="s">
        <v>587</v>
      </c>
      <c r="H226" s="34" t="s">
        <v>587</v>
      </c>
      <c r="I226" s="11" t="s">
        <v>587</v>
      </c>
      <c r="J226" s="11">
        <v>40</v>
      </c>
      <c r="K226" s="11">
        <v>40</v>
      </c>
      <c r="L226" s="12">
        <v>20</v>
      </c>
      <c r="M226" s="12">
        <v>40</v>
      </c>
      <c r="N226" s="26">
        <v>22.5</v>
      </c>
      <c r="O226" s="26"/>
      <c r="P226" s="26"/>
    </row>
    <row r="227" spans="1:16" s="12" customFormat="1" x14ac:dyDescent="0.2">
      <c r="A227" s="23" t="str">
        <f t="shared" si="3"/>
        <v>0803259J01CF05</v>
      </c>
      <c r="B227" s="12" t="str">
        <f>VLOOKUP(C227,'Akodens FV'!$A$1:$B$2019,2,FALSE)</f>
        <v>Priv spec</v>
      </c>
      <c r="C227" s="9" t="s">
        <v>518</v>
      </c>
      <c r="D227" s="9" t="s">
        <v>519</v>
      </c>
      <c r="E227" s="9" t="s">
        <v>244</v>
      </c>
      <c r="F227" s="33" t="s">
        <v>340</v>
      </c>
      <c r="G227" s="11" t="s">
        <v>587</v>
      </c>
      <c r="H227" s="11" t="s">
        <v>587</v>
      </c>
      <c r="I227" s="11">
        <v>18.75</v>
      </c>
      <c r="J227" s="11">
        <v>56.25</v>
      </c>
      <c r="K227" s="11">
        <v>11.25</v>
      </c>
      <c r="L227" s="12">
        <v>73.75</v>
      </c>
      <c r="M227" s="12">
        <v>18.75</v>
      </c>
      <c r="N227" s="26"/>
      <c r="O227" s="26">
        <v>15</v>
      </c>
      <c r="P227" s="26"/>
    </row>
    <row r="228" spans="1:16" s="12" customFormat="1" x14ac:dyDescent="0.2">
      <c r="A228" s="23" t="str">
        <f t="shared" si="3"/>
        <v>0803259J01CR02</v>
      </c>
      <c r="B228" s="12" t="str">
        <f>VLOOKUP(C228,'Akodens FV'!$A$1:$B$2019,2,FALSE)</f>
        <v>Priv spec</v>
      </c>
      <c r="C228" s="9" t="s">
        <v>518</v>
      </c>
      <c r="D228" s="9" t="s">
        <v>519</v>
      </c>
      <c r="E228" s="9" t="s">
        <v>246</v>
      </c>
      <c r="F228" s="33" t="s">
        <v>512</v>
      </c>
      <c r="G228" s="34" t="s">
        <v>587</v>
      </c>
      <c r="H228" s="34" t="s">
        <v>587</v>
      </c>
      <c r="I228" s="11" t="s">
        <v>587</v>
      </c>
      <c r="J228" s="11" t="s">
        <v>587</v>
      </c>
      <c r="K228" s="11" t="s">
        <v>587</v>
      </c>
      <c r="L228" s="12">
        <v>10</v>
      </c>
      <c r="N228" s="26"/>
      <c r="O228" s="26"/>
      <c r="P228" s="26"/>
    </row>
    <row r="229" spans="1:16" s="12" customFormat="1" x14ac:dyDescent="0.2">
      <c r="A229" s="23" t="str">
        <f t="shared" si="3"/>
        <v>0803259J01DB05</v>
      </c>
      <c r="B229" s="12" t="str">
        <f>VLOOKUP(C229,'Akodens FV'!$A$1:$B$2019,2,FALSE)</f>
        <v>Priv spec</v>
      </c>
      <c r="C229" s="9" t="s">
        <v>518</v>
      </c>
      <c r="D229" s="9" t="s">
        <v>519</v>
      </c>
      <c r="E229" s="9" t="s">
        <v>253</v>
      </c>
      <c r="F229" s="33" t="s">
        <v>341</v>
      </c>
      <c r="G229" s="11" t="s">
        <v>587</v>
      </c>
      <c r="H229" s="11" t="s">
        <v>587</v>
      </c>
      <c r="I229" s="11" t="s">
        <v>587</v>
      </c>
      <c r="J229" s="11">
        <v>5</v>
      </c>
      <c r="K229" s="11" t="s">
        <v>587</v>
      </c>
      <c r="L229" s="12" t="s">
        <v>587</v>
      </c>
      <c r="N229" s="26"/>
      <c r="O229" s="26"/>
      <c r="P229" s="26"/>
    </row>
    <row r="230" spans="1:16" s="12" customFormat="1" x14ac:dyDescent="0.2">
      <c r="A230" s="23" t="str">
        <f t="shared" si="3"/>
        <v>0803259J01FA01</v>
      </c>
      <c r="B230" s="12" t="str">
        <f>VLOOKUP(C230,'Akodens FV'!$A$1:$B$2019,2,FALSE)</f>
        <v>Priv spec</v>
      </c>
      <c r="C230" s="9" t="s">
        <v>518</v>
      </c>
      <c r="D230" s="9" t="s">
        <v>519</v>
      </c>
      <c r="E230" s="9" t="s">
        <v>243</v>
      </c>
      <c r="F230" s="33" t="s">
        <v>343</v>
      </c>
      <c r="G230" s="34" t="s">
        <v>587</v>
      </c>
      <c r="H230" s="34" t="s">
        <v>587</v>
      </c>
      <c r="I230" s="11" t="s">
        <v>587</v>
      </c>
      <c r="J230" s="34">
        <v>30</v>
      </c>
      <c r="K230" s="34" t="s">
        <v>587</v>
      </c>
      <c r="L230" s="12">
        <v>8.75</v>
      </c>
      <c r="M230" s="12">
        <v>12.5</v>
      </c>
      <c r="N230" s="26"/>
      <c r="O230" s="26"/>
      <c r="P230" s="26"/>
    </row>
    <row r="231" spans="1:16" s="12" customFormat="1" x14ac:dyDescent="0.2">
      <c r="A231" s="23" t="str">
        <f t="shared" si="3"/>
        <v>0803259J01FA09</v>
      </c>
      <c r="B231" s="12" t="str">
        <f>VLOOKUP(C231,'Akodens FV'!$A$1:$B$2019,2,FALSE)</f>
        <v>Priv spec</v>
      </c>
      <c r="C231" s="9" t="s">
        <v>518</v>
      </c>
      <c r="D231" s="9" t="s">
        <v>519</v>
      </c>
      <c r="E231" s="9" t="s">
        <v>250</v>
      </c>
      <c r="F231" s="33" t="s">
        <v>357</v>
      </c>
      <c r="G231" s="11" t="s">
        <v>587</v>
      </c>
      <c r="H231" s="11" t="s">
        <v>587</v>
      </c>
      <c r="I231" s="11" t="s">
        <v>587</v>
      </c>
      <c r="J231" s="11">
        <v>41</v>
      </c>
      <c r="K231" s="11">
        <v>49</v>
      </c>
      <c r="L231" s="12">
        <v>41.5</v>
      </c>
      <c r="M231" s="12">
        <v>42</v>
      </c>
      <c r="N231" s="26">
        <v>20</v>
      </c>
      <c r="O231" s="26">
        <v>70</v>
      </c>
      <c r="P231" s="26">
        <f>VLOOKUP($A231,'FV QV 2024'!$A$2:$G$1386,7,FALSE)</f>
        <v>42</v>
      </c>
    </row>
    <row r="232" spans="1:16" s="12" customFormat="1" x14ac:dyDescent="0.2">
      <c r="A232" s="23" t="str">
        <f t="shared" si="3"/>
        <v>0803259J01FF01</v>
      </c>
      <c r="B232" s="12" t="str">
        <f>VLOOKUP(C232,'Akodens FV'!$A$1:$B$2019,2,FALSE)</f>
        <v>Priv spec</v>
      </c>
      <c r="C232" s="9" t="s">
        <v>518</v>
      </c>
      <c r="D232" s="9" t="s">
        <v>519</v>
      </c>
      <c r="E232" s="9" t="s">
        <v>241</v>
      </c>
      <c r="F232" s="33" t="s">
        <v>344</v>
      </c>
      <c r="G232" s="11" t="s">
        <v>587</v>
      </c>
      <c r="H232" s="11" t="s">
        <v>587</v>
      </c>
      <c r="I232" s="11" t="s">
        <v>587</v>
      </c>
      <c r="J232" s="11" t="s">
        <v>587</v>
      </c>
      <c r="K232" s="11" t="s">
        <v>587</v>
      </c>
      <c r="L232" s="12">
        <v>16</v>
      </c>
      <c r="N232" s="26"/>
      <c r="O232" s="26">
        <v>7.5</v>
      </c>
      <c r="P232" s="26">
        <f>VLOOKUP($A232,'FV QV 2024'!$A$2:$G$1386,7,FALSE)</f>
        <v>5</v>
      </c>
    </row>
    <row r="233" spans="1:16" s="12" customFormat="1" x14ac:dyDescent="0.2">
      <c r="A233" s="23" t="str">
        <f t="shared" si="3"/>
        <v>0803259J01MA02</v>
      </c>
      <c r="B233" s="12" t="str">
        <f>VLOOKUP(C233,'Akodens FV'!$A$1:$B$2019,2,FALSE)</f>
        <v>Priv spec</v>
      </c>
      <c r="C233" s="9" t="s">
        <v>518</v>
      </c>
      <c r="D233" s="9" t="s">
        <v>519</v>
      </c>
      <c r="E233" s="9" t="s">
        <v>245</v>
      </c>
      <c r="F233" s="33" t="s">
        <v>345</v>
      </c>
      <c r="G233" s="34" t="s">
        <v>587</v>
      </c>
      <c r="H233" s="11" t="s">
        <v>587</v>
      </c>
      <c r="I233" s="34" t="s">
        <v>587</v>
      </c>
      <c r="J233" s="11" t="s">
        <v>587</v>
      </c>
      <c r="K233" s="11" t="s">
        <v>587</v>
      </c>
      <c r="L233" s="12">
        <v>15</v>
      </c>
      <c r="M233" s="12">
        <v>30</v>
      </c>
      <c r="N233" s="26">
        <v>20</v>
      </c>
      <c r="O233" s="26"/>
      <c r="P233" s="26"/>
    </row>
    <row r="234" spans="1:16" s="12" customFormat="1" x14ac:dyDescent="0.2">
      <c r="A234" s="23" t="str">
        <f t="shared" si="3"/>
        <v>0803259J01XC01</v>
      </c>
      <c r="B234" s="12" t="str">
        <f>VLOOKUP(C234,'Akodens FV'!$A$1:$B$2019,2,FALSE)</f>
        <v>Priv spec</v>
      </c>
      <c r="C234" s="9" t="s">
        <v>518</v>
      </c>
      <c r="D234" s="9" t="s">
        <v>519</v>
      </c>
      <c r="E234" s="9" t="s">
        <v>258</v>
      </c>
      <c r="F234" s="33" t="s">
        <v>346</v>
      </c>
      <c r="G234" s="34" t="s">
        <v>587</v>
      </c>
      <c r="H234" s="11" t="s">
        <v>587</v>
      </c>
      <c r="I234" s="34" t="s">
        <v>587</v>
      </c>
      <c r="J234" s="11" t="s">
        <v>587</v>
      </c>
      <c r="K234" s="11" t="s">
        <v>587</v>
      </c>
      <c r="L234" s="12">
        <v>16.649999999999999</v>
      </c>
      <c r="N234" s="26"/>
      <c r="O234" s="26"/>
      <c r="P234" s="26"/>
    </row>
    <row r="235" spans="1:16" s="12" customFormat="1" x14ac:dyDescent="0.2">
      <c r="A235" s="23" t="str">
        <f t="shared" si="3"/>
        <v>0803260J01AA02</v>
      </c>
      <c r="B235" s="12" t="str">
        <f>VLOOKUP(C235,'Akodens FV'!$A$1:$B$2019,2,FALSE)</f>
        <v>Hälsoval</v>
      </c>
      <c r="C235" s="9" t="s">
        <v>520</v>
      </c>
      <c r="D235" s="9" t="s">
        <v>521</v>
      </c>
      <c r="E235" s="9" t="s">
        <v>242</v>
      </c>
      <c r="F235" s="33" t="s">
        <v>335</v>
      </c>
      <c r="G235" s="34" t="s">
        <v>587</v>
      </c>
      <c r="H235" s="34" t="s">
        <v>587</v>
      </c>
      <c r="I235" s="11" t="s">
        <v>587</v>
      </c>
      <c r="J235" s="34">
        <v>580</v>
      </c>
      <c r="K235" s="34">
        <v>430</v>
      </c>
      <c r="L235" s="12">
        <v>430</v>
      </c>
      <c r="M235" s="12">
        <v>270</v>
      </c>
      <c r="N235" s="26">
        <v>460</v>
      </c>
      <c r="O235" s="26">
        <v>440</v>
      </c>
      <c r="P235" s="26">
        <f>VLOOKUP($A235,'FV QV 2024'!$A$2:$G$1386,7,FALSE)</f>
        <v>1060</v>
      </c>
    </row>
    <row r="236" spans="1:16" s="12" customFormat="1" x14ac:dyDescent="0.2">
      <c r="A236" s="23" t="str">
        <f t="shared" si="3"/>
        <v>0803260J01AA04</v>
      </c>
      <c r="B236" s="12" t="str">
        <f>VLOOKUP(C236,'Akodens FV'!$A$1:$B$2019,2,FALSE)</f>
        <v>Hälsoval</v>
      </c>
      <c r="C236" s="9" t="s">
        <v>520</v>
      </c>
      <c r="D236" s="9" t="s">
        <v>521</v>
      </c>
      <c r="E236" s="9" t="s">
        <v>256</v>
      </c>
      <c r="F236" s="33" t="s">
        <v>336</v>
      </c>
      <c r="G236" s="34" t="s">
        <v>587</v>
      </c>
      <c r="H236" s="11" t="s">
        <v>587</v>
      </c>
      <c r="I236" s="11" t="s">
        <v>587</v>
      </c>
      <c r="J236" s="34">
        <v>200</v>
      </c>
      <c r="K236" s="34">
        <v>300</v>
      </c>
      <c r="L236" s="12">
        <v>250</v>
      </c>
      <c r="M236" s="12">
        <v>500</v>
      </c>
      <c r="N236" s="26">
        <v>500</v>
      </c>
      <c r="O236" s="26">
        <v>510</v>
      </c>
      <c r="P236" s="26">
        <f>VLOOKUP($A236,'FV QV 2024'!$A$2:$G$1386,7,FALSE)</f>
        <v>500</v>
      </c>
    </row>
    <row r="237" spans="1:16" s="12" customFormat="1" x14ac:dyDescent="0.2">
      <c r="A237" s="23" t="str">
        <f t="shared" si="3"/>
        <v>0803260J01AA07</v>
      </c>
      <c r="B237" s="12" t="str">
        <f>VLOOKUP(C237,'Akodens FV'!$A$1:$B$2019,2,FALSE)</f>
        <v>Hälsoval</v>
      </c>
      <c r="C237" s="9" t="s">
        <v>520</v>
      </c>
      <c r="D237" s="9" t="s">
        <v>521</v>
      </c>
      <c r="E237" s="9" t="s">
        <v>255</v>
      </c>
      <c r="F237" s="33" t="s">
        <v>349</v>
      </c>
      <c r="G237" s="34" t="s">
        <v>587</v>
      </c>
      <c r="H237" s="34" t="s">
        <v>587</v>
      </c>
      <c r="I237" s="34" t="s">
        <v>587</v>
      </c>
      <c r="J237" s="11">
        <v>150</v>
      </c>
      <c r="K237" s="11">
        <v>275</v>
      </c>
      <c r="L237" s="12">
        <v>550</v>
      </c>
      <c r="M237" s="12">
        <v>400</v>
      </c>
      <c r="N237" s="26">
        <v>225</v>
      </c>
      <c r="O237" s="26"/>
      <c r="P237" s="26"/>
    </row>
    <row r="238" spans="1:16" s="12" customFormat="1" x14ac:dyDescent="0.2">
      <c r="A238" s="23" t="str">
        <f t="shared" si="3"/>
        <v>0803260J01CA04</v>
      </c>
      <c r="B238" s="12" t="str">
        <f>VLOOKUP(C238,'Akodens FV'!$A$1:$B$2019,2,FALSE)</f>
        <v>Hälsoval</v>
      </c>
      <c r="C238" s="9" t="s">
        <v>520</v>
      </c>
      <c r="D238" s="9" t="s">
        <v>521</v>
      </c>
      <c r="E238" s="9" t="s">
        <v>240</v>
      </c>
      <c r="F238" s="33" t="s">
        <v>337</v>
      </c>
      <c r="G238" s="11" t="s">
        <v>587</v>
      </c>
      <c r="H238" s="34" t="s">
        <v>587</v>
      </c>
      <c r="I238" s="34" t="s">
        <v>587</v>
      </c>
      <c r="J238" s="11">
        <v>95</v>
      </c>
      <c r="K238" s="11">
        <v>209.33</v>
      </c>
      <c r="L238" s="12">
        <v>245</v>
      </c>
      <c r="M238" s="12">
        <v>253.66</v>
      </c>
      <c r="N238" s="26">
        <v>167.67</v>
      </c>
      <c r="O238" s="26">
        <v>164.68</v>
      </c>
      <c r="P238" s="26">
        <f>VLOOKUP($A238,'FV QV 2024'!$A$2:$G$1386,7,FALSE)</f>
        <v>150.66999999999999</v>
      </c>
    </row>
    <row r="239" spans="1:16" s="12" customFormat="1" x14ac:dyDescent="0.2">
      <c r="A239" s="23" t="str">
        <f t="shared" si="3"/>
        <v>0803260J01CA08</v>
      </c>
      <c r="B239" s="12" t="str">
        <f>VLOOKUP(C239,'Akodens FV'!$A$1:$B$2019,2,FALSE)</f>
        <v>Hälsoval</v>
      </c>
      <c r="C239" s="9" t="s">
        <v>520</v>
      </c>
      <c r="D239" s="9" t="s">
        <v>521</v>
      </c>
      <c r="E239" s="9" t="s">
        <v>254</v>
      </c>
      <c r="F239" s="33" t="s">
        <v>338</v>
      </c>
      <c r="G239" s="34" t="s">
        <v>587</v>
      </c>
      <c r="H239" s="11" t="s">
        <v>587</v>
      </c>
      <c r="I239" s="34" t="s">
        <v>587</v>
      </c>
      <c r="J239" s="34">
        <v>399.36000000000013</v>
      </c>
      <c r="K239" s="34">
        <v>631.68000000000006</v>
      </c>
      <c r="L239" s="12">
        <v>515.01</v>
      </c>
      <c r="M239" s="12">
        <v>546.68000000000006</v>
      </c>
      <c r="N239" s="26">
        <v>700.03</v>
      </c>
      <c r="O239" s="26">
        <v>646.70000000000005</v>
      </c>
      <c r="P239" s="26">
        <f>VLOOKUP($A239,'FV QV 2024'!$A$2:$G$1386,7,FALSE)</f>
        <v>761.72</v>
      </c>
    </row>
    <row r="240" spans="1:16" s="12" customFormat="1" x14ac:dyDescent="0.2">
      <c r="A240" s="23" t="str">
        <f t="shared" si="3"/>
        <v>0803260J01CE02</v>
      </c>
      <c r="B240" s="12" t="str">
        <f>VLOOKUP(C240,'Akodens FV'!$A$1:$B$2019,2,FALSE)</f>
        <v>Hälsoval</v>
      </c>
      <c r="C240" s="9" t="s">
        <v>520</v>
      </c>
      <c r="D240" s="9" t="s">
        <v>521</v>
      </c>
      <c r="E240" s="9" t="s">
        <v>239</v>
      </c>
      <c r="F240" s="33" t="s">
        <v>339</v>
      </c>
      <c r="G240" s="11" t="s">
        <v>587</v>
      </c>
      <c r="H240" s="11" t="s">
        <v>587</v>
      </c>
      <c r="I240" s="11" t="s">
        <v>587</v>
      </c>
      <c r="J240" s="34">
        <v>1032.3800000000001</v>
      </c>
      <c r="K240" s="34">
        <v>1753.38</v>
      </c>
      <c r="L240" s="12">
        <v>1283.2</v>
      </c>
      <c r="M240" s="12">
        <v>1465.1</v>
      </c>
      <c r="N240" s="26">
        <v>1563.35</v>
      </c>
      <c r="O240" s="26">
        <v>1984.85</v>
      </c>
      <c r="P240" s="26">
        <f>VLOOKUP($A240,'FV QV 2024'!$A$2:$G$1386,7,FALSE)</f>
        <v>1979</v>
      </c>
    </row>
    <row r="241" spans="1:16" s="12" customFormat="1" x14ac:dyDescent="0.2">
      <c r="A241" s="23" t="str">
        <f t="shared" si="3"/>
        <v>0803260J01CF05</v>
      </c>
      <c r="B241" s="12" t="str">
        <f>VLOOKUP(C241,'Akodens FV'!$A$1:$B$2019,2,FALSE)</f>
        <v>Hälsoval</v>
      </c>
      <c r="C241" s="9" t="s">
        <v>520</v>
      </c>
      <c r="D241" s="9" t="s">
        <v>521</v>
      </c>
      <c r="E241" s="9" t="s">
        <v>244</v>
      </c>
      <c r="F241" s="33" t="s">
        <v>340</v>
      </c>
      <c r="G241" s="11" t="s">
        <v>587</v>
      </c>
      <c r="H241" s="11" t="s">
        <v>587</v>
      </c>
      <c r="I241" s="11" t="s">
        <v>587</v>
      </c>
      <c r="J241" s="11">
        <v>209.5</v>
      </c>
      <c r="K241" s="11">
        <v>322.5</v>
      </c>
      <c r="L241" s="12">
        <v>320</v>
      </c>
      <c r="M241" s="12">
        <v>408</v>
      </c>
      <c r="N241" s="26">
        <v>428.5</v>
      </c>
      <c r="O241" s="26">
        <v>1216.75</v>
      </c>
      <c r="P241" s="26">
        <f>VLOOKUP($A241,'FV QV 2024'!$A$2:$G$1386,7,FALSE)</f>
        <v>627</v>
      </c>
    </row>
    <row r="242" spans="1:16" s="12" customFormat="1" x14ac:dyDescent="0.2">
      <c r="A242" s="23" t="str">
        <f t="shared" si="3"/>
        <v>0803260J01CR02</v>
      </c>
      <c r="B242" s="12" t="str">
        <f>VLOOKUP(C242,'Akodens FV'!$A$1:$B$2019,2,FALSE)</f>
        <v>Hälsoval</v>
      </c>
      <c r="C242" s="9" t="s">
        <v>520</v>
      </c>
      <c r="D242" s="9" t="s">
        <v>521</v>
      </c>
      <c r="E242" s="9" t="s">
        <v>246</v>
      </c>
      <c r="F242" s="33" t="s">
        <v>512</v>
      </c>
      <c r="G242" s="11" t="s">
        <v>587</v>
      </c>
      <c r="H242" s="11" t="s">
        <v>587</v>
      </c>
      <c r="I242" s="11" t="s">
        <v>587</v>
      </c>
      <c r="J242" s="11">
        <v>71.67</v>
      </c>
      <c r="K242" s="11">
        <v>121.67</v>
      </c>
      <c r="L242" s="12">
        <v>81.67</v>
      </c>
      <c r="M242" s="12">
        <v>59.84</v>
      </c>
      <c r="N242" s="26">
        <v>70.84</v>
      </c>
      <c r="O242" s="26">
        <v>151.02000000000001</v>
      </c>
      <c r="P242" s="26">
        <f>VLOOKUP($A242,'FV QV 2024'!$A$2:$G$1386,7,FALSE)</f>
        <v>188.68</v>
      </c>
    </row>
    <row r="243" spans="1:16" s="12" customFormat="1" x14ac:dyDescent="0.2">
      <c r="A243" s="23" t="str">
        <f t="shared" si="3"/>
        <v>0803260J01DB05</v>
      </c>
      <c r="B243" s="12" t="str">
        <f>VLOOKUP(C243,'Akodens FV'!$A$1:$B$2019,2,FALSE)</f>
        <v>Hälsoval</v>
      </c>
      <c r="C243" s="9" t="s">
        <v>520</v>
      </c>
      <c r="D243" s="9" t="s">
        <v>521</v>
      </c>
      <c r="E243" s="9" t="s">
        <v>253</v>
      </c>
      <c r="F243" s="33" t="s">
        <v>341</v>
      </c>
      <c r="G243" s="11" t="s">
        <v>587</v>
      </c>
      <c r="H243" s="11" t="s">
        <v>587</v>
      </c>
      <c r="I243" s="11" t="s">
        <v>587</v>
      </c>
      <c r="J243" s="11">
        <v>13.5</v>
      </c>
      <c r="K243" s="11">
        <v>10</v>
      </c>
      <c r="L243" s="12">
        <v>5</v>
      </c>
      <c r="M243" s="12">
        <v>5</v>
      </c>
      <c r="N243" s="26">
        <v>23</v>
      </c>
      <c r="O243" s="26">
        <v>25</v>
      </c>
      <c r="P243" s="26">
        <f>VLOOKUP($A243,'FV QV 2024'!$A$2:$G$1386,7,FALSE)</f>
        <v>33</v>
      </c>
    </row>
    <row r="244" spans="1:16" s="12" customFormat="1" x14ac:dyDescent="0.2">
      <c r="A244" s="23" t="str">
        <f t="shared" si="3"/>
        <v>0803260J01EA01</v>
      </c>
      <c r="B244" s="12" t="str">
        <f>VLOOKUP(C244,'Akodens FV'!$A$1:$B$2019,2,FALSE)</f>
        <v>Hälsoval</v>
      </c>
      <c r="C244" s="9" t="s">
        <v>520</v>
      </c>
      <c r="D244" s="9" t="s">
        <v>521</v>
      </c>
      <c r="E244" s="9" t="s">
        <v>252</v>
      </c>
      <c r="F244" s="33" t="s">
        <v>342</v>
      </c>
      <c r="G244" s="11" t="s">
        <v>587</v>
      </c>
      <c r="H244" s="11" t="s">
        <v>587</v>
      </c>
      <c r="I244" s="11" t="s">
        <v>587</v>
      </c>
      <c r="J244" s="11">
        <v>52.2</v>
      </c>
      <c r="K244" s="11">
        <v>64.099999999999994</v>
      </c>
      <c r="L244" s="12">
        <v>36.1</v>
      </c>
      <c r="M244" s="12">
        <v>83.399999999999991</v>
      </c>
      <c r="N244" s="26">
        <v>97.100000000000009</v>
      </c>
      <c r="O244" s="26">
        <v>135.9</v>
      </c>
      <c r="P244" s="26">
        <f>VLOOKUP($A244,'FV QV 2024'!$A$2:$G$1386,7,FALSE)</f>
        <v>82.3</v>
      </c>
    </row>
    <row r="245" spans="1:16" s="12" customFormat="1" x14ac:dyDescent="0.2">
      <c r="A245" s="23" t="str">
        <f t="shared" si="3"/>
        <v>0803260J01EE01</v>
      </c>
      <c r="B245" s="12" t="str">
        <f>VLOOKUP(C245,'Akodens FV'!$A$1:$B$2019,2,FALSE)</f>
        <v>Hälsoval</v>
      </c>
      <c r="C245" s="9" t="s">
        <v>520</v>
      </c>
      <c r="D245" s="9" t="s">
        <v>521</v>
      </c>
      <c r="E245" s="9" t="s">
        <v>251</v>
      </c>
      <c r="F245" s="33" t="s">
        <v>350</v>
      </c>
      <c r="G245" s="11" t="s">
        <v>587</v>
      </c>
      <c r="H245" s="11" t="s">
        <v>587</v>
      </c>
      <c r="I245" s="11" t="s">
        <v>587</v>
      </c>
      <c r="J245" s="11">
        <v>20</v>
      </c>
      <c r="K245" s="11">
        <v>10</v>
      </c>
      <c r="L245" s="12">
        <v>20</v>
      </c>
      <c r="M245" s="12">
        <v>40</v>
      </c>
      <c r="N245" s="26">
        <v>60</v>
      </c>
      <c r="O245" s="26">
        <v>95</v>
      </c>
      <c r="P245" s="26">
        <f>VLOOKUP($A245,'FV QV 2024'!$A$2:$G$1386,7,FALSE)</f>
        <v>60</v>
      </c>
    </row>
    <row r="246" spans="1:16" s="12" customFormat="1" x14ac:dyDescent="0.2">
      <c r="A246" s="23" t="str">
        <f t="shared" si="3"/>
        <v>0803260J01FA01</v>
      </c>
      <c r="B246" s="12" t="str">
        <f>VLOOKUP(C246,'Akodens FV'!$A$1:$B$2019,2,FALSE)</f>
        <v>Hälsoval</v>
      </c>
      <c r="C246" s="9" t="s">
        <v>520</v>
      </c>
      <c r="D246" s="9" t="s">
        <v>521</v>
      </c>
      <c r="E246" s="9" t="s">
        <v>243</v>
      </c>
      <c r="F246" s="33" t="s">
        <v>343</v>
      </c>
      <c r="G246" s="11" t="s">
        <v>587</v>
      </c>
      <c r="H246" s="11" t="s">
        <v>587</v>
      </c>
      <c r="I246" s="11" t="s">
        <v>587</v>
      </c>
      <c r="J246" s="11">
        <v>3.75</v>
      </c>
      <c r="K246" s="11">
        <v>28.75</v>
      </c>
      <c r="L246" s="12">
        <v>7.5</v>
      </c>
      <c r="M246" s="12">
        <v>28.75</v>
      </c>
      <c r="N246" s="26"/>
      <c r="O246" s="26">
        <v>20</v>
      </c>
      <c r="P246" s="26">
        <f>VLOOKUP($A246,'FV QV 2024'!$A$2:$G$1386,7,FALSE)</f>
        <v>35</v>
      </c>
    </row>
    <row r="247" spans="1:16" s="12" customFormat="1" x14ac:dyDescent="0.2">
      <c r="A247" s="23" t="str">
        <f t="shared" si="3"/>
        <v>0803260J01FA09</v>
      </c>
      <c r="B247" s="12" t="str">
        <f>VLOOKUP(C247,'Akodens FV'!$A$1:$B$2019,2,FALSE)</f>
        <v>Hälsoval</v>
      </c>
      <c r="C247" s="9" t="s">
        <v>520</v>
      </c>
      <c r="D247" s="9" t="s">
        <v>521</v>
      </c>
      <c r="E247" s="9" t="s">
        <v>250</v>
      </c>
      <c r="F247" s="33" t="s">
        <v>357</v>
      </c>
      <c r="G247" s="11" t="s">
        <v>587</v>
      </c>
      <c r="H247" s="11" t="s">
        <v>587</v>
      </c>
      <c r="I247" s="34" t="s">
        <v>587</v>
      </c>
      <c r="J247" s="34" t="s">
        <v>587</v>
      </c>
      <c r="K247" s="34" t="s">
        <v>587</v>
      </c>
      <c r="L247" s="12">
        <v>42</v>
      </c>
      <c r="M247" s="12">
        <v>56</v>
      </c>
      <c r="N247" s="26">
        <v>70</v>
      </c>
      <c r="O247" s="26">
        <v>154</v>
      </c>
      <c r="P247" s="26">
        <f>VLOOKUP($A247,'FV QV 2024'!$A$2:$G$1386,7,FALSE)</f>
        <v>196</v>
      </c>
    </row>
    <row r="248" spans="1:16" s="12" customFormat="1" x14ac:dyDescent="0.2">
      <c r="A248" s="23" t="str">
        <f t="shared" si="3"/>
        <v>0803260J01FA10</v>
      </c>
      <c r="B248" s="12" t="str">
        <f>VLOOKUP(C248,'Akodens FV'!$A$1:$B$2019,2,FALSE)</f>
        <v>Hälsoval</v>
      </c>
      <c r="C248" s="9" t="s">
        <v>520</v>
      </c>
      <c r="D248" s="9" t="s">
        <v>521</v>
      </c>
      <c r="E248" s="9" t="s">
        <v>260</v>
      </c>
      <c r="F248" s="33" t="s">
        <v>353</v>
      </c>
      <c r="G248" s="11" t="s">
        <v>587</v>
      </c>
      <c r="H248" s="34" t="s">
        <v>587</v>
      </c>
      <c r="I248" s="11" t="s">
        <v>587</v>
      </c>
      <c r="J248" s="11">
        <v>13.33</v>
      </c>
      <c r="K248" s="11" t="s">
        <v>587</v>
      </c>
      <c r="L248" s="12">
        <v>5</v>
      </c>
      <c r="M248" s="12">
        <v>71</v>
      </c>
      <c r="N248" s="26">
        <v>85</v>
      </c>
      <c r="O248" s="26">
        <v>55</v>
      </c>
      <c r="P248" s="26">
        <f>VLOOKUP($A248,'FV QV 2024'!$A$2:$G$1386,7,FALSE)</f>
        <v>75</v>
      </c>
    </row>
    <row r="249" spans="1:16" s="12" customFormat="1" x14ac:dyDescent="0.2">
      <c r="A249" s="23" t="str">
        <f t="shared" si="3"/>
        <v>0803260J01FF01</v>
      </c>
      <c r="B249" s="12" t="str">
        <f>VLOOKUP(C249,'Akodens FV'!$A$1:$B$2019,2,FALSE)</f>
        <v>Hälsoval</v>
      </c>
      <c r="C249" s="9" t="s">
        <v>520</v>
      </c>
      <c r="D249" s="9" t="s">
        <v>521</v>
      </c>
      <c r="E249" s="9" t="s">
        <v>241</v>
      </c>
      <c r="F249" s="33" t="s">
        <v>344</v>
      </c>
      <c r="G249" s="11" t="s">
        <v>587</v>
      </c>
      <c r="H249" s="11" t="s">
        <v>587</v>
      </c>
      <c r="I249" s="11" t="s">
        <v>587</v>
      </c>
      <c r="J249" s="11">
        <v>32.5</v>
      </c>
      <c r="K249" s="11">
        <v>70.25</v>
      </c>
      <c r="L249" s="12">
        <v>46.25</v>
      </c>
      <c r="M249" s="12">
        <v>41.5</v>
      </c>
      <c r="N249" s="26">
        <v>40.25</v>
      </c>
      <c r="O249" s="26">
        <v>93</v>
      </c>
      <c r="P249" s="26">
        <f>VLOOKUP($A249,'FV QV 2024'!$A$2:$G$1386,7,FALSE)</f>
        <v>142.25</v>
      </c>
    </row>
    <row r="250" spans="1:16" s="12" customFormat="1" x14ac:dyDescent="0.2">
      <c r="A250" s="23" t="str">
        <f t="shared" si="3"/>
        <v>0803260J01MA02</v>
      </c>
      <c r="B250" s="12" t="str">
        <f>VLOOKUP(C250,'Akodens FV'!$A$1:$B$2019,2,FALSE)</f>
        <v>Hälsoval</v>
      </c>
      <c r="C250" s="9" t="s">
        <v>520</v>
      </c>
      <c r="D250" s="9" t="s">
        <v>521</v>
      </c>
      <c r="E250" s="9" t="s">
        <v>245</v>
      </c>
      <c r="F250" s="33" t="s">
        <v>345</v>
      </c>
      <c r="G250" s="34" t="s">
        <v>587</v>
      </c>
      <c r="H250" s="11" t="s">
        <v>587</v>
      </c>
      <c r="I250" s="34" t="s">
        <v>587</v>
      </c>
      <c r="J250" s="11">
        <v>71</v>
      </c>
      <c r="K250" s="11">
        <v>77</v>
      </c>
      <c r="L250" s="12">
        <v>156</v>
      </c>
      <c r="M250" s="12">
        <v>170</v>
      </c>
      <c r="N250" s="26">
        <v>52</v>
      </c>
      <c r="O250" s="26">
        <v>138</v>
      </c>
      <c r="P250" s="26">
        <f>VLOOKUP($A250,'FV QV 2024'!$A$2:$G$1386,7,FALSE)</f>
        <v>152</v>
      </c>
    </row>
    <row r="251" spans="1:16" s="12" customFormat="1" x14ac:dyDescent="0.2">
      <c r="A251" s="23" t="str">
        <f t="shared" si="3"/>
        <v>0803260J01MA12</v>
      </c>
      <c r="B251" s="12" t="str">
        <f>VLOOKUP(C251,'Akodens FV'!$A$1:$B$2019,2,FALSE)</f>
        <v>Hälsoval</v>
      </c>
      <c r="C251" s="9" t="s">
        <v>520</v>
      </c>
      <c r="D251" s="9" t="s">
        <v>521</v>
      </c>
      <c r="E251" s="9" t="s">
        <v>257</v>
      </c>
      <c r="F251" s="33" t="s">
        <v>360</v>
      </c>
      <c r="G251" s="34" t="s">
        <v>587</v>
      </c>
      <c r="H251" s="34" t="s">
        <v>587</v>
      </c>
      <c r="I251" s="34" t="s">
        <v>587</v>
      </c>
      <c r="J251" s="11">
        <v>14</v>
      </c>
      <c r="K251" s="11">
        <v>27</v>
      </c>
      <c r="L251" s="12" t="s">
        <v>587</v>
      </c>
      <c r="N251" s="26"/>
      <c r="O251" s="26"/>
      <c r="P251" s="26"/>
    </row>
    <row r="252" spans="1:16" s="12" customFormat="1" x14ac:dyDescent="0.2">
      <c r="A252" s="23" t="str">
        <f t="shared" si="3"/>
        <v>0803260J01XE01</v>
      </c>
      <c r="B252" s="12" t="str">
        <f>VLOOKUP(C252,'Akodens FV'!$A$1:$B$2019,2,FALSE)</f>
        <v>Hälsoval</v>
      </c>
      <c r="C252" s="9" t="s">
        <v>520</v>
      </c>
      <c r="D252" s="9" t="s">
        <v>521</v>
      </c>
      <c r="E252" s="9" t="s">
        <v>248</v>
      </c>
      <c r="F252" s="33" t="s">
        <v>347</v>
      </c>
      <c r="G252" s="11" t="s">
        <v>587</v>
      </c>
      <c r="H252" s="11" t="s">
        <v>587</v>
      </c>
      <c r="I252" s="11" t="s">
        <v>587</v>
      </c>
      <c r="J252" s="11">
        <v>311.25</v>
      </c>
      <c r="K252" s="11">
        <v>436.25</v>
      </c>
      <c r="L252" s="12">
        <v>526.74787500000002</v>
      </c>
      <c r="M252" s="12">
        <v>679.99987499999997</v>
      </c>
      <c r="N252" s="26">
        <v>692.25</v>
      </c>
      <c r="O252" s="26">
        <v>690.75</v>
      </c>
      <c r="P252" s="26">
        <f>VLOOKUP($A252,'FV QV 2024'!$A$2:$G$1386,7,FALSE)</f>
        <v>589.25</v>
      </c>
    </row>
    <row r="253" spans="1:16" s="12" customFormat="1" x14ac:dyDescent="0.2">
      <c r="A253" s="23" t="str">
        <f t="shared" si="3"/>
        <v>0803300J01AA02</v>
      </c>
      <c r="B253" s="12" t="str">
        <f>VLOOKUP(C253,'Akodens FV'!$A$1:$B$2019,2,FALSE)</f>
        <v>Priv spec</v>
      </c>
      <c r="C253" s="9" t="s">
        <v>299</v>
      </c>
      <c r="D253" s="9" t="s">
        <v>405</v>
      </c>
      <c r="E253" s="9" t="s">
        <v>242</v>
      </c>
      <c r="F253" s="33" t="s">
        <v>335</v>
      </c>
      <c r="G253" s="11">
        <v>453</v>
      </c>
      <c r="H253" s="11">
        <v>271</v>
      </c>
      <c r="I253" s="11" t="s">
        <v>587</v>
      </c>
      <c r="J253" s="11" t="s">
        <v>587</v>
      </c>
      <c r="K253" s="11" t="s">
        <v>587</v>
      </c>
      <c r="L253" s="12" t="s">
        <v>587</v>
      </c>
      <c r="N253" s="26"/>
      <c r="O253" s="26"/>
      <c r="P253" s="26"/>
    </row>
    <row r="254" spans="1:16" s="12" customFormat="1" x14ac:dyDescent="0.2">
      <c r="A254" s="23" t="str">
        <f t="shared" si="3"/>
        <v>0803300J01CA04</v>
      </c>
      <c r="B254" s="12" t="str">
        <f>VLOOKUP(C254,'Akodens FV'!$A$1:$B$2019,2,FALSE)</f>
        <v>Priv spec</v>
      </c>
      <c r="C254" s="9" t="s">
        <v>299</v>
      </c>
      <c r="D254" s="9" t="s">
        <v>405</v>
      </c>
      <c r="E254" s="9" t="s">
        <v>240</v>
      </c>
      <c r="F254" s="33" t="s">
        <v>337</v>
      </c>
      <c r="G254" s="34">
        <v>30</v>
      </c>
      <c r="H254" s="11" t="s">
        <v>587</v>
      </c>
      <c r="I254" s="11" t="s">
        <v>587</v>
      </c>
      <c r="J254" s="34" t="s">
        <v>587</v>
      </c>
      <c r="K254" s="34" t="s">
        <v>587</v>
      </c>
      <c r="L254" s="12" t="s">
        <v>587</v>
      </c>
      <c r="N254" s="26"/>
      <c r="O254" s="26"/>
      <c r="P254" s="26"/>
    </row>
    <row r="255" spans="1:16" s="12" customFormat="1" x14ac:dyDescent="0.2">
      <c r="A255" s="23" t="str">
        <f t="shared" si="3"/>
        <v>0803300J01CA08</v>
      </c>
      <c r="B255" s="12" t="str">
        <f>VLOOKUP(C255,'Akodens FV'!$A$1:$B$2019,2,FALSE)</f>
        <v>Priv spec</v>
      </c>
      <c r="C255" s="9" t="s">
        <v>299</v>
      </c>
      <c r="D255" s="9" t="s">
        <v>405</v>
      </c>
      <c r="E255" s="9" t="s">
        <v>254</v>
      </c>
      <c r="F255" s="33" t="s">
        <v>338</v>
      </c>
      <c r="G255" s="11">
        <v>468.77</v>
      </c>
      <c r="H255" s="34">
        <v>236.04</v>
      </c>
      <c r="I255" s="11" t="s">
        <v>587</v>
      </c>
      <c r="J255" s="34" t="s">
        <v>587</v>
      </c>
      <c r="K255" s="34" t="s">
        <v>587</v>
      </c>
      <c r="L255" s="12" t="s">
        <v>587</v>
      </c>
      <c r="N255" s="26"/>
      <c r="O255" s="26"/>
      <c r="P255" s="26"/>
    </row>
    <row r="256" spans="1:16" s="12" customFormat="1" x14ac:dyDescent="0.2">
      <c r="A256" s="23" t="str">
        <f t="shared" si="3"/>
        <v>0803300J01CE02</v>
      </c>
      <c r="B256" s="12" t="str">
        <f>VLOOKUP(C256,'Akodens FV'!$A$1:$B$2019,2,FALSE)</f>
        <v>Priv spec</v>
      </c>
      <c r="C256" s="9" t="s">
        <v>299</v>
      </c>
      <c r="D256" s="9" t="s">
        <v>405</v>
      </c>
      <c r="E256" s="9" t="s">
        <v>239</v>
      </c>
      <c r="F256" s="33" t="s">
        <v>339</v>
      </c>
      <c r="G256" s="11">
        <v>5</v>
      </c>
      <c r="H256" s="11" t="s">
        <v>587</v>
      </c>
      <c r="I256" s="11" t="s">
        <v>587</v>
      </c>
      <c r="J256" s="11" t="s">
        <v>587</v>
      </c>
      <c r="K256" s="11" t="s">
        <v>587</v>
      </c>
      <c r="L256" s="12" t="s">
        <v>587</v>
      </c>
      <c r="N256" s="26"/>
      <c r="O256" s="26"/>
      <c r="P256" s="26"/>
    </row>
    <row r="257" spans="1:16" s="12" customFormat="1" x14ac:dyDescent="0.2">
      <c r="A257" s="23" t="str">
        <f t="shared" si="3"/>
        <v>0803300J01CF05</v>
      </c>
      <c r="B257" s="12" t="str">
        <f>VLOOKUP(C257,'Akodens FV'!$A$1:$B$2019,2,FALSE)</f>
        <v>Priv spec</v>
      </c>
      <c r="C257" s="9" t="s">
        <v>299</v>
      </c>
      <c r="D257" s="9" t="s">
        <v>405</v>
      </c>
      <c r="E257" s="9" t="s">
        <v>244</v>
      </c>
      <c r="F257" s="33" t="s">
        <v>340</v>
      </c>
      <c r="G257" s="11">
        <v>87.75</v>
      </c>
      <c r="H257" s="11">
        <v>15</v>
      </c>
      <c r="I257" s="11" t="s">
        <v>587</v>
      </c>
      <c r="J257" s="11" t="s">
        <v>587</v>
      </c>
      <c r="K257" s="11" t="s">
        <v>587</v>
      </c>
      <c r="L257" s="12" t="s">
        <v>587</v>
      </c>
      <c r="N257" s="26"/>
      <c r="O257" s="26"/>
      <c r="P257" s="26"/>
    </row>
    <row r="258" spans="1:16" s="12" customFormat="1" x14ac:dyDescent="0.2">
      <c r="A258" s="23" t="str">
        <f t="shared" si="3"/>
        <v>0803300J01EA01</v>
      </c>
      <c r="B258" s="12" t="str">
        <f>VLOOKUP(C258,'Akodens FV'!$A$1:$B$2019,2,FALSE)</f>
        <v>Priv spec</v>
      </c>
      <c r="C258" s="9" t="s">
        <v>299</v>
      </c>
      <c r="D258" s="9" t="s">
        <v>405</v>
      </c>
      <c r="E258" s="9" t="s">
        <v>252</v>
      </c>
      <c r="F258" s="33" t="s">
        <v>342</v>
      </c>
      <c r="G258" s="11">
        <v>459.7</v>
      </c>
      <c r="H258" s="11">
        <v>153.6</v>
      </c>
      <c r="I258" s="11" t="s">
        <v>587</v>
      </c>
      <c r="J258" s="11" t="s">
        <v>587</v>
      </c>
      <c r="K258" s="11" t="s">
        <v>587</v>
      </c>
      <c r="L258" s="12" t="s">
        <v>587</v>
      </c>
      <c r="N258" s="26"/>
      <c r="O258" s="26"/>
      <c r="P258" s="26"/>
    </row>
    <row r="259" spans="1:16" s="12" customFormat="1" x14ac:dyDescent="0.2">
      <c r="A259" s="23" t="str">
        <f t="shared" si="3"/>
        <v>0803300J01EE01</v>
      </c>
      <c r="B259" s="12" t="str">
        <f>VLOOKUP(C259,'Akodens FV'!$A$1:$B$2019,2,FALSE)</f>
        <v>Priv spec</v>
      </c>
      <c r="C259" s="9" t="s">
        <v>299</v>
      </c>
      <c r="D259" s="9" t="s">
        <v>405</v>
      </c>
      <c r="E259" s="9" t="s">
        <v>251</v>
      </c>
      <c r="F259" s="33" t="s">
        <v>350</v>
      </c>
      <c r="G259" s="34">
        <v>10</v>
      </c>
      <c r="H259" s="11" t="s">
        <v>587</v>
      </c>
      <c r="I259" s="34" t="s">
        <v>587</v>
      </c>
      <c r="J259" s="34" t="s">
        <v>587</v>
      </c>
      <c r="K259" s="34" t="s">
        <v>587</v>
      </c>
      <c r="L259" s="12" t="s">
        <v>587</v>
      </c>
      <c r="N259" s="26"/>
      <c r="O259" s="26"/>
      <c r="P259" s="26"/>
    </row>
    <row r="260" spans="1:16" s="12" customFormat="1" x14ac:dyDescent="0.2">
      <c r="A260" s="23" t="str">
        <f t="shared" ref="A260:A323" si="4">C260&amp;E260</f>
        <v>0803300J01MA02</v>
      </c>
      <c r="B260" s="12" t="str">
        <f>VLOOKUP(C260,'Akodens FV'!$A$1:$B$2019,2,FALSE)</f>
        <v>Priv spec</v>
      </c>
      <c r="C260" s="9" t="s">
        <v>299</v>
      </c>
      <c r="D260" s="9" t="s">
        <v>405</v>
      </c>
      <c r="E260" s="9" t="s">
        <v>245</v>
      </c>
      <c r="F260" s="33" t="s">
        <v>345</v>
      </c>
      <c r="G260" s="11">
        <v>191</v>
      </c>
      <c r="H260" s="11">
        <v>75</v>
      </c>
      <c r="I260" s="11" t="s">
        <v>587</v>
      </c>
      <c r="J260" s="11" t="s">
        <v>587</v>
      </c>
      <c r="K260" s="11" t="s">
        <v>587</v>
      </c>
      <c r="L260" s="12" t="s">
        <v>587</v>
      </c>
      <c r="N260" s="26"/>
      <c r="O260" s="26"/>
      <c r="P260" s="26"/>
    </row>
    <row r="261" spans="1:16" s="12" customFormat="1" x14ac:dyDescent="0.2">
      <c r="A261" s="23" t="str">
        <f t="shared" si="4"/>
        <v>0803300J01MA06</v>
      </c>
      <c r="B261" s="12" t="str">
        <f>VLOOKUP(C261,'Akodens FV'!$A$1:$B$2019,2,FALSE)</f>
        <v>Priv spec</v>
      </c>
      <c r="C261" s="9" t="s">
        <v>299</v>
      </c>
      <c r="D261" s="9" t="s">
        <v>405</v>
      </c>
      <c r="E261" s="9" t="s">
        <v>249</v>
      </c>
      <c r="F261" s="33" t="s">
        <v>351</v>
      </c>
      <c r="G261" s="11" t="s">
        <v>587</v>
      </c>
      <c r="H261" s="11">
        <v>15</v>
      </c>
      <c r="I261" s="11">
        <v>15</v>
      </c>
      <c r="J261" s="11" t="s">
        <v>587</v>
      </c>
      <c r="K261" s="11" t="s">
        <v>587</v>
      </c>
      <c r="L261" s="12" t="s">
        <v>587</v>
      </c>
      <c r="N261" s="26"/>
      <c r="O261" s="26"/>
      <c r="P261" s="26"/>
    </row>
    <row r="262" spans="1:16" s="12" customFormat="1" x14ac:dyDescent="0.2">
      <c r="A262" s="23" t="str">
        <f t="shared" si="4"/>
        <v>0803300J01MA14</v>
      </c>
      <c r="B262" s="12" t="str">
        <f>VLOOKUP(C262,'Akodens FV'!$A$1:$B$2019,2,FALSE)</f>
        <v>Priv spec</v>
      </c>
      <c r="C262" s="9" t="s">
        <v>299</v>
      </c>
      <c r="D262" s="9" t="s">
        <v>405</v>
      </c>
      <c r="E262" s="9" t="s">
        <v>262</v>
      </c>
      <c r="F262" s="33" t="s">
        <v>366</v>
      </c>
      <c r="G262" s="11">
        <v>7</v>
      </c>
      <c r="H262" s="11" t="s">
        <v>587</v>
      </c>
      <c r="I262" s="11" t="s">
        <v>587</v>
      </c>
      <c r="J262" s="11" t="s">
        <v>587</v>
      </c>
      <c r="K262" s="11" t="s">
        <v>587</v>
      </c>
      <c r="L262" s="12" t="s">
        <v>587</v>
      </c>
      <c r="N262" s="26"/>
      <c r="O262" s="26"/>
      <c r="P262" s="26"/>
    </row>
    <row r="263" spans="1:16" s="12" customFormat="1" x14ac:dyDescent="0.2">
      <c r="A263" s="23" t="str">
        <f t="shared" si="4"/>
        <v>0803300J01XE01</v>
      </c>
      <c r="B263" s="12" t="str">
        <f>VLOOKUP(C263,'Akodens FV'!$A$1:$B$2019,2,FALSE)</f>
        <v>Priv spec</v>
      </c>
      <c r="C263" s="9" t="s">
        <v>299</v>
      </c>
      <c r="D263" s="9" t="s">
        <v>405</v>
      </c>
      <c r="E263" s="9" t="s">
        <v>248</v>
      </c>
      <c r="F263" s="33" t="s">
        <v>347</v>
      </c>
      <c r="G263" s="11">
        <v>70</v>
      </c>
      <c r="H263" s="11">
        <v>37.5</v>
      </c>
      <c r="I263" s="11" t="s">
        <v>587</v>
      </c>
      <c r="J263" s="11" t="s">
        <v>587</v>
      </c>
      <c r="K263" s="11" t="s">
        <v>587</v>
      </c>
      <c r="L263" s="12" t="s">
        <v>587</v>
      </c>
      <c r="N263" s="26"/>
      <c r="O263" s="26"/>
      <c r="P263" s="26"/>
    </row>
    <row r="264" spans="1:16" s="12" customFormat="1" x14ac:dyDescent="0.2">
      <c r="A264" s="23" t="str">
        <f t="shared" si="4"/>
        <v>0803301J01AA02</v>
      </c>
      <c r="B264" s="12" t="str">
        <f>VLOOKUP(C264,'Akodens FV'!$A$1:$B$2019,2,FALSE)</f>
        <v>Priv spec</v>
      </c>
      <c r="C264" s="9" t="s">
        <v>300</v>
      </c>
      <c r="D264" s="9" t="s">
        <v>348</v>
      </c>
      <c r="E264" s="9" t="s">
        <v>242</v>
      </c>
      <c r="F264" s="33" t="s">
        <v>335</v>
      </c>
      <c r="G264" s="11">
        <v>3467</v>
      </c>
      <c r="H264" s="11">
        <v>3652</v>
      </c>
      <c r="I264" s="11">
        <v>2265</v>
      </c>
      <c r="J264" s="11">
        <v>5200</v>
      </c>
      <c r="K264" s="11">
        <v>4860</v>
      </c>
      <c r="L264" s="12">
        <v>5435</v>
      </c>
      <c r="M264" s="12">
        <v>6065</v>
      </c>
      <c r="N264" s="26">
        <v>60</v>
      </c>
      <c r="O264" s="26"/>
      <c r="P264" s="26"/>
    </row>
    <row r="265" spans="1:16" s="12" customFormat="1" x14ac:dyDescent="0.2">
      <c r="A265" s="23" t="str">
        <f t="shared" si="4"/>
        <v>0803301J01AA04</v>
      </c>
      <c r="B265" s="12" t="str">
        <f>VLOOKUP(C265,'Akodens FV'!$A$1:$B$2019,2,FALSE)</f>
        <v>Priv spec</v>
      </c>
      <c r="C265" s="9" t="s">
        <v>300</v>
      </c>
      <c r="D265" s="9" t="s">
        <v>348</v>
      </c>
      <c r="E265" s="9" t="s">
        <v>256</v>
      </c>
      <c r="F265" s="33" t="s">
        <v>336</v>
      </c>
      <c r="G265" s="11" t="s">
        <v>587</v>
      </c>
      <c r="H265" s="11" t="s">
        <v>587</v>
      </c>
      <c r="I265" s="11" t="s">
        <v>587</v>
      </c>
      <c r="J265" s="11" t="s">
        <v>587</v>
      </c>
      <c r="K265" s="11">
        <v>50</v>
      </c>
      <c r="L265" s="12" t="s">
        <v>587</v>
      </c>
      <c r="M265" s="12">
        <v>100</v>
      </c>
      <c r="N265" s="26">
        <v>50</v>
      </c>
      <c r="O265" s="26"/>
      <c r="P265" s="26"/>
    </row>
    <row r="266" spans="1:16" s="12" customFormat="1" x14ac:dyDescent="0.2">
      <c r="A266" s="23" t="str">
        <f t="shared" si="4"/>
        <v>0803301J01AA07</v>
      </c>
      <c r="B266" s="12" t="str">
        <f>VLOOKUP(C266,'Akodens FV'!$A$1:$B$2019,2,FALSE)</f>
        <v>Priv spec</v>
      </c>
      <c r="C266" s="9" t="s">
        <v>300</v>
      </c>
      <c r="D266" s="9" t="s">
        <v>348</v>
      </c>
      <c r="E266" s="9" t="s">
        <v>255</v>
      </c>
      <c r="F266" s="33" t="s">
        <v>349</v>
      </c>
      <c r="G266" s="11" t="s">
        <v>587</v>
      </c>
      <c r="H266" s="34" t="s">
        <v>587</v>
      </c>
      <c r="I266" s="34" t="s">
        <v>587</v>
      </c>
      <c r="J266" s="34">
        <v>60</v>
      </c>
      <c r="K266" s="34" t="s">
        <v>587</v>
      </c>
      <c r="L266" s="12" t="s">
        <v>587</v>
      </c>
      <c r="N266" s="26"/>
      <c r="O266" s="26"/>
      <c r="P266" s="26"/>
    </row>
    <row r="267" spans="1:16" s="12" customFormat="1" x14ac:dyDescent="0.2">
      <c r="A267" s="23" t="str">
        <f t="shared" si="4"/>
        <v>0803301J01CA04</v>
      </c>
      <c r="B267" s="12" t="str">
        <f>VLOOKUP(C267,'Akodens FV'!$A$1:$B$2019,2,FALSE)</f>
        <v>Priv spec</v>
      </c>
      <c r="C267" s="9" t="s">
        <v>300</v>
      </c>
      <c r="D267" s="9" t="s">
        <v>348</v>
      </c>
      <c r="E267" s="9" t="s">
        <v>240</v>
      </c>
      <c r="F267" s="33" t="s">
        <v>337</v>
      </c>
      <c r="G267" s="34">
        <v>46.989999999999988</v>
      </c>
      <c r="H267" s="34">
        <v>64.319999999999993</v>
      </c>
      <c r="I267" s="34">
        <v>86.649999999999991</v>
      </c>
      <c r="J267" s="11">
        <v>250.65</v>
      </c>
      <c r="K267" s="11">
        <v>198.66</v>
      </c>
      <c r="L267" s="12">
        <v>285.66000000000003</v>
      </c>
      <c r="M267" s="12">
        <v>59.33</v>
      </c>
      <c r="N267" s="26"/>
      <c r="O267" s="26"/>
      <c r="P267" s="26"/>
    </row>
    <row r="268" spans="1:16" s="12" customFormat="1" x14ac:dyDescent="0.2">
      <c r="A268" s="23" t="str">
        <f t="shared" si="4"/>
        <v>0803301J01CA08</v>
      </c>
      <c r="B268" s="12" t="str">
        <f>VLOOKUP(C268,'Akodens FV'!$A$1:$B$2019,2,FALSE)</f>
        <v>Priv spec</v>
      </c>
      <c r="C268" s="9" t="s">
        <v>300</v>
      </c>
      <c r="D268" s="9" t="s">
        <v>348</v>
      </c>
      <c r="E268" s="9" t="s">
        <v>254</v>
      </c>
      <c r="F268" s="33" t="s">
        <v>338</v>
      </c>
      <c r="G268" s="11">
        <v>74.040000000000006</v>
      </c>
      <c r="H268" s="11">
        <v>101.03</v>
      </c>
      <c r="I268" s="11">
        <v>242.7</v>
      </c>
      <c r="J268" s="11">
        <v>213.36</v>
      </c>
      <c r="K268" s="11">
        <v>153.34</v>
      </c>
      <c r="L268" s="12">
        <v>193.4</v>
      </c>
      <c r="M268" s="12">
        <v>298.44000000000011</v>
      </c>
      <c r="N268" s="26"/>
      <c r="O268" s="26"/>
      <c r="P268" s="26"/>
    </row>
    <row r="269" spans="1:16" s="12" customFormat="1" x14ac:dyDescent="0.2">
      <c r="A269" s="23" t="str">
        <f t="shared" si="4"/>
        <v>0803301J01CE02</v>
      </c>
      <c r="B269" s="12" t="str">
        <f>VLOOKUP(C269,'Akodens FV'!$A$1:$B$2019,2,FALSE)</f>
        <v>Priv spec</v>
      </c>
      <c r="C269" s="9" t="s">
        <v>300</v>
      </c>
      <c r="D269" s="9" t="s">
        <v>348</v>
      </c>
      <c r="E269" s="9" t="s">
        <v>239</v>
      </c>
      <c r="F269" s="33" t="s">
        <v>339</v>
      </c>
      <c r="G269" s="11">
        <v>85</v>
      </c>
      <c r="H269" s="11">
        <v>66</v>
      </c>
      <c r="I269" s="11">
        <v>90</v>
      </c>
      <c r="J269" s="11">
        <v>128</v>
      </c>
      <c r="K269" s="11">
        <v>36.25</v>
      </c>
      <c r="L269" s="12">
        <v>7</v>
      </c>
      <c r="M269" s="12">
        <v>32</v>
      </c>
      <c r="N269" s="26">
        <v>17</v>
      </c>
      <c r="O269" s="26"/>
      <c r="P269" s="26"/>
    </row>
    <row r="270" spans="1:16" s="12" customFormat="1" x14ac:dyDescent="0.2">
      <c r="A270" s="23" t="str">
        <f t="shared" si="4"/>
        <v>0803301J01CF05</v>
      </c>
      <c r="B270" s="12" t="str">
        <f>VLOOKUP(C270,'Akodens FV'!$A$1:$B$2019,2,FALSE)</f>
        <v>Priv spec</v>
      </c>
      <c r="C270" s="9" t="s">
        <v>300</v>
      </c>
      <c r="D270" s="9" t="s">
        <v>348</v>
      </c>
      <c r="E270" s="9" t="s">
        <v>244</v>
      </c>
      <c r="F270" s="33" t="s">
        <v>340</v>
      </c>
      <c r="G270" s="34">
        <v>225</v>
      </c>
      <c r="H270" s="11">
        <v>483.5</v>
      </c>
      <c r="I270" s="34">
        <v>375</v>
      </c>
      <c r="J270" s="11">
        <v>302.25</v>
      </c>
      <c r="K270" s="11">
        <v>310.5</v>
      </c>
      <c r="L270" s="12">
        <v>58.5</v>
      </c>
      <c r="M270" s="12">
        <v>21</v>
      </c>
      <c r="N270" s="26"/>
      <c r="O270" s="26"/>
      <c r="P270" s="26"/>
    </row>
    <row r="271" spans="1:16" s="12" customFormat="1" x14ac:dyDescent="0.2">
      <c r="A271" s="23" t="str">
        <f t="shared" si="4"/>
        <v>0803301J01CR02</v>
      </c>
      <c r="B271" s="12" t="str">
        <f>VLOOKUP(C271,'Akodens FV'!$A$1:$B$2019,2,FALSE)</f>
        <v>Priv spec</v>
      </c>
      <c r="C271" s="9" t="s">
        <v>300</v>
      </c>
      <c r="D271" s="9" t="s">
        <v>348</v>
      </c>
      <c r="E271" s="9" t="s">
        <v>246</v>
      </c>
      <c r="F271" s="33" t="s">
        <v>512</v>
      </c>
      <c r="G271" s="34" t="s">
        <v>587</v>
      </c>
      <c r="H271" s="11">
        <v>10</v>
      </c>
      <c r="I271" s="34" t="s">
        <v>587</v>
      </c>
      <c r="J271" s="34" t="s">
        <v>587</v>
      </c>
      <c r="K271" s="34" t="s">
        <v>587</v>
      </c>
      <c r="L271" s="12" t="s">
        <v>587</v>
      </c>
      <c r="N271" s="26"/>
      <c r="O271" s="26"/>
      <c r="P271" s="26"/>
    </row>
    <row r="272" spans="1:16" s="12" customFormat="1" x14ac:dyDescent="0.2">
      <c r="A272" s="23" t="str">
        <f t="shared" si="4"/>
        <v>0803301J01DB05</v>
      </c>
      <c r="B272" s="12" t="str">
        <f>VLOOKUP(C272,'Akodens FV'!$A$1:$B$2019,2,FALSE)</f>
        <v>Priv spec</v>
      </c>
      <c r="C272" s="9" t="s">
        <v>300</v>
      </c>
      <c r="D272" s="9" t="s">
        <v>348</v>
      </c>
      <c r="E272" s="9" t="s">
        <v>253</v>
      </c>
      <c r="F272" s="33" t="s">
        <v>341</v>
      </c>
      <c r="G272" s="11">
        <v>20</v>
      </c>
      <c r="H272" s="11">
        <v>22</v>
      </c>
      <c r="I272" s="11" t="s">
        <v>587</v>
      </c>
      <c r="J272" s="11">
        <v>17</v>
      </c>
      <c r="K272" s="11">
        <v>5</v>
      </c>
      <c r="L272" s="12">
        <v>10</v>
      </c>
      <c r="M272" s="12">
        <v>8.5</v>
      </c>
      <c r="N272" s="26"/>
      <c r="O272" s="26"/>
      <c r="P272" s="26"/>
    </row>
    <row r="273" spans="1:16" s="12" customFormat="1" x14ac:dyDescent="0.2">
      <c r="A273" s="23" t="str">
        <f t="shared" si="4"/>
        <v>0803301J01DD14</v>
      </c>
      <c r="B273" s="12" t="str">
        <f>VLOOKUP(C273,'Akodens FV'!$A$1:$B$2019,2,FALSE)</f>
        <v>Priv spec</v>
      </c>
      <c r="C273" s="9" t="s">
        <v>300</v>
      </c>
      <c r="D273" s="9" t="s">
        <v>348</v>
      </c>
      <c r="E273" s="9" t="s">
        <v>247</v>
      </c>
      <c r="F273" s="33" t="s">
        <v>355</v>
      </c>
      <c r="G273" s="11" t="s">
        <v>587</v>
      </c>
      <c r="H273" s="11">
        <v>27</v>
      </c>
      <c r="I273" s="11" t="s">
        <v>587</v>
      </c>
      <c r="J273" s="11" t="s">
        <v>587</v>
      </c>
      <c r="K273" s="11" t="s">
        <v>587</v>
      </c>
      <c r="L273" s="12" t="s">
        <v>587</v>
      </c>
      <c r="N273" s="26"/>
      <c r="O273" s="26"/>
      <c r="P273" s="26"/>
    </row>
    <row r="274" spans="1:16" s="12" customFormat="1" x14ac:dyDescent="0.2">
      <c r="A274" s="23" t="str">
        <f t="shared" si="4"/>
        <v>0803301J01EA01</v>
      </c>
      <c r="B274" s="12" t="str">
        <f>VLOOKUP(C274,'Akodens FV'!$A$1:$B$2019,2,FALSE)</f>
        <v>Priv spec</v>
      </c>
      <c r="C274" s="9" t="s">
        <v>300</v>
      </c>
      <c r="D274" s="9" t="s">
        <v>348</v>
      </c>
      <c r="E274" s="9" t="s">
        <v>252</v>
      </c>
      <c r="F274" s="33" t="s">
        <v>342</v>
      </c>
      <c r="G274" s="11">
        <v>629.29999999999995</v>
      </c>
      <c r="H274" s="11">
        <v>785.19999999999993</v>
      </c>
      <c r="I274" s="11">
        <v>764.4</v>
      </c>
      <c r="J274" s="11">
        <v>401.4</v>
      </c>
      <c r="K274" s="11">
        <v>332.2</v>
      </c>
      <c r="L274" s="12">
        <v>397</v>
      </c>
      <c r="M274" s="12">
        <v>91.199999999999989</v>
      </c>
      <c r="N274" s="26"/>
      <c r="O274" s="26"/>
      <c r="P274" s="26"/>
    </row>
    <row r="275" spans="1:16" s="12" customFormat="1" x14ac:dyDescent="0.2">
      <c r="A275" s="23" t="str">
        <f t="shared" si="4"/>
        <v>0803301J01EE01</v>
      </c>
      <c r="B275" s="12" t="str">
        <f>VLOOKUP(C275,'Akodens FV'!$A$1:$B$2019,2,FALSE)</f>
        <v>Priv spec</v>
      </c>
      <c r="C275" s="9" t="s">
        <v>300</v>
      </c>
      <c r="D275" s="9" t="s">
        <v>348</v>
      </c>
      <c r="E275" s="9" t="s">
        <v>251</v>
      </c>
      <c r="F275" s="33" t="s">
        <v>350</v>
      </c>
      <c r="G275" s="11">
        <v>40</v>
      </c>
      <c r="H275" s="11">
        <v>40</v>
      </c>
      <c r="I275" s="11">
        <v>225</v>
      </c>
      <c r="J275" s="11">
        <v>90</v>
      </c>
      <c r="K275" s="11">
        <v>115</v>
      </c>
      <c r="L275" s="12">
        <v>97.5</v>
      </c>
      <c r="M275" s="12">
        <v>70</v>
      </c>
      <c r="N275" s="26"/>
      <c r="O275" s="26"/>
      <c r="P275" s="26"/>
    </row>
    <row r="276" spans="1:16" s="12" customFormat="1" x14ac:dyDescent="0.2">
      <c r="A276" s="23" t="str">
        <f t="shared" si="4"/>
        <v>0803301J01FA01</v>
      </c>
      <c r="B276" s="12" t="str">
        <f>VLOOKUP(C276,'Akodens FV'!$A$1:$B$2019,2,FALSE)</f>
        <v>Priv spec</v>
      </c>
      <c r="C276" s="9" t="s">
        <v>300</v>
      </c>
      <c r="D276" s="9" t="s">
        <v>348</v>
      </c>
      <c r="E276" s="9" t="s">
        <v>243</v>
      </c>
      <c r="F276" s="33" t="s">
        <v>343</v>
      </c>
      <c r="G276" s="34" t="s">
        <v>587</v>
      </c>
      <c r="H276" s="34" t="s">
        <v>587</v>
      </c>
      <c r="I276" s="11" t="s">
        <v>587</v>
      </c>
      <c r="J276" s="34" t="s">
        <v>587</v>
      </c>
      <c r="K276" s="34" t="s">
        <v>587</v>
      </c>
      <c r="L276" s="12">
        <v>18.75</v>
      </c>
      <c r="N276" s="26"/>
      <c r="O276" s="26"/>
      <c r="P276" s="26"/>
    </row>
    <row r="277" spans="1:16" s="12" customFormat="1" x14ac:dyDescent="0.2">
      <c r="A277" s="23" t="str">
        <f t="shared" si="4"/>
        <v>0803301J01FA10</v>
      </c>
      <c r="B277" s="12" t="str">
        <f>VLOOKUP(C277,'Akodens FV'!$A$1:$B$2019,2,FALSE)</f>
        <v>Priv spec</v>
      </c>
      <c r="C277" s="9" t="s">
        <v>300</v>
      </c>
      <c r="D277" s="9" t="s">
        <v>348</v>
      </c>
      <c r="E277" s="9" t="s">
        <v>260</v>
      </c>
      <c r="F277" s="33" t="s">
        <v>353</v>
      </c>
      <c r="G277" s="11" t="s">
        <v>587</v>
      </c>
      <c r="H277" s="11" t="s">
        <v>587</v>
      </c>
      <c r="I277" s="11">
        <v>100</v>
      </c>
      <c r="J277" s="11">
        <v>9.99</v>
      </c>
      <c r="K277" s="11" t="s">
        <v>587</v>
      </c>
      <c r="L277" s="12" t="s">
        <v>587</v>
      </c>
      <c r="N277" s="26"/>
      <c r="O277" s="26"/>
      <c r="P277" s="26"/>
    </row>
    <row r="278" spans="1:16" s="12" customFormat="1" x14ac:dyDescent="0.2">
      <c r="A278" s="23" t="str">
        <f t="shared" si="4"/>
        <v>0803301J01FF01</v>
      </c>
      <c r="B278" s="12" t="str">
        <f>VLOOKUP(C278,'Akodens FV'!$A$1:$B$2019,2,FALSE)</f>
        <v>Priv spec</v>
      </c>
      <c r="C278" s="9" t="s">
        <v>300</v>
      </c>
      <c r="D278" s="9" t="s">
        <v>348</v>
      </c>
      <c r="E278" s="9" t="s">
        <v>241</v>
      </c>
      <c r="F278" s="33" t="s">
        <v>344</v>
      </c>
      <c r="G278" s="11">
        <v>32</v>
      </c>
      <c r="H278" s="11">
        <v>56.5</v>
      </c>
      <c r="I278" s="11">
        <v>29.25</v>
      </c>
      <c r="J278" s="11">
        <v>40</v>
      </c>
      <c r="K278" s="11">
        <v>28.5</v>
      </c>
      <c r="L278" s="12" t="s">
        <v>587</v>
      </c>
      <c r="N278" s="26"/>
      <c r="O278" s="26"/>
      <c r="P278" s="26"/>
    </row>
    <row r="279" spans="1:16" s="12" customFormat="1" x14ac:dyDescent="0.2">
      <c r="A279" s="23" t="str">
        <f t="shared" si="4"/>
        <v>0803301J01MA02</v>
      </c>
      <c r="B279" s="12" t="str">
        <f>VLOOKUP(C279,'Akodens FV'!$A$1:$B$2019,2,FALSE)</f>
        <v>Priv spec</v>
      </c>
      <c r="C279" s="9" t="s">
        <v>300</v>
      </c>
      <c r="D279" s="9" t="s">
        <v>348</v>
      </c>
      <c r="E279" s="9" t="s">
        <v>245</v>
      </c>
      <c r="F279" s="33" t="s">
        <v>345</v>
      </c>
      <c r="G279" s="34">
        <v>3585</v>
      </c>
      <c r="H279" s="11">
        <v>2385</v>
      </c>
      <c r="I279" s="11">
        <v>1990</v>
      </c>
      <c r="J279" s="11">
        <v>1756</v>
      </c>
      <c r="K279" s="11">
        <v>1540</v>
      </c>
      <c r="L279" s="12">
        <v>1519</v>
      </c>
      <c r="M279" s="12">
        <v>1704</v>
      </c>
      <c r="N279" s="26">
        <v>10</v>
      </c>
      <c r="O279" s="26"/>
      <c r="P279" s="26"/>
    </row>
    <row r="280" spans="1:16" s="12" customFormat="1" x14ac:dyDescent="0.2">
      <c r="A280" s="23" t="str">
        <f t="shared" si="4"/>
        <v>0803301J01MA06</v>
      </c>
      <c r="B280" s="12" t="str">
        <f>VLOOKUP(C280,'Akodens FV'!$A$1:$B$2019,2,FALSE)</f>
        <v>Priv spec</v>
      </c>
      <c r="C280" s="9" t="s">
        <v>300</v>
      </c>
      <c r="D280" s="9" t="s">
        <v>348</v>
      </c>
      <c r="E280" s="9" t="s">
        <v>249</v>
      </c>
      <c r="F280" s="33" t="s">
        <v>351</v>
      </c>
      <c r="G280" s="34">
        <v>150</v>
      </c>
      <c r="H280" s="34">
        <v>90</v>
      </c>
      <c r="I280" s="11">
        <v>150</v>
      </c>
      <c r="J280" s="34">
        <v>75</v>
      </c>
      <c r="K280" s="34">
        <v>105</v>
      </c>
      <c r="L280" s="12" t="s">
        <v>587</v>
      </c>
      <c r="N280" s="26"/>
      <c r="O280" s="26"/>
      <c r="P280" s="26"/>
    </row>
    <row r="281" spans="1:16" s="12" customFormat="1" x14ac:dyDescent="0.2">
      <c r="A281" s="23" t="str">
        <f t="shared" si="4"/>
        <v>0803301J01XE01</v>
      </c>
      <c r="B281" s="12" t="str">
        <f>VLOOKUP(C281,'Akodens FV'!$A$1:$B$2019,2,FALSE)</f>
        <v>Priv spec</v>
      </c>
      <c r="C281" s="9" t="s">
        <v>300</v>
      </c>
      <c r="D281" s="9" t="s">
        <v>348</v>
      </c>
      <c r="E281" s="9" t="s">
        <v>248</v>
      </c>
      <c r="F281" s="33" t="s">
        <v>347</v>
      </c>
      <c r="G281" s="11">
        <v>396.25</v>
      </c>
      <c r="H281" s="11">
        <v>277.5</v>
      </c>
      <c r="I281" s="11">
        <v>661.25</v>
      </c>
      <c r="J281" s="11">
        <v>415</v>
      </c>
      <c r="K281" s="11">
        <v>310</v>
      </c>
      <c r="L281" s="12">
        <v>293.75</v>
      </c>
      <c r="M281" s="12">
        <v>372.5</v>
      </c>
      <c r="N281" s="26"/>
      <c r="O281" s="26"/>
      <c r="P281" s="26"/>
    </row>
    <row r="282" spans="1:16" s="12" customFormat="1" x14ac:dyDescent="0.2">
      <c r="A282" s="23" t="str">
        <f t="shared" si="4"/>
        <v>0803301J01XX08</v>
      </c>
      <c r="B282" s="12" t="str">
        <f>VLOOKUP(C282,'Akodens FV'!$A$1:$B$2019,2,FALSE)</f>
        <v>Priv spec</v>
      </c>
      <c r="C282" s="9" t="s">
        <v>300</v>
      </c>
      <c r="D282" s="9" t="s">
        <v>348</v>
      </c>
      <c r="E282" s="9" t="s">
        <v>264</v>
      </c>
      <c r="F282" s="33" t="s">
        <v>397</v>
      </c>
      <c r="G282" s="11" t="s">
        <v>587</v>
      </c>
      <c r="H282" s="11" t="s">
        <v>587</v>
      </c>
      <c r="I282" s="11" t="s">
        <v>587</v>
      </c>
      <c r="J282" s="11">
        <v>10</v>
      </c>
      <c r="K282" s="11" t="s">
        <v>587</v>
      </c>
      <c r="L282" s="12" t="s">
        <v>587</v>
      </c>
      <c r="N282" s="26"/>
      <c r="O282" s="26"/>
      <c r="P282" s="26"/>
    </row>
    <row r="283" spans="1:16" s="12" customFormat="1" x14ac:dyDescent="0.2">
      <c r="A283" s="23" t="str">
        <f t="shared" si="4"/>
        <v>0803304J01CE02</v>
      </c>
      <c r="B283" s="12" t="str">
        <f>VLOOKUP(C283,'Akodens FV'!$A$1:$B$2019,2,FALSE)</f>
        <v>Priv spec</v>
      </c>
      <c r="C283" s="9" t="s">
        <v>301</v>
      </c>
      <c r="D283" s="9" t="s">
        <v>522</v>
      </c>
      <c r="E283" s="9" t="s">
        <v>239</v>
      </c>
      <c r="F283" s="33" t="s">
        <v>339</v>
      </c>
      <c r="G283" s="11" t="s">
        <v>587</v>
      </c>
      <c r="H283" s="11">
        <v>20</v>
      </c>
      <c r="I283" s="11" t="s">
        <v>587</v>
      </c>
      <c r="J283" s="11" t="s">
        <v>587</v>
      </c>
      <c r="K283" s="11" t="s">
        <v>587</v>
      </c>
      <c r="L283" s="12" t="s">
        <v>587</v>
      </c>
      <c r="N283" s="26"/>
      <c r="O283" s="26"/>
      <c r="P283" s="26"/>
    </row>
    <row r="284" spans="1:16" s="12" customFormat="1" x14ac:dyDescent="0.2">
      <c r="A284" s="23" t="str">
        <f t="shared" si="4"/>
        <v>0803304J01MA02</v>
      </c>
      <c r="B284" s="12" t="str">
        <f>VLOOKUP(C284,'Akodens FV'!$A$1:$B$2019,2,FALSE)</f>
        <v>Priv spec</v>
      </c>
      <c r="C284" s="9" t="s">
        <v>301</v>
      </c>
      <c r="D284" s="9" t="s">
        <v>522</v>
      </c>
      <c r="E284" s="9" t="s">
        <v>245</v>
      </c>
      <c r="F284" s="33" t="s">
        <v>345</v>
      </c>
      <c r="G284" s="11">
        <v>10</v>
      </c>
      <c r="H284" s="11">
        <v>10</v>
      </c>
      <c r="I284" s="11" t="s">
        <v>587</v>
      </c>
      <c r="J284" s="11" t="s">
        <v>587</v>
      </c>
      <c r="K284" s="11" t="s">
        <v>587</v>
      </c>
      <c r="L284" s="12" t="s">
        <v>587</v>
      </c>
      <c r="N284" s="26"/>
      <c r="O284" s="26"/>
      <c r="P284" s="26"/>
    </row>
    <row r="285" spans="1:16" s="12" customFormat="1" x14ac:dyDescent="0.2">
      <c r="A285" s="23" t="str">
        <f t="shared" si="4"/>
        <v>0803305J01AA02</v>
      </c>
      <c r="B285" s="12" t="str">
        <f>VLOOKUP(C285,'Akodens FV'!$A$1:$B$2019,2,FALSE)</f>
        <v>Priv spec</v>
      </c>
      <c r="C285" s="9" t="s">
        <v>302</v>
      </c>
      <c r="D285" s="9" t="s">
        <v>352</v>
      </c>
      <c r="E285" s="9" t="s">
        <v>242</v>
      </c>
      <c r="F285" s="33" t="s">
        <v>335</v>
      </c>
      <c r="G285" s="11">
        <v>105</v>
      </c>
      <c r="H285" s="11">
        <v>40</v>
      </c>
      <c r="I285" s="11">
        <v>90</v>
      </c>
      <c r="J285" s="11">
        <v>65</v>
      </c>
      <c r="K285" s="11">
        <v>30</v>
      </c>
      <c r="L285" s="12">
        <v>55</v>
      </c>
      <c r="N285" s="26">
        <v>30</v>
      </c>
      <c r="O285" s="26">
        <v>35</v>
      </c>
      <c r="P285" s="26">
        <f>VLOOKUP($A285,'FV QV 2024'!$A$2:$G$1386,7,FALSE)</f>
        <v>25</v>
      </c>
    </row>
    <row r="286" spans="1:16" s="12" customFormat="1" x14ac:dyDescent="0.2">
      <c r="A286" s="23" t="str">
        <f t="shared" si="4"/>
        <v>0803305J01AA04</v>
      </c>
      <c r="B286" s="12" t="str">
        <f>VLOOKUP(C286,'Akodens FV'!$A$1:$B$2019,2,FALSE)</f>
        <v>Priv spec</v>
      </c>
      <c r="C286" s="9" t="s">
        <v>302</v>
      </c>
      <c r="D286" s="9" t="s">
        <v>352</v>
      </c>
      <c r="E286" s="9" t="s">
        <v>256</v>
      </c>
      <c r="F286" s="33" t="s">
        <v>336</v>
      </c>
      <c r="G286" s="11" t="s">
        <v>587</v>
      </c>
      <c r="H286" s="11" t="s">
        <v>587</v>
      </c>
      <c r="I286" s="11" t="s">
        <v>587</v>
      </c>
      <c r="J286" s="11">
        <v>20</v>
      </c>
      <c r="K286" s="11">
        <v>100</v>
      </c>
      <c r="L286" s="12">
        <v>150</v>
      </c>
      <c r="N286" s="26"/>
      <c r="O286" s="26"/>
      <c r="P286" s="26"/>
    </row>
    <row r="287" spans="1:16" s="12" customFormat="1" x14ac:dyDescent="0.2">
      <c r="A287" s="23" t="str">
        <f t="shared" si="4"/>
        <v>0803305J01CA04</v>
      </c>
      <c r="B287" s="12" t="str">
        <f>VLOOKUP(C287,'Akodens FV'!$A$1:$B$2019,2,FALSE)</f>
        <v>Priv spec</v>
      </c>
      <c r="C287" s="9" t="s">
        <v>302</v>
      </c>
      <c r="D287" s="9" t="s">
        <v>352</v>
      </c>
      <c r="E287" s="9" t="s">
        <v>240</v>
      </c>
      <c r="F287" s="33" t="s">
        <v>337</v>
      </c>
      <c r="G287" s="34">
        <v>47</v>
      </c>
      <c r="H287" s="11" t="s">
        <v>587</v>
      </c>
      <c r="I287" s="34" t="s">
        <v>587</v>
      </c>
      <c r="J287" s="34" t="s">
        <v>587</v>
      </c>
      <c r="K287" s="34" t="s">
        <v>587</v>
      </c>
      <c r="L287" s="12" t="s">
        <v>587</v>
      </c>
      <c r="M287" s="12">
        <v>9.33</v>
      </c>
      <c r="N287" s="26"/>
      <c r="O287" s="26">
        <v>15</v>
      </c>
      <c r="P287" s="26"/>
    </row>
    <row r="288" spans="1:16" s="12" customFormat="1" x14ac:dyDescent="0.2">
      <c r="A288" s="23" t="str">
        <f t="shared" si="4"/>
        <v>0803305J01CA08</v>
      </c>
      <c r="B288" s="12" t="str">
        <f>VLOOKUP(C288,'Akodens FV'!$A$1:$B$2019,2,FALSE)</f>
        <v>Priv spec</v>
      </c>
      <c r="C288" s="9" t="s">
        <v>302</v>
      </c>
      <c r="D288" s="9" t="s">
        <v>352</v>
      </c>
      <c r="E288" s="9" t="s">
        <v>254</v>
      </c>
      <c r="F288" s="33" t="s">
        <v>338</v>
      </c>
      <c r="G288" s="11">
        <v>118.02</v>
      </c>
      <c r="H288" s="11">
        <v>107.7</v>
      </c>
      <c r="I288" s="34">
        <v>73.350000000000009</v>
      </c>
      <c r="J288" s="34">
        <v>64.67</v>
      </c>
      <c r="K288" s="34">
        <v>130.02000000000001</v>
      </c>
      <c r="L288" s="12">
        <v>90.01</v>
      </c>
      <c r="M288" s="12">
        <v>58.34</v>
      </c>
      <c r="N288" s="26">
        <v>41.67</v>
      </c>
      <c r="O288" s="26">
        <v>55</v>
      </c>
      <c r="P288" s="26">
        <f>VLOOKUP($A288,'FV QV 2024'!$A$2:$G$1386,7,FALSE)</f>
        <v>35</v>
      </c>
    </row>
    <row r="289" spans="1:16" s="12" customFormat="1" x14ac:dyDescent="0.2">
      <c r="A289" s="23" t="str">
        <f t="shared" si="4"/>
        <v>0803305J01CE02</v>
      </c>
      <c r="B289" s="12" t="str">
        <f>VLOOKUP(C289,'Akodens FV'!$A$1:$B$2019,2,FALSE)</f>
        <v>Priv spec</v>
      </c>
      <c r="C289" s="9" t="s">
        <v>302</v>
      </c>
      <c r="D289" s="9" t="s">
        <v>352</v>
      </c>
      <c r="E289" s="9" t="s">
        <v>239</v>
      </c>
      <c r="F289" s="33" t="s">
        <v>339</v>
      </c>
      <c r="G289" s="11">
        <v>39</v>
      </c>
      <c r="H289" s="11" t="s">
        <v>587</v>
      </c>
      <c r="I289" s="11" t="s">
        <v>587</v>
      </c>
      <c r="J289" s="11" t="s">
        <v>587</v>
      </c>
      <c r="K289" s="11">
        <v>20</v>
      </c>
      <c r="L289" s="12">
        <v>25</v>
      </c>
      <c r="M289" s="12">
        <v>10</v>
      </c>
      <c r="N289" s="26">
        <v>15</v>
      </c>
      <c r="O289" s="26">
        <v>46</v>
      </c>
      <c r="P289" s="26"/>
    </row>
    <row r="290" spans="1:16" s="12" customFormat="1" x14ac:dyDescent="0.2">
      <c r="A290" s="23" t="str">
        <f t="shared" si="4"/>
        <v>0803305J01CF05</v>
      </c>
      <c r="B290" s="12" t="str">
        <f>VLOOKUP(C290,'Akodens FV'!$A$1:$B$2019,2,FALSE)</f>
        <v>Priv spec</v>
      </c>
      <c r="C290" s="9" t="s">
        <v>302</v>
      </c>
      <c r="D290" s="9" t="s">
        <v>352</v>
      </c>
      <c r="E290" s="9" t="s">
        <v>244</v>
      </c>
      <c r="F290" s="33" t="s">
        <v>340</v>
      </c>
      <c r="G290" s="11">
        <v>7.5</v>
      </c>
      <c r="H290" s="11" t="s">
        <v>587</v>
      </c>
      <c r="I290" s="11" t="s">
        <v>587</v>
      </c>
      <c r="J290" s="11" t="s">
        <v>587</v>
      </c>
      <c r="K290" s="11" t="s">
        <v>587</v>
      </c>
      <c r="L290" s="12">
        <v>25.5</v>
      </c>
      <c r="N290" s="26"/>
      <c r="O290" s="26"/>
      <c r="P290" s="26"/>
    </row>
    <row r="291" spans="1:16" s="12" customFormat="1" x14ac:dyDescent="0.2">
      <c r="A291" s="23" t="str">
        <f t="shared" si="4"/>
        <v>0803305J01DB05</v>
      </c>
      <c r="B291" s="12" t="str">
        <f>VLOOKUP(C291,'Akodens FV'!$A$1:$B$2019,2,FALSE)</f>
        <v>Priv spec</v>
      </c>
      <c r="C291" s="9" t="s">
        <v>302</v>
      </c>
      <c r="D291" s="9" t="s">
        <v>352</v>
      </c>
      <c r="E291" s="9" t="s">
        <v>253</v>
      </c>
      <c r="F291" s="33" t="s">
        <v>341</v>
      </c>
      <c r="G291" s="11" t="s">
        <v>587</v>
      </c>
      <c r="H291" s="11">
        <v>5</v>
      </c>
      <c r="I291" s="11" t="s">
        <v>587</v>
      </c>
      <c r="J291" s="11">
        <v>3.5</v>
      </c>
      <c r="K291" s="11">
        <v>3.5</v>
      </c>
      <c r="L291" s="12">
        <v>5</v>
      </c>
      <c r="M291" s="12">
        <v>10</v>
      </c>
      <c r="N291" s="26"/>
      <c r="O291" s="26"/>
      <c r="P291" s="26"/>
    </row>
    <row r="292" spans="1:16" s="12" customFormat="1" x14ac:dyDescent="0.2">
      <c r="A292" s="23" t="str">
        <f t="shared" si="4"/>
        <v>0803305J01EA01</v>
      </c>
      <c r="B292" s="12" t="str">
        <f>VLOOKUP(C292,'Akodens FV'!$A$1:$B$2019,2,FALSE)</f>
        <v>Priv spec</v>
      </c>
      <c r="C292" s="9" t="s">
        <v>302</v>
      </c>
      <c r="D292" s="9" t="s">
        <v>352</v>
      </c>
      <c r="E292" s="9" t="s">
        <v>252</v>
      </c>
      <c r="F292" s="33" t="s">
        <v>342</v>
      </c>
      <c r="G292" s="11">
        <v>102.6</v>
      </c>
      <c r="H292" s="34">
        <v>24.8</v>
      </c>
      <c r="I292" s="34">
        <v>11.2</v>
      </c>
      <c r="J292" s="34" t="s">
        <v>587</v>
      </c>
      <c r="K292" s="34">
        <v>5.6</v>
      </c>
      <c r="L292" s="12">
        <v>13.6</v>
      </c>
      <c r="N292" s="26"/>
      <c r="O292" s="26">
        <v>11.2</v>
      </c>
      <c r="P292" s="26">
        <f>VLOOKUP($A292,'FV QV 2024'!$A$2:$G$1386,7,FALSE)</f>
        <v>11.2</v>
      </c>
    </row>
    <row r="293" spans="1:16" s="12" customFormat="1" x14ac:dyDescent="0.2">
      <c r="A293" s="23" t="str">
        <f t="shared" si="4"/>
        <v>0803305J01FA01</v>
      </c>
      <c r="B293" s="12" t="str">
        <f>VLOOKUP(C293,'Akodens FV'!$A$1:$B$2019,2,FALSE)</f>
        <v>Priv spec</v>
      </c>
      <c r="C293" s="9" t="s">
        <v>302</v>
      </c>
      <c r="D293" s="9" t="s">
        <v>352</v>
      </c>
      <c r="E293" s="9" t="s">
        <v>243</v>
      </c>
      <c r="F293" s="33" t="s">
        <v>343</v>
      </c>
      <c r="G293" s="11">
        <v>15</v>
      </c>
      <c r="H293" s="11" t="s">
        <v>587</v>
      </c>
      <c r="I293" s="11" t="s">
        <v>587</v>
      </c>
      <c r="J293" s="11" t="s">
        <v>587</v>
      </c>
      <c r="K293" s="11" t="s">
        <v>587</v>
      </c>
      <c r="L293" s="12" t="s">
        <v>587</v>
      </c>
      <c r="N293" s="26"/>
      <c r="O293" s="26"/>
      <c r="P293" s="26"/>
    </row>
    <row r="294" spans="1:16" s="12" customFormat="1" x14ac:dyDescent="0.2">
      <c r="A294" s="23" t="str">
        <f t="shared" si="4"/>
        <v>0803305J01FA10</v>
      </c>
      <c r="B294" s="12" t="str">
        <f>VLOOKUP(C294,'Akodens FV'!$A$1:$B$2019,2,FALSE)</f>
        <v>Priv spec</v>
      </c>
      <c r="C294" s="9" t="s">
        <v>302</v>
      </c>
      <c r="D294" s="9" t="s">
        <v>352</v>
      </c>
      <c r="E294" s="9" t="s">
        <v>260</v>
      </c>
      <c r="F294" s="33" t="s">
        <v>353</v>
      </c>
      <c r="G294" s="11" t="s">
        <v>587</v>
      </c>
      <c r="H294" s="11" t="s">
        <v>587</v>
      </c>
      <c r="I294" s="11">
        <v>10</v>
      </c>
      <c r="J294" s="11">
        <v>10</v>
      </c>
      <c r="K294" s="11" t="s">
        <v>587</v>
      </c>
      <c r="L294" s="12" t="s">
        <v>587</v>
      </c>
      <c r="M294" s="12">
        <v>5</v>
      </c>
      <c r="N294" s="26"/>
      <c r="O294" s="26"/>
      <c r="P294" s="26"/>
    </row>
    <row r="295" spans="1:16" s="12" customFormat="1" x14ac:dyDescent="0.2">
      <c r="A295" s="23" t="str">
        <f t="shared" si="4"/>
        <v>0803305J01MA02</v>
      </c>
      <c r="B295" s="12" t="str">
        <f>VLOOKUP(C295,'Akodens FV'!$A$1:$B$2019,2,FALSE)</f>
        <v>Priv spec</v>
      </c>
      <c r="C295" s="9" t="s">
        <v>302</v>
      </c>
      <c r="D295" s="9" t="s">
        <v>352</v>
      </c>
      <c r="E295" s="9" t="s">
        <v>245</v>
      </c>
      <c r="F295" s="33" t="s">
        <v>345</v>
      </c>
      <c r="G295" s="34">
        <v>229.5</v>
      </c>
      <c r="H295" s="34">
        <v>240</v>
      </c>
      <c r="I295" s="34">
        <v>120</v>
      </c>
      <c r="J295" s="11">
        <v>164</v>
      </c>
      <c r="K295" s="11">
        <v>88</v>
      </c>
      <c r="L295" s="12">
        <v>20</v>
      </c>
      <c r="M295" s="12">
        <v>60</v>
      </c>
      <c r="N295" s="26"/>
      <c r="O295" s="26">
        <v>40</v>
      </c>
      <c r="P295" s="26">
        <f>VLOOKUP($A295,'FV QV 2024'!$A$2:$G$1386,7,FALSE)</f>
        <v>20</v>
      </c>
    </row>
    <row r="296" spans="1:16" s="12" customFormat="1" x14ac:dyDescent="0.2">
      <c r="A296" s="23" t="str">
        <f t="shared" si="4"/>
        <v>0803305J01XE01</v>
      </c>
      <c r="B296" s="12" t="str">
        <f>VLOOKUP(C296,'Akodens FV'!$A$1:$B$2019,2,FALSE)</f>
        <v>Priv spec</v>
      </c>
      <c r="C296" s="9" t="s">
        <v>302</v>
      </c>
      <c r="D296" s="9" t="s">
        <v>352</v>
      </c>
      <c r="E296" s="9" t="s">
        <v>248</v>
      </c>
      <c r="F296" s="33" t="s">
        <v>347</v>
      </c>
      <c r="G296" s="11">
        <v>121.25</v>
      </c>
      <c r="H296" s="11">
        <v>156.25</v>
      </c>
      <c r="I296" s="11">
        <v>237.5</v>
      </c>
      <c r="J296" s="11">
        <v>113.75</v>
      </c>
      <c r="K296" s="11">
        <v>55</v>
      </c>
      <c r="L296" s="12">
        <v>127.5</v>
      </c>
      <c r="M296" s="12">
        <v>131.25</v>
      </c>
      <c r="N296" s="26">
        <v>113.75</v>
      </c>
      <c r="O296" s="26">
        <v>80</v>
      </c>
      <c r="P296" s="26">
        <f>VLOOKUP($A296,'FV QV 2024'!$A$2:$G$1386,7,FALSE)</f>
        <v>56.25</v>
      </c>
    </row>
    <row r="297" spans="1:16" s="12" customFormat="1" x14ac:dyDescent="0.2">
      <c r="A297" s="23" t="str">
        <f t="shared" si="4"/>
        <v>0803309J01AA02</v>
      </c>
      <c r="B297" s="12" t="str">
        <f>VLOOKUP(C297,'Akodens FV'!$A$1:$B$2019,2,FALSE)</f>
        <v>Priv spec</v>
      </c>
      <c r="C297" s="9" t="s">
        <v>303</v>
      </c>
      <c r="D297" s="9" t="s">
        <v>381</v>
      </c>
      <c r="E297" s="9" t="s">
        <v>242</v>
      </c>
      <c r="F297" s="33" t="s">
        <v>335</v>
      </c>
      <c r="G297" s="11">
        <v>1310</v>
      </c>
      <c r="H297" s="11">
        <v>1080</v>
      </c>
      <c r="I297" s="11">
        <v>230</v>
      </c>
      <c r="J297" s="11" t="s">
        <v>587</v>
      </c>
      <c r="K297" s="11" t="s">
        <v>587</v>
      </c>
      <c r="L297" s="12" t="s">
        <v>587</v>
      </c>
      <c r="N297" s="26"/>
      <c r="O297" s="26"/>
      <c r="P297" s="26"/>
    </row>
    <row r="298" spans="1:16" s="12" customFormat="1" x14ac:dyDescent="0.2">
      <c r="A298" s="23" t="str">
        <f t="shared" si="4"/>
        <v>0803309J01AA04</v>
      </c>
      <c r="B298" s="12" t="str">
        <f>VLOOKUP(C298,'Akodens FV'!$A$1:$B$2019,2,FALSE)</f>
        <v>Priv spec</v>
      </c>
      <c r="C298" s="9" t="s">
        <v>303</v>
      </c>
      <c r="D298" s="9" t="s">
        <v>381</v>
      </c>
      <c r="E298" s="9" t="s">
        <v>256</v>
      </c>
      <c r="F298" s="33" t="s">
        <v>336</v>
      </c>
      <c r="G298" s="34">
        <v>350</v>
      </c>
      <c r="H298" s="11">
        <v>400</v>
      </c>
      <c r="I298" s="34">
        <v>450</v>
      </c>
      <c r="J298" s="11" t="s">
        <v>587</v>
      </c>
      <c r="K298" s="11" t="s">
        <v>587</v>
      </c>
      <c r="L298" s="12" t="s">
        <v>587</v>
      </c>
      <c r="N298" s="26"/>
      <c r="O298" s="26"/>
      <c r="P298" s="26"/>
    </row>
    <row r="299" spans="1:16" s="12" customFormat="1" x14ac:dyDescent="0.2">
      <c r="A299" s="23" t="str">
        <f t="shared" si="4"/>
        <v>0803309J01CA04</v>
      </c>
      <c r="B299" s="12" t="str">
        <f>VLOOKUP(C299,'Akodens FV'!$A$1:$B$2019,2,FALSE)</f>
        <v>Priv spec</v>
      </c>
      <c r="C299" s="9" t="s">
        <v>303</v>
      </c>
      <c r="D299" s="9" t="s">
        <v>381</v>
      </c>
      <c r="E299" s="9" t="s">
        <v>240</v>
      </c>
      <c r="F299" s="33" t="s">
        <v>337</v>
      </c>
      <c r="G299" s="34">
        <v>10</v>
      </c>
      <c r="H299" s="34" t="s">
        <v>587</v>
      </c>
      <c r="I299" s="11" t="s">
        <v>587</v>
      </c>
      <c r="J299" s="11" t="s">
        <v>587</v>
      </c>
      <c r="K299" s="11" t="s">
        <v>587</v>
      </c>
      <c r="L299" s="12" t="s">
        <v>587</v>
      </c>
      <c r="N299" s="26"/>
      <c r="O299" s="26"/>
      <c r="P299" s="26"/>
    </row>
    <row r="300" spans="1:16" s="12" customFormat="1" x14ac:dyDescent="0.2">
      <c r="A300" s="23" t="str">
        <f t="shared" si="4"/>
        <v>0803309J01CA08</v>
      </c>
      <c r="B300" s="12" t="str">
        <f>VLOOKUP(C300,'Akodens FV'!$A$1:$B$2019,2,FALSE)</f>
        <v>Priv spec</v>
      </c>
      <c r="C300" s="9" t="s">
        <v>303</v>
      </c>
      <c r="D300" s="9" t="s">
        <v>381</v>
      </c>
      <c r="E300" s="9" t="s">
        <v>254</v>
      </c>
      <c r="F300" s="33" t="s">
        <v>338</v>
      </c>
      <c r="G300" s="11">
        <v>50</v>
      </c>
      <c r="H300" s="11">
        <v>40</v>
      </c>
      <c r="I300" s="11">
        <v>90</v>
      </c>
      <c r="J300" s="11">
        <v>30</v>
      </c>
      <c r="K300" s="11" t="s">
        <v>587</v>
      </c>
      <c r="L300" s="12" t="s">
        <v>587</v>
      </c>
      <c r="N300" s="26"/>
      <c r="O300" s="26"/>
      <c r="P300" s="26"/>
    </row>
    <row r="301" spans="1:16" s="12" customFormat="1" x14ac:dyDescent="0.2">
      <c r="A301" s="23" t="str">
        <f t="shared" si="4"/>
        <v>0803309J01CE02</v>
      </c>
      <c r="B301" s="12" t="str">
        <f>VLOOKUP(C301,'Akodens FV'!$A$1:$B$2019,2,FALSE)</f>
        <v>Priv spec</v>
      </c>
      <c r="C301" s="9" t="s">
        <v>303</v>
      </c>
      <c r="D301" s="9" t="s">
        <v>381</v>
      </c>
      <c r="E301" s="9" t="s">
        <v>239</v>
      </c>
      <c r="F301" s="33" t="s">
        <v>339</v>
      </c>
      <c r="G301" s="11">
        <v>160</v>
      </c>
      <c r="H301" s="11">
        <v>150</v>
      </c>
      <c r="I301" s="34">
        <v>10</v>
      </c>
      <c r="J301" s="11" t="s">
        <v>587</v>
      </c>
      <c r="K301" s="11">
        <v>32</v>
      </c>
      <c r="L301" s="12" t="s">
        <v>587</v>
      </c>
      <c r="N301" s="26"/>
      <c r="O301" s="26"/>
      <c r="P301" s="26"/>
    </row>
    <row r="302" spans="1:16" s="12" customFormat="1" x14ac:dyDescent="0.2">
      <c r="A302" s="23" t="str">
        <f t="shared" si="4"/>
        <v>0803309J01CF05</v>
      </c>
      <c r="B302" s="12" t="str">
        <f>VLOOKUP(C302,'Akodens FV'!$A$1:$B$2019,2,FALSE)</f>
        <v>Priv spec</v>
      </c>
      <c r="C302" s="9" t="s">
        <v>303</v>
      </c>
      <c r="D302" s="9" t="s">
        <v>381</v>
      </c>
      <c r="E302" s="9" t="s">
        <v>244</v>
      </c>
      <c r="F302" s="33" t="s">
        <v>340</v>
      </c>
      <c r="G302" s="11">
        <v>141</v>
      </c>
      <c r="H302" s="11">
        <v>127.5</v>
      </c>
      <c r="I302" s="11">
        <v>30</v>
      </c>
      <c r="J302" s="11" t="s">
        <v>587</v>
      </c>
      <c r="K302" s="11" t="s">
        <v>587</v>
      </c>
      <c r="L302" s="12" t="s">
        <v>587</v>
      </c>
      <c r="N302" s="26"/>
      <c r="O302" s="26"/>
      <c r="P302" s="26"/>
    </row>
    <row r="303" spans="1:16" s="12" customFormat="1" x14ac:dyDescent="0.2">
      <c r="A303" s="23" t="str">
        <f t="shared" si="4"/>
        <v>0803309J01EA01</v>
      </c>
      <c r="B303" s="12" t="str">
        <f>VLOOKUP(C303,'Akodens FV'!$A$1:$B$2019,2,FALSE)</f>
        <v>Priv spec</v>
      </c>
      <c r="C303" s="9" t="s">
        <v>303</v>
      </c>
      <c r="D303" s="9" t="s">
        <v>381</v>
      </c>
      <c r="E303" s="9" t="s">
        <v>252</v>
      </c>
      <c r="F303" s="33" t="s">
        <v>342</v>
      </c>
      <c r="G303" s="11">
        <v>5.6</v>
      </c>
      <c r="H303" s="11">
        <v>16.8</v>
      </c>
      <c r="I303" s="11">
        <v>5.6</v>
      </c>
      <c r="J303" s="11" t="s">
        <v>587</v>
      </c>
      <c r="K303" s="11" t="s">
        <v>587</v>
      </c>
      <c r="L303" s="12" t="s">
        <v>587</v>
      </c>
      <c r="N303" s="26"/>
      <c r="O303" s="26"/>
      <c r="P303" s="26"/>
    </row>
    <row r="304" spans="1:16" s="12" customFormat="1" x14ac:dyDescent="0.2">
      <c r="A304" s="23" t="str">
        <f t="shared" si="4"/>
        <v>0803309J01EE01</v>
      </c>
      <c r="B304" s="12" t="str">
        <f>VLOOKUP(C304,'Akodens FV'!$A$1:$B$2019,2,FALSE)</f>
        <v>Priv spec</v>
      </c>
      <c r="C304" s="9" t="s">
        <v>303</v>
      </c>
      <c r="D304" s="9" t="s">
        <v>381</v>
      </c>
      <c r="E304" s="9" t="s">
        <v>251</v>
      </c>
      <c r="F304" s="33" t="s">
        <v>350</v>
      </c>
      <c r="G304" s="34">
        <v>45</v>
      </c>
      <c r="H304" s="11">
        <v>10</v>
      </c>
      <c r="I304" s="34" t="s">
        <v>587</v>
      </c>
      <c r="J304" s="11" t="s">
        <v>587</v>
      </c>
      <c r="K304" s="11" t="s">
        <v>587</v>
      </c>
      <c r="L304" s="12" t="s">
        <v>587</v>
      </c>
      <c r="N304" s="26"/>
      <c r="O304" s="26"/>
      <c r="P304" s="26"/>
    </row>
    <row r="305" spans="1:16" s="12" customFormat="1" x14ac:dyDescent="0.2">
      <c r="A305" s="23" t="str">
        <f t="shared" si="4"/>
        <v>0803309J01FA01</v>
      </c>
      <c r="B305" s="12" t="str">
        <f>VLOOKUP(C305,'Akodens FV'!$A$1:$B$2019,2,FALSE)</f>
        <v>Priv spec</v>
      </c>
      <c r="C305" s="9" t="s">
        <v>303</v>
      </c>
      <c r="D305" s="9" t="s">
        <v>381</v>
      </c>
      <c r="E305" s="9" t="s">
        <v>243</v>
      </c>
      <c r="F305" s="33" t="s">
        <v>343</v>
      </c>
      <c r="G305" s="11">
        <v>22.5</v>
      </c>
      <c r="H305" s="11" t="s">
        <v>587</v>
      </c>
      <c r="I305" s="34" t="s">
        <v>587</v>
      </c>
      <c r="J305" s="34" t="s">
        <v>587</v>
      </c>
      <c r="K305" s="34">
        <v>4</v>
      </c>
      <c r="L305" s="12" t="s">
        <v>587</v>
      </c>
      <c r="N305" s="26"/>
      <c r="O305" s="26"/>
      <c r="P305" s="26"/>
    </row>
    <row r="306" spans="1:16" s="12" customFormat="1" x14ac:dyDescent="0.2">
      <c r="A306" s="23" t="str">
        <f t="shared" si="4"/>
        <v>0803309J01MA02</v>
      </c>
      <c r="B306" s="12" t="str">
        <f>VLOOKUP(C306,'Akodens FV'!$A$1:$B$2019,2,FALSE)</f>
        <v>Priv spec</v>
      </c>
      <c r="C306" s="9" t="s">
        <v>303</v>
      </c>
      <c r="D306" s="9" t="s">
        <v>381</v>
      </c>
      <c r="E306" s="9" t="s">
        <v>245</v>
      </c>
      <c r="F306" s="33" t="s">
        <v>345</v>
      </c>
      <c r="G306" s="11">
        <v>55</v>
      </c>
      <c r="H306" s="11">
        <v>10</v>
      </c>
      <c r="I306" s="11" t="s">
        <v>587</v>
      </c>
      <c r="J306" s="11">
        <v>10</v>
      </c>
      <c r="K306" s="11" t="s">
        <v>587</v>
      </c>
      <c r="L306" s="12" t="s">
        <v>587</v>
      </c>
      <c r="N306" s="26"/>
      <c r="O306" s="26"/>
      <c r="P306" s="26"/>
    </row>
    <row r="307" spans="1:16" s="12" customFormat="1" x14ac:dyDescent="0.2">
      <c r="A307" s="23" t="str">
        <f t="shared" si="4"/>
        <v>0803309J01MA06</v>
      </c>
      <c r="B307" s="12" t="str">
        <f>VLOOKUP(C307,'Akodens FV'!$A$1:$B$2019,2,FALSE)</f>
        <v>Priv spec</v>
      </c>
      <c r="C307" s="9" t="s">
        <v>303</v>
      </c>
      <c r="D307" s="9" t="s">
        <v>381</v>
      </c>
      <c r="E307" s="9" t="s">
        <v>249</v>
      </c>
      <c r="F307" s="33" t="s">
        <v>351</v>
      </c>
      <c r="G307" s="11" t="s">
        <v>587</v>
      </c>
      <c r="H307" s="11">
        <v>15</v>
      </c>
      <c r="I307" s="11" t="s">
        <v>587</v>
      </c>
      <c r="J307" s="11" t="s">
        <v>587</v>
      </c>
      <c r="K307" s="11" t="s">
        <v>587</v>
      </c>
      <c r="L307" s="12" t="s">
        <v>587</v>
      </c>
      <c r="N307" s="26"/>
      <c r="O307" s="26"/>
      <c r="P307" s="26"/>
    </row>
    <row r="308" spans="1:16" s="12" customFormat="1" x14ac:dyDescent="0.2">
      <c r="A308" s="23" t="str">
        <f t="shared" si="4"/>
        <v>0803309J01XE01</v>
      </c>
      <c r="B308" s="12" t="str">
        <f>VLOOKUP(C308,'Akodens FV'!$A$1:$B$2019,2,FALSE)</f>
        <v>Priv spec</v>
      </c>
      <c r="C308" s="9" t="s">
        <v>303</v>
      </c>
      <c r="D308" s="9" t="s">
        <v>381</v>
      </c>
      <c r="E308" s="9" t="s">
        <v>248</v>
      </c>
      <c r="F308" s="33" t="s">
        <v>347</v>
      </c>
      <c r="G308" s="11">
        <v>25</v>
      </c>
      <c r="H308" s="34" t="s">
        <v>587</v>
      </c>
      <c r="I308" s="11" t="s">
        <v>587</v>
      </c>
      <c r="J308" s="11" t="s">
        <v>587</v>
      </c>
      <c r="K308" s="11" t="s">
        <v>587</v>
      </c>
      <c r="L308" s="12" t="s">
        <v>587</v>
      </c>
      <c r="N308" s="26"/>
      <c r="O308" s="26"/>
      <c r="P308" s="26"/>
    </row>
    <row r="309" spans="1:16" s="12" customFormat="1" x14ac:dyDescent="0.2">
      <c r="A309" s="23" t="str">
        <f t="shared" si="4"/>
        <v>0803310J01AA02</v>
      </c>
      <c r="B309" s="12" t="str">
        <f>VLOOKUP(C309,'Akodens FV'!$A$1:$B$2019,2,FALSE)</f>
        <v>Priv spec</v>
      </c>
      <c r="C309" s="9" t="s">
        <v>304</v>
      </c>
      <c r="D309" s="9" t="s">
        <v>523</v>
      </c>
      <c r="E309" s="9" t="s">
        <v>242</v>
      </c>
      <c r="F309" s="33" t="s">
        <v>335</v>
      </c>
      <c r="G309" s="11" t="s">
        <v>587</v>
      </c>
      <c r="H309" s="11" t="s">
        <v>587</v>
      </c>
      <c r="I309" s="11">
        <v>40</v>
      </c>
      <c r="J309" s="11" t="s">
        <v>587</v>
      </c>
      <c r="K309" s="11">
        <v>10</v>
      </c>
      <c r="L309" s="12">
        <v>20</v>
      </c>
      <c r="N309" s="26"/>
      <c r="O309" s="26"/>
      <c r="P309" s="26"/>
    </row>
    <row r="310" spans="1:16" s="12" customFormat="1" x14ac:dyDescent="0.2">
      <c r="A310" s="23" t="str">
        <f t="shared" si="4"/>
        <v>0803310J01CE02</v>
      </c>
      <c r="B310" s="12" t="str">
        <f>VLOOKUP(C310,'Akodens FV'!$A$1:$B$2019,2,FALSE)</f>
        <v>Priv spec</v>
      </c>
      <c r="C310" s="9" t="s">
        <v>304</v>
      </c>
      <c r="D310" s="9" t="s">
        <v>523</v>
      </c>
      <c r="E310" s="9" t="s">
        <v>239</v>
      </c>
      <c r="F310" s="33" t="s">
        <v>339</v>
      </c>
      <c r="G310" s="34" t="s">
        <v>587</v>
      </c>
      <c r="H310" s="11" t="s">
        <v>587</v>
      </c>
      <c r="I310" s="34">
        <v>15</v>
      </c>
      <c r="J310" s="34" t="s">
        <v>587</v>
      </c>
      <c r="K310" s="34" t="s">
        <v>587</v>
      </c>
      <c r="L310" s="12" t="s">
        <v>587</v>
      </c>
      <c r="M310" s="12">
        <v>10</v>
      </c>
      <c r="N310" s="26"/>
      <c r="O310" s="26"/>
      <c r="P310" s="26"/>
    </row>
    <row r="311" spans="1:16" s="12" customFormat="1" x14ac:dyDescent="0.2">
      <c r="A311" s="23" t="str">
        <f t="shared" si="4"/>
        <v>0803310J01CF05</v>
      </c>
      <c r="B311" s="12" t="str">
        <f>VLOOKUP(C311,'Akodens FV'!$A$1:$B$2019,2,FALSE)</f>
        <v>Priv spec</v>
      </c>
      <c r="C311" s="9" t="s">
        <v>304</v>
      </c>
      <c r="D311" s="9" t="s">
        <v>523</v>
      </c>
      <c r="E311" s="9" t="s">
        <v>244</v>
      </c>
      <c r="F311" s="33" t="s">
        <v>340</v>
      </c>
      <c r="G311" s="11" t="s">
        <v>587</v>
      </c>
      <c r="H311" s="11" t="s">
        <v>587</v>
      </c>
      <c r="I311" s="34" t="s">
        <v>587</v>
      </c>
      <c r="J311" s="11">
        <v>15</v>
      </c>
      <c r="K311" s="11" t="s">
        <v>587</v>
      </c>
      <c r="L311" s="12" t="s">
        <v>587</v>
      </c>
      <c r="N311" s="26"/>
      <c r="O311" s="26"/>
      <c r="P311" s="26"/>
    </row>
    <row r="312" spans="1:16" s="12" customFormat="1" x14ac:dyDescent="0.2">
      <c r="A312" s="23" t="str">
        <f t="shared" si="4"/>
        <v>0803312J01CE02</v>
      </c>
      <c r="B312" s="12" t="str">
        <f>VLOOKUP(C312,'Akodens FV'!$A$1:$B$2019,2,FALSE)</f>
        <v>Priv spec</v>
      </c>
      <c r="C312" s="9" t="s">
        <v>524</v>
      </c>
      <c r="D312" s="9" t="s">
        <v>525</v>
      </c>
      <c r="E312" s="9" t="s">
        <v>239</v>
      </c>
      <c r="F312" s="33" t="s">
        <v>339</v>
      </c>
      <c r="G312" s="11" t="s">
        <v>587</v>
      </c>
      <c r="H312" s="11" t="s">
        <v>587</v>
      </c>
      <c r="I312" s="11">
        <v>15</v>
      </c>
      <c r="J312" s="11" t="s">
        <v>587</v>
      </c>
      <c r="K312" s="11" t="s">
        <v>587</v>
      </c>
      <c r="L312" s="12" t="s">
        <v>587</v>
      </c>
      <c r="N312" s="26"/>
      <c r="O312" s="26"/>
      <c r="P312" s="26"/>
    </row>
    <row r="313" spans="1:16" s="12" customFormat="1" x14ac:dyDescent="0.2">
      <c r="A313" s="23" t="str">
        <f t="shared" si="4"/>
        <v>0803313J01AA02</v>
      </c>
      <c r="B313" s="12" t="str">
        <f>VLOOKUP(C313,'Akodens FV'!$A$1:$B$2019,2,FALSE)</f>
        <v>Priv spec</v>
      </c>
      <c r="C313" s="9" t="s">
        <v>305</v>
      </c>
      <c r="D313" s="9" t="s">
        <v>354</v>
      </c>
      <c r="E313" s="9" t="s">
        <v>242</v>
      </c>
      <c r="F313" s="33" t="s">
        <v>335</v>
      </c>
      <c r="G313" s="34">
        <v>816.8</v>
      </c>
      <c r="H313" s="11">
        <v>268.8</v>
      </c>
      <c r="I313" s="34" t="s">
        <v>587</v>
      </c>
      <c r="J313" s="34" t="s">
        <v>587</v>
      </c>
      <c r="K313" s="34" t="s">
        <v>587</v>
      </c>
      <c r="L313" s="12" t="s">
        <v>587</v>
      </c>
      <c r="N313" s="26"/>
      <c r="O313" s="26"/>
      <c r="P313" s="26"/>
    </row>
    <row r="314" spans="1:16" s="12" customFormat="1" x14ac:dyDescent="0.2">
      <c r="A314" s="23" t="str">
        <f t="shared" si="4"/>
        <v>0803313J01AA04</v>
      </c>
      <c r="B314" s="12" t="str">
        <f>VLOOKUP(C314,'Akodens FV'!$A$1:$B$2019,2,FALSE)</f>
        <v>Priv spec</v>
      </c>
      <c r="C314" s="9" t="s">
        <v>305</v>
      </c>
      <c r="D314" s="9" t="s">
        <v>354</v>
      </c>
      <c r="E314" s="9" t="s">
        <v>256</v>
      </c>
      <c r="F314" s="33" t="s">
        <v>336</v>
      </c>
      <c r="G314" s="11">
        <v>4838</v>
      </c>
      <c r="H314" s="11">
        <v>3750</v>
      </c>
      <c r="I314" s="11">
        <v>4125</v>
      </c>
      <c r="J314" s="11" t="s">
        <v>587</v>
      </c>
      <c r="K314" s="11" t="s">
        <v>587</v>
      </c>
      <c r="L314" s="12" t="s">
        <v>587</v>
      </c>
      <c r="N314" s="26"/>
      <c r="O314" s="26"/>
      <c r="P314" s="26"/>
    </row>
    <row r="315" spans="1:16" s="12" customFormat="1" x14ac:dyDescent="0.2">
      <c r="A315" s="23" t="str">
        <f t="shared" si="4"/>
        <v>0803313J01AA07</v>
      </c>
      <c r="B315" s="12" t="str">
        <f>VLOOKUP(C315,'Akodens FV'!$A$1:$B$2019,2,FALSE)</f>
        <v>Priv spec</v>
      </c>
      <c r="C315" s="9" t="s">
        <v>305</v>
      </c>
      <c r="D315" s="9" t="s">
        <v>354</v>
      </c>
      <c r="E315" s="9" t="s">
        <v>255</v>
      </c>
      <c r="F315" s="33" t="s">
        <v>349</v>
      </c>
      <c r="G315" s="34">
        <v>50</v>
      </c>
      <c r="H315" s="11">
        <v>75</v>
      </c>
      <c r="I315" s="34" t="s">
        <v>587</v>
      </c>
      <c r="J315" s="34" t="s">
        <v>587</v>
      </c>
      <c r="K315" s="34" t="s">
        <v>587</v>
      </c>
      <c r="L315" s="12" t="s">
        <v>587</v>
      </c>
      <c r="N315" s="26"/>
      <c r="O315" s="26"/>
      <c r="P315" s="26"/>
    </row>
    <row r="316" spans="1:16" s="12" customFormat="1" x14ac:dyDescent="0.2">
      <c r="A316" s="23" t="str">
        <f t="shared" si="4"/>
        <v>0803313J01CE02</v>
      </c>
      <c r="B316" s="12" t="str">
        <f>VLOOKUP(C316,'Akodens FV'!$A$1:$B$2019,2,FALSE)</f>
        <v>Priv spec</v>
      </c>
      <c r="C316" s="9" t="s">
        <v>305</v>
      </c>
      <c r="D316" s="9" t="s">
        <v>354</v>
      </c>
      <c r="E316" s="9" t="s">
        <v>239</v>
      </c>
      <c r="F316" s="33" t="s">
        <v>339</v>
      </c>
      <c r="G316" s="11">
        <v>45</v>
      </c>
      <c r="H316" s="34">
        <v>60</v>
      </c>
      <c r="I316" s="34">
        <v>30</v>
      </c>
      <c r="J316" s="11" t="s">
        <v>587</v>
      </c>
      <c r="K316" s="11" t="s">
        <v>587</v>
      </c>
      <c r="L316" s="12" t="s">
        <v>587</v>
      </c>
      <c r="N316" s="26"/>
      <c r="O316" s="26"/>
      <c r="P316" s="26"/>
    </row>
    <row r="317" spans="1:16" s="12" customFormat="1" x14ac:dyDescent="0.2">
      <c r="A317" s="23" t="str">
        <f t="shared" si="4"/>
        <v>0803313J01CF05</v>
      </c>
      <c r="B317" s="12" t="str">
        <f>VLOOKUP(C317,'Akodens FV'!$A$1:$B$2019,2,FALSE)</f>
        <v>Priv spec</v>
      </c>
      <c r="C317" s="9" t="s">
        <v>305</v>
      </c>
      <c r="D317" s="9" t="s">
        <v>354</v>
      </c>
      <c r="E317" s="9" t="s">
        <v>244</v>
      </c>
      <c r="F317" s="33" t="s">
        <v>340</v>
      </c>
      <c r="G317" s="11">
        <v>106.89</v>
      </c>
      <c r="H317" s="11">
        <v>216.75</v>
      </c>
      <c r="I317" s="11">
        <v>85.5</v>
      </c>
      <c r="J317" s="11" t="s">
        <v>587</v>
      </c>
      <c r="K317" s="11" t="s">
        <v>587</v>
      </c>
      <c r="L317" s="12" t="s">
        <v>587</v>
      </c>
      <c r="N317" s="26"/>
      <c r="O317" s="26"/>
      <c r="P317" s="26"/>
    </row>
    <row r="318" spans="1:16" s="12" customFormat="1" x14ac:dyDescent="0.2">
      <c r="A318" s="23" t="str">
        <f t="shared" si="4"/>
        <v>0803313J01CR02</v>
      </c>
      <c r="B318" s="12" t="str">
        <f>VLOOKUP(C318,'Akodens FV'!$A$1:$B$2019,2,FALSE)</f>
        <v>Priv spec</v>
      </c>
      <c r="C318" s="9" t="s">
        <v>305</v>
      </c>
      <c r="D318" s="9" t="s">
        <v>354</v>
      </c>
      <c r="E318" s="9" t="s">
        <v>246</v>
      </c>
      <c r="F318" s="33" t="s">
        <v>512</v>
      </c>
      <c r="G318" s="11">
        <v>11.67</v>
      </c>
      <c r="H318" s="11" t="s">
        <v>587</v>
      </c>
      <c r="I318" s="11" t="s">
        <v>587</v>
      </c>
      <c r="J318" s="11" t="s">
        <v>587</v>
      </c>
      <c r="K318" s="11" t="s">
        <v>587</v>
      </c>
      <c r="L318" s="12" t="s">
        <v>587</v>
      </c>
      <c r="N318" s="26"/>
      <c r="O318" s="26"/>
      <c r="P318" s="26"/>
    </row>
    <row r="319" spans="1:16" s="12" customFormat="1" x14ac:dyDescent="0.2">
      <c r="A319" s="23" t="str">
        <f t="shared" si="4"/>
        <v>0803313J01FA01</v>
      </c>
      <c r="B319" s="12" t="str">
        <f>VLOOKUP(C319,'Akodens FV'!$A$1:$B$2019,2,FALSE)</f>
        <v>Priv spec</v>
      </c>
      <c r="C319" s="9" t="s">
        <v>305</v>
      </c>
      <c r="D319" s="9" t="s">
        <v>354</v>
      </c>
      <c r="E319" s="9" t="s">
        <v>243</v>
      </c>
      <c r="F319" s="33" t="s">
        <v>343</v>
      </c>
      <c r="G319" s="11" t="s">
        <v>587</v>
      </c>
      <c r="H319" s="11" t="s">
        <v>587</v>
      </c>
      <c r="I319" s="11">
        <v>62.5</v>
      </c>
      <c r="J319" s="11" t="s">
        <v>587</v>
      </c>
      <c r="K319" s="11" t="s">
        <v>587</v>
      </c>
      <c r="L319" s="12" t="s">
        <v>587</v>
      </c>
      <c r="N319" s="26"/>
      <c r="O319" s="26"/>
      <c r="P319" s="26"/>
    </row>
    <row r="320" spans="1:16" s="12" customFormat="1" x14ac:dyDescent="0.2">
      <c r="A320" s="23" t="str">
        <f t="shared" si="4"/>
        <v>0803313J01FF01</v>
      </c>
      <c r="B320" s="12" t="str">
        <f>VLOOKUP(C320,'Akodens FV'!$A$1:$B$2019,2,FALSE)</f>
        <v>Priv spec</v>
      </c>
      <c r="C320" s="9" t="s">
        <v>305</v>
      </c>
      <c r="D320" s="9" t="s">
        <v>354</v>
      </c>
      <c r="E320" s="9" t="s">
        <v>241</v>
      </c>
      <c r="F320" s="33" t="s">
        <v>344</v>
      </c>
      <c r="G320" s="11">
        <v>28.5</v>
      </c>
      <c r="H320" s="11">
        <v>8</v>
      </c>
      <c r="I320" s="11">
        <v>8</v>
      </c>
      <c r="J320" s="11" t="s">
        <v>587</v>
      </c>
      <c r="K320" s="11" t="s">
        <v>587</v>
      </c>
      <c r="L320" s="12" t="s">
        <v>587</v>
      </c>
      <c r="N320" s="26"/>
      <c r="O320" s="26"/>
      <c r="P320" s="26"/>
    </row>
    <row r="321" spans="1:16" s="12" customFormat="1" x14ac:dyDescent="0.2">
      <c r="A321" s="23" t="str">
        <f t="shared" si="4"/>
        <v>0803313J01MA02</v>
      </c>
      <c r="B321" s="12" t="str">
        <f>VLOOKUP(C321,'Akodens FV'!$A$1:$B$2019,2,FALSE)</f>
        <v>Priv spec</v>
      </c>
      <c r="C321" s="9" t="s">
        <v>305</v>
      </c>
      <c r="D321" s="9" t="s">
        <v>354</v>
      </c>
      <c r="E321" s="9" t="s">
        <v>245</v>
      </c>
      <c r="F321" s="33" t="s">
        <v>345</v>
      </c>
      <c r="G321" s="11" t="s">
        <v>587</v>
      </c>
      <c r="H321" s="11" t="s">
        <v>587</v>
      </c>
      <c r="I321" s="34">
        <v>30</v>
      </c>
      <c r="J321" s="11" t="s">
        <v>587</v>
      </c>
      <c r="K321" s="11" t="s">
        <v>587</v>
      </c>
      <c r="L321" s="12" t="s">
        <v>587</v>
      </c>
      <c r="N321" s="26"/>
      <c r="O321" s="26"/>
      <c r="P321" s="26"/>
    </row>
    <row r="322" spans="1:16" s="12" customFormat="1" x14ac:dyDescent="0.2">
      <c r="A322" s="23" t="str">
        <f t="shared" si="4"/>
        <v>0803313J01XC01</v>
      </c>
      <c r="B322" s="12" t="str">
        <f>VLOOKUP(C322,'Akodens FV'!$A$1:$B$2019,2,FALSE)</f>
        <v>Priv spec</v>
      </c>
      <c r="C322" s="9" t="s">
        <v>305</v>
      </c>
      <c r="D322" s="9" t="s">
        <v>354</v>
      </c>
      <c r="E322" s="9" t="s">
        <v>258</v>
      </c>
      <c r="F322" s="33" t="s">
        <v>346</v>
      </c>
      <c r="G322" s="11">
        <v>3.33</v>
      </c>
      <c r="H322" s="11" t="s">
        <v>587</v>
      </c>
      <c r="I322" s="11" t="s">
        <v>587</v>
      </c>
      <c r="J322" s="11" t="s">
        <v>587</v>
      </c>
      <c r="K322" s="11" t="s">
        <v>587</v>
      </c>
      <c r="L322" s="12" t="s">
        <v>587</v>
      </c>
      <c r="N322" s="26"/>
      <c r="O322" s="26"/>
      <c r="P322" s="26"/>
    </row>
    <row r="323" spans="1:16" s="12" customFormat="1" x14ac:dyDescent="0.2">
      <c r="A323" s="23" t="str">
        <f t="shared" si="4"/>
        <v>0803315J01AA02</v>
      </c>
      <c r="B323" s="12" t="str">
        <f>VLOOKUP(C323,'Akodens FV'!$A$1:$B$2019,2,FALSE)</f>
        <v>Priv spec</v>
      </c>
      <c r="C323" s="9" t="s">
        <v>306</v>
      </c>
      <c r="D323" s="9" t="s">
        <v>526</v>
      </c>
      <c r="E323" s="9" t="s">
        <v>242</v>
      </c>
      <c r="F323" s="33" t="s">
        <v>335</v>
      </c>
      <c r="G323" s="11">
        <v>30</v>
      </c>
      <c r="H323" s="34" t="s">
        <v>587</v>
      </c>
      <c r="I323" s="34">
        <v>60</v>
      </c>
      <c r="J323" s="34" t="s">
        <v>587</v>
      </c>
      <c r="K323" s="34">
        <v>40</v>
      </c>
      <c r="L323" s="12">
        <v>40</v>
      </c>
      <c r="N323" s="26"/>
      <c r="O323" s="26"/>
      <c r="P323" s="26"/>
    </row>
    <row r="324" spans="1:16" s="12" customFormat="1" x14ac:dyDescent="0.2">
      <c r="A324" s="23" t="str">
        <f t="shared" ref="A324:A387" si="5">C324&amp;E324</f>
        <v>0803315J01CA08</v>
      </c>
      <c r="B324" s="12" t="str">
        <f>VLOOKUP(C324,'Akodens FV'!$A$1:$B$2019,2,FALSE)</f>
        <v>Priv spec</v>
      </c>
      <c r="C324" s="9" t="s">
        <v>306</v>
      </c>
      <c r="D324" s="9" t="s">
        <v>526</v>
      </c>
      <c r="E324" s="9" t="s">
        <v>254</v>
      </c>
      <c r="F324" s="33" t="s">
        <v>338</v>
      </c>
      <c r="G324" s="11" t="s">
        <v>587</v>
      </c>
      <c r="H324" s="11" t="s">
        <v>587</v>
      </c>
      <c r="I324" s="11">
        <v>20</v>
      </c>
      <c r="J324" s="11">
        <v>16.670000000000002</v>
      </c>
      <c r="K324" s="11" t="s">
        <v>587</v>
      </c>
      <c r="L324" s="12" t="s">
        <v>587</v>
      </c>
      <c r="N324" s="26"/>
      <c r="O324" s="26"/>
      <c r="P324" s="26"/>
    </row>
    <row r="325" spans="1:16" s="12" customFormat="1" x14ac:dyDescent="0.2">
      <c r="A325" s="23" t="str">
        <f t="shared" si="5"/>
        <v>0803315J01CE02</v>
      </c>
      <c r="B325" s="12" t="str">
        <f>VLOOKUP(C325,'Akodens FV'!$A$1:$B$2019,2,FALSE)</f>
        <v>Priv spec</v>
      </c>
      <c r="C325" s="9" t="s">
        <v>306</v>
      </c>
      <c r="D325" s="9" t="s">
        <v>526</v>
      </c>
      <c r="E325" s="9" t="s">
        <v>239</v>
      </c>
      <c r="F325" s="33" t="s">
        <v>339</v>
      </c>
      <c r="G325" s="11">
        <v>45</v>
      </c>
      <c r="H325" s="11">
        <v>10</v>
      </c>
      <c r="I325" s="11">
        <v>93</v>
      </c>
      <c r="J325" s="11">
        <v>48</v>
      </c>
      <c r="K325" s="11">
        <v>60</v>
      </c>
      <c r="L325" s="12">
        <v>45</v>
      </c>
      <c r="M325" s="12">
        <v>30</v>
      </c>
      <c r="N325" s="26">
        <v>45</v>
      </c>
      <c r="O325" s="26">
        <v>30</v>
      </c>
      <c r="P325" s="26"/>
    </row>
    <row r="326" spans="1:16" s="12" customFormat="1" x14ac:dyDescent="0.2">
      <c r="A326" s="23" t="str">
        <f t="shared" si="5"/>
        <v>0803315J01CF05</v>
      </c>
      <c r="B326" s="12" t="str">
        <f>VLOOKUP(C326,'Akodens FV'!$A$1:$B$2019,2,FALSE)</f>
        <v>Priv spec</v>
      </c>
      <c r="C326" s="9" t="s">
        <v>306</v>
      </c>
      <c r="D326" s="9" t="s">
        <v>526</v>
      </c>
      <c r="E326" s="9" t="s">
        <v>244</v>
      </c>
      <c r="F326" s="33" t="s">
        <v>340</v>
      </c>
      <c r="G326" s="11" t="s">
        <v>587</v>
      </c>
      <c r="H326" s="34" t="s">
        <v>587</v>
      </c>
      <c r="I326" s="34" t="s">
        <v>587</v>
      </c>
      <c r="J326" s="34" t="s">
        <v>587</v>
      </c>
      <c r="K326" s="34" t="s">
        <v>587</v>
      </c>
      <c r="L326" s="12">
        <v>30</v>
      </c>
      <c r="N326" s="26"/>
      <c r="O326" s="26"/>
      <c r="P326" s="26"/>
    </row>
    <row r="327" spans="1:16" s="12" customFormat="1" x14ac:dyDescent="0.2">
      <c r="A327" s="23" t="str">
        <f t="shared" si="5"/>
        <v>0803315J01EA01</v>
      </c>
      <c r="B327" s="12" t="str">
        <f>VLOOKUP(C327,'Akodens FV'!$A$1:$B$2019,2,FALSE)</f>
        <v>Priv spec</v>
      </c>
      <c r="C327" s="9" t="s">
        <v>306</v>
      </c>
      <c r="D327" s="9" t="s">
        <v>526</v>
      </c>
      <c r="E327" s="9" t="s">
        <v>252</v>
      </c>
      <c r="F327" s="33" t="s">
        <v>342</v>
      </c>
      <c r="G327" s="34">
        <v>21.6</v>
      </c>
      <c r="H327" s="34" t="s">
        <v>587</v>
      </c>
      <c r="I327" s="34">
        <v>74</v>
      </c>
      <c r="J327" s="11" t="s">
        <v>587</v>
      </c>
      <c r="K327" s="11">
        <v>8</v>
      </c>
      <c r="L327" s="12">
        <v>16</v>
      </c>
      <c r="N327" s="26"/>
      <c r="O327" s="26">
        <v>11.2</v>
      </c>
      <c r="P327" s="26"/>
    </row>
    <row r="328" spans="1:16" s="12" customFormat="1" x14ac:dyDescent="0.2">
      <c r="A328" s="23" t="str">
        <f t="shared" si="5"/>
        <v>0803317J01AA02</v>
      </c>
      <c r="B328" s="12" t="str">
        <f>VLOOKUP(C328,'Akodens FV'!$A$1:$B$2019,2,FALSE)</f>
        <v>Priv spec</v>
      </c>
      <c r="C328" s="9" t="s">
        <v>383</v>
      </c>
      <c r="D328" s="9" t="s">
        <v>527</v>
      </c>
      <c r="E328" s="9" t="s">
        <v>242</v>
      </c>
      <c r="F328" s="33" t="s">
        <v>335</v>
      </c>
      <c r="G328" s="11">
        <v>15</v>
      </c>
      <c r="H328" s="34" t="s">
        <v>587</v>
      </c>
      <c r="I328" s="11" t="s">
        <v>587</v>
      </c>
      <c r="J328" s="34" t="s">
        <v>587</v>
      </c>
      <c r="K328" s="34">
        <v>100</v>
      </c>
      <c r="L328" s="12" t="s">
        <v>587</v>
      </c>
      <c r="N328" s="26">
        <v>10</v>
      </c>
      <c r="O328" s="26">
        <v>20</v>
      </c>
      <c r="P328" s="26"/>
    </row>
    <row r="329" spans="1:16" s="12" customFormat="1" x14ac:dyDescent="0.2">
      <c r="A329" s="23" t="str">
        <f t="shared" si="5"/>
        <v>0803317J01AA04</v>
      </c>
      <c r="B329" s="12" t="str">
        <f>VLOOKUP(C329,'Akodens FV'!$A$1:$B$2019,2,FALSE)</f>
        <v>Priv spec</v>
      </c>
      <c r="C329" s="9" t="s">
        <v>383</v>
      </c>
      <c r="D329" s="9" t="s">
        <v>527</v>
      </c>
      <c r="E329" s="9" t="s">
        <v>256</v>
      </c>
      <c r="F329" s="33" t="s">
        <v>336</v>
      </c>
      <c r="G329" s="11">
        <v>10.5</v>
      </c>
      <c r="H329" s="11">
        <v>50</v>
      </c>
      <c r="I329" s="11">
        <v>100</v>
      </c>
      <c r="J329" s="11">
        <v>50</v>
      </c>
      <c r="K329" s="11" t="s">
        <v>587</v>
      </c>
      <c r="L329" s="12" t="s">
        <v>587</v>
      </c>
      <c r="N329" s="26"/>
      <c r="O329" s="26"/>
      <c r="P329" s="26"/>
    </row>
    <row r="330" spans="1:16" s="12" customFormat="1" x14ac:dyDescent="0.2">
      <c r="A330" s="23" t="str">
        <f t="shared" si="5"/>
        <v>0803317J01CA08</v>
      </c>
      <c r="B330" s="12" t="str">
        <f>VLOOKUP(C330,'Akodens FV'!$A$1:$B$2019,2,FALSE)</f>
        <v>Priv spec</v>
      </c>
      <c r="C330" s="9" t="s">
        <v>383</v>
      </c>
      <c r="D330" s="9" t="s">
        <v>527</v>
      </c>
      <c r="E330" s="9" t="s">
        <v>254</v>
      </c>
      <c r="F330" s="33" t="s">
        <v>338</v>
      </c>
      <c r="G330" s="11">
        <v>9.67</v>
      </c>
      <c r="H330" s="11">
        <v>9.67</v>
      </c>
      <c r="I330" s="11" t="s">
        <v>587</v>
      </c>
      <c r="J330" s="11" t="s">
        <v>587</v>
      </c>
      <c r="K330" s="11">
        <v>5</v>
      </c>
      <c r="L330" s="12" t="s">
        <v>587</v>
      </c>
      <c r="N330" s="26"/>
      <c r="O330" s="26">
        <v>6.67</v>
      </c>
      <c r="P330" s="26">
        <f>VLOOKUP($A330,'FV QV 2024'!$A$2:$G$1386,7,FALSE)</f>
        <v>6.67</v>
      </c>
    </row>
    <row r="331" spans="1:16" s="12" customFormat="1" x14ac:dyDescent="0.2">
      <c r="A331" s="23" t="str">
        <f t="shared" si="5"/>
        <v>0803317J01CF05</v>
      </c>
      <c r="B331" s="12" t="str">
        <f>VLOOKUP(C331,'Akodens FV'!$A$1:$B$2019,2,FALSE)</f>
        <v>Priv spec</v>
      </c>
      <c r="C331" s="9" t="s">
        <v>383</v>
      </c>
      <c r="D331" s="9" t="s">
        <v>527</v>
      </c>
      <c r="E331" s="9" t="s">
        <v>244</v>
      </c>
      <c r="F331" s="33" t="s">
        <v>340</v>
      </c>
      <c r="G331" s="11">
        <v>21</v>
      </c>
      <c r="H331" s="34" t="s">
        <v>587</v>
      </c>
      <c r="I331" s="34">
        <v>40.5</v>
      </c>
      <c r="J331" s="34">
        <v>42</v>
      </c>
      <c r="K331" s="34">
        <v>7.5</v>
      </c>
      <c r="L331" s="12">
        <v>10.5</v>
      </c>
      <c r="M331" s="12">
        <v>10.5</v>
      </c>
      <c r="N331" s="26">
        <v>10.5</v>
      </c>
      <c r="O331" s="26"/>
      <c r="P331" s="26"/>
    </row>
    <row r="332" spans="1:16" s="12" customFormat="1" x14ac:dyDescent="0.2">
      <c r="A332" s="23" t="str">
        <f t="shared" si="5"/>
        <v>0803317J01DB05</v>
      </c>
      <c r="B332" s="12" t="str">
        <f>VLOOKUP(C332,'Akodens FV'!$A$1:$B$2019,2,FALSE)</f>
        <v>Priv spec</v>
      </c>
      <c r="C332" s="9" t="s">
        <v>383</v>
      </c>
      <c r="D332" s="9" t="s">
        <v>527</v>
      </c>
      <c r="E332" s="9" t="s">
        <v>253</v>
      </c>
      <c r="F332" s="33" t="s">
        <v>341</v>
      </c>
      <c r="G332" s="11" t="s">
        <v>587</v>
      </c>
      <c r="H332" s="11" t="s">
        <v>587</v>
      </c>
      <c r="I332" s="11" t="s">
        <v>587</v>
      </c>
      <c r="J332" s="11" t="s">
        <v>587</v>
      </c>
      <c r="K332" s="11">
        <v>3.5</v>
      </c>
      <c r="L332" s="12" t="s">
        <v>587</v>
      </c>
      <c r="N332" s="26"/>
      <c r="O332" s="26"/>
      <c r="P332" s="26"/>
    </row>
    <row r="333" spans="1:16" s="12" customFormat="1" x14ac:dyDescent="0.2">
      <c r="A333" s="23" t="str">
        <f t="shared" si="5"/>
        <v>0803317J01XE01</v>
      </c>
      <c r="B333" s="12" t="str">
        <f>VLOOKUP(C333,'Akodens FV'!$A$1:$B$2019,2,FALSE)</f>
        <v>Priv spec</v>
      </c>
      <c r="C333" s="9" t="s">
        <v>383</v>
      </c>
      <c r="D333" s="9" t="s">
        <v>527</v>
      </c>
      <c r="E333" s="9" t="s">
        <v>248</v>
      </c>
      <c r="F333" s="33" t="s">
        <v>347</v>
      </c>
      <c r="G333" s="11" t="s">
        <v>587</v>
      </c>
      <c r="H333" s="11">
        <v>3.75</v>
      </c>
      <c r="I333" s="11">
        <v>7.5</v>
      </c>
      <c r="J333" s="11" t="s">
        <v>587</v>
      </c>
      <c r="K333" s="11" t="s">
        <v>587</v>
      </c>
      <c r="L333" s="12" t="s">
        <v>587</v>
      </c>
      <c r="N333" s="26"/>
      <c r="O333" s="26"/>
      <c r="P333" s="26"/>
    </row>
    <row r="334" spans="1:16" s="12" customFormat="1" x14ac:dyDescent="0.2">
      <c r="A334" s="23" t="str">
        <f t="shared" si="5"/>
        <v>0803318J01AA02</v>
      </c>
      <c r="B334" s="12" t="str">
        <f>VLOOKUP(C334,'Akodens FV'!$A$1:$B$2019,2,FALSE)</f>
        <v>Priv spec</v>
      </c>
      <c r="C334" s="9" t="s">
        <v>575</v>
      </c>
      <c r="D334" s="9" t="s">
        <v>576</v>
      </c>
      <c r="E334" s="9" t="s">
        <v>242</v>
      </c>
      <c r="F334" s="33" t="s">
        <v>335</v>
      </c>
      <c r="G334" s="11" t="s">
        <v>587</v>
      </c>
      <c r="H334" s="11" t="s">
        <v>587</v>
      </c>
      <c r="I334" s="11" t="s">
        <v>587</v>
      </c>
      <c r="J334" s="11" t="s">
        <v>587</v>
      </c>
      <c r="K334" s="11">
        <v>200</v>
      </c>
      <c r="L334" s="12">
        <v>722.4</v>
      </c>
      <c r="M334" s="12">
        <v>661.99999999999989</v>
      </c>
      <c r="N334" s="26">
        <v>731.19999999999993</v>
      </c>
      <c r="O334" s="26">
        <v>464</v>
      </c>
      <c r="P334" s="26">
        <f>VLOOKUP($A334,'FV QV 2024'!$A$2:$G$1386,7,FALSE)</f>
        <v>426.8</v>
      </c>
    </row>
    <row r="335" spans="1:16" s="12" customFormat="1" x14ac:dyDescent="0.2">
      <c r="A335" s="23" t="str">
        <f t="shared" si="5"/>
        <v>0803318J01AA04</v>
      </c>
      <c r="B335" s="12" t="str">
        <f>VLOOKUP(C335,'Akodens FV'!$A$1:$B$2019,2,FALSE)</f>
        <v>Priv spec</v>
      </c>
      <c r="C335" s="9" t="s">
        <v>575</v>
      </c>
      <c r="D335" s="9" t="s">
        <v>576</v>
      </c>
      <c r="E335" s="9" t="s">
        <v>256</v>
      </c>
      <c r="F335" s="33" t="s">
        <v>336</v>
      </c>
      <c r="G335" s="11" t="s">
        <v>587</v>
      </c>
      <c r="H335" s="11" t="s">
        <v>587</v>
      </c>
      <c r="I335" s="34" t="s">
        <v>587</v>
      </c>
      <c r="J335" s="11" t="s">
        <v>587</v>
      </c>
      <c r="K335" s="11">
        <v>16010.5</v>
      </c>
      <c r="L335" s="12">
        <v>12050</v>
      </c>
      <c r="M335" s="12">
        <v>12950</v>
      </c>
      <c r="N335" s="26">
        <v>10450</v>
      </c>
      <c r="O335" s="26">
        <v>8550</v>
      </c>
      <c r="P335" s="26">
        <f>VLOOKUP($A335,'FV QV 2024'!$A$2:$G$1386,7,FALSE)</f>
        <v>6750</v>
      </c>
    </row>
    <row r="336" spans="1:16" s="12" customFormat="1" x14ac:dyDescent="0.2">
      <c r="A336" s="23" t="str">
        <f t="shared" si="5"/>
        <v>0803318J01CA04</v>
      </c>
      <c r="B336" s="12" t="str">
        <f>VLOOKUP(C336,'Akodens FV'!$A$1:$B$2019,2,FALSE)</f>
        <v>Priv spec</v>
      </c>
      <c r="C336" s="9" t="s">
        <v>575</v>
      </c>
      <c r="D336" s="9" t="s">
        <v>576</v>
      </c>
      <c r="E336" s="9" t="s">
        <v>240</v>
      </c>
      <c r="F336" s="33" t="s">
        <v>337</v>
      </c>
      <c r="G336" s="34" t="s">
        <v>587</v>
      </c>
      <c r="H336" s="34" t="s">
        <v>587</v>
      </c>
      <c r="I336" s="11" t="s">
        <v>587</v>
      </c>
      <c r="J336" s="11" t="s">
        <v>587</v>
      </c>
      <c r="K336" s="11">
        <v>15</v>
      </c>
      <c r="L336" s="12" t="s">
        <v>587</v>
      </c>
      <c r="M336" s="12">
        <v>9.33</v>
      </c>
      <c r="N336" s="26"/>
      <c r="O336" s="26"/>
      <c r="P336" s="26"/>
    </row>
    <row r="337" spans="1:16" s="12" customFormat="1" x14ac:dyDescent="0.2">
      <c r="A337" s="23" t="str">
        <f t="shared" si="5"/>
        <v>0803318J01CA08</v>
      </c>
      <c r="B337" s="12" t="str">
        <f>VLOOKUP(C337,'Akodens FV'!$A$1:$B$2019,2,FALSE)</f>
        <v>Priv spec</v>
      </c>
      <c r="C337" s="9" t="s">
        <v>575</v>
      </c>
      <c r="D337" s="9" t="s">
        <v>576</v>
      </c>
      <c r="E337" s="9" t="s">
        <v>254</v>
      </c>
      <c r="F337" s="33" t="s">
        <v>338</v>
      </c>
      <c r="G337" s="11" t="s">
        <v>587</v>
      </c>
      <c r="H337" s="11" t="s">
        <v>587</v>
      </c>
      <c r="I337" s="11" t="s">
        <v>587</v>
      </c>
      <c r="J337" s="11" t="s">
        <v>587</v>
      </c>
      <c r="K337" s="11" t="s">
        <v>587</v>
      </c>
      <c r="L337" s="12">
        <v>10</v>
      </c>
      <c r="M337" s="12">
        <v>5</v>
      </c>
      <c r="N337" s="26"/>
      <c r="O337" s="26"/>
      <c r="P337" s="26"/>
    </row>
    <row r="338" spans="1:16" s="12" customFormat="1" x14ac:dyDescent="0.2">
      <c r="A338" s="23" t="str">
        <f t="shared" si="5"/>
        <v>0803318J01CF05</v>
      </c>
      <c r="B338" s="12" t="str">
        <f>VLOOKUP(C338,'Akodens FV'!$A$1:$B$2019,2,FALSE)</f>
        <v>Priv spec</v>
      </c>
      <c r="C338" s="9" t="s">
        <v>575</v>
      </c>
      <c r="D338" s="9" t="s">
        <v>576</v>
      </c>
      <c r="E338" s="9" t="s">
        <v>244</v>
      </c>
      <c r="F338" s="33" t="s">
        <v>340</v>
      </c>
      <c r="G338" s="11" t="s">
        <v>587</v>
      </c>
      <c r="H338" s="11" t="s">
        <v>587</v>
      </c>
      <c r="I338" s="11" t="s">
        <v>587</v>
      </c>
      <c r="J338" s="11" t="s">
        <v>587</v>
      </c>
      <c r="K338" s="11">
        <v>96</v>
      </c>
      <c r="L338" s="12">
        <v>52.5</v>
      </c>
      <c r="M338" s="12">
        <v>150.5</v>
      </c>
      <c r="N338" s="26">
        <v>84</v>
      </c>
      <c r="O338" s="26">
        <v>136.5</v>
      </c>
      <c r="P338" s="26">
        <f>VLOOKUP($A338,'FV QV 2024'!$A$2:$G$1386,7,FALSE)</f>
        <v>84</v>
      </c>
    </row>
    <row r="339" spans="1:16" s="12" customFormat="1" x14ac:dyDescent="0.2">
      <c r="A339" s="23" t="str">
        <f t="shared" si="5"/>
        <v>0803318J01FA01</v>
      </c>
      <c r="B339" s="12" t="str">
        <f>VLOOKUP(C339,'Akodens FV'!$A$1:$B$2019,2,FALSE)</f>
        <v>Priv spec</v>
      </c>
      <c r="C339" s="9" t="s">
        <v>575</v>
      </c>
      <c r="D339" s="9" t="s">
        <v>576</v>
      </c>
      <c r="E339" s="9" t="s">
        <v>243</v>
      </c>
      <c r="F339" s="33" t="s">
        <v>343</v>
      </c>
      <c r="G339" s="34" t="s">
        <v>587</v>
      </c>
      <c r="H339" s="11" t="s">
        <v>587</v>
      </c>
      <c r="I339" s="11" t="s">
        <v>587</v>
      </c>
      <c r="J339" s="11" t="s">
        <v>587</v>
      </c>
      <c r="K339" s="11">
        <v>105</v>
      </c>
      <c r="L339" s="12">
        <v>130</v>
      </c>
      <c r="M339" s="12">
        <v>110</v>
      </c>
      <c r="N339" s="26"/>
      <c r="O339" s="26"/>
      <c r="P339" s="26"/>
    </row>
    <row r="340" spans="1:16" s="12" customFormat="1" x14ac:dyDescent="0.2">
      <c r="A340" s="23" t="str">
        <f t="shared" si="5"/>
        <v>0803318J01FF01</v>
      </c>
      <c r="B340" s="12" t="str">
        <f>VLOOKUP(C340,'Akodens FV'!$A$1:$B$2019,2,FALSE)</f>
        <v>Priv spec</v>
      </c>
      <c r="C340" s="9" t="s">
        <v>575</v>
      </c>
      <c r="D340" s="9" t="s">
        <v>576</v>
      </c>
      <c r="E340" s="9" t="s">
        <v>241</v>
      </c>
      <c r="F340" s="33" t="s">
        <v>344</v>
      </c>
      <c r="G340" s="11" t="s">
        <v>587</v>
      </c>
      <c r="H340" s="34" t="s">
        <v>587</v>
      </c>
      <c r="I340" s="34" t="s">
        <v>587</v>
      </c>
      <c r="J340" s="11" t="s">
        <v>587</v>
      </c>
      <c r="K340" s="11">
        <v>12.5</v>
      </c>
      <c r="L340" s="12">
        <v>48.5</v>
      </c>
      <c r="M340" s="12">
        <v>42.5</v>
      </c>
      <c r="N340" s="26">
        <v>26.25</v>
      </c>
      <c r="O340" s="26">
        <v>18</v>
      </c>
      <c r="P340" s="26">
        <f>VLOOKUP($A340,'FV QV 2024'!$A$2:$G$1386,7,FALSE)</f>
        <v>18</v>
      </c>
    </row>
    <row r="341" spans="1:16" s="12" customFormat="1" x14ac:dyDescent="0.2">
      <c r="A341" s="23" t="str">
        <f t="shared" si="5"/>
        <v>0803318J01MA02</v>
      </c>
      <c r="B341" s="12" t="str">
        <f>VLOOKUP(C341,'Akodens FV'!$A$1:$B$2019,2,FALSE)</f>
        <v>Priv spec</v>
      </c>
      <c r="C341" s="9" t="s">
        <v>575</v>
      </c>
      <c r="D341" s="9" t="s">
        <v>576</v>
      </c>
      <c r="E341" s="9" t="s">
        <v>245</v>
      </c>
      <c r="F341" s="33" t="s">
        <v>345</v>
      </c>
      <c r="G341" s="34" t="s">
        <v>587</v>
      </c>
      <c r="H341" s="11" t="s">
        <v>587</v>
      </c>
      <c r="I341" s="34" t="s">
        <v>587</v>
      </c>
      <c r="J341" s="34" t="s">
        <v>587</v>
      </c>
      <c r="K341" s="34" t="s">
        <v>587</v>
      </c>
      <c r="L341" s="12">
        <v>16</v>
      </c>
      <c r="N341" s="26">
        <v>8</v>
      </c>
      <c r="O341" s="26"/>
      <c r="P341" s="26"/>
    </row>
    <row r="342" spans="1:16" s="12" customFormat="1" x14ac:dyDescent="0.2">
      <c r="A342" s="23" t="str">
        <f t="shared" si="5"/>
        <v>0803318J01XE01</v>
      </c>
      <c r="B342" s="12" t="str">
        <f>VLOOKUP(C342,'Akodens FV'!$A$1:$B$2019,2,FALSE)</f>
        <v>Priv spec</v>
      </c>
      <c r="C342" s="9" t="s">
        <v>575</v>
      </c>
      <c r="D342" s="9" t="s">
        <v>576</v>
      </c>
      <c r="E342" s="9" t="s">
        <v>248</v>
      </c>
      <c r="F342" s="33" t="s">
        <v>347</v>
      </c>
      <c r="G342" s="11" t="s">
        <v>587</v>
      </c>
      <c r="H342" s="11" t="s">
        <v>587</v>
      </c>
      <c r="I342" s="11" t="s">
        <v>587</v>
      </c>
      <c r="J342" s="11" t="s">
        <v>587</v>
      </c>
      <c r="K342" s="11" t="s">
        <v>587</v>
      </c>
      <c r="L342" s="12">
        <v>3.75</v>
      </c>
      <c r="N342" s="26"/>
      <c r="O342" s="26"/>
      <c r="P342" s="26"/>
    </row>
    <row r="343" spans="1:16" s="12" customFormat="1" x14ac:dyDescent="0.2">
      <c r="A343" s="23" t="str">
        <f t="shared" si="5"/>
        <v>0803319J01AA02</v>
      </c>
      <c r="B343" s="12" t="str">
        <f>VLOOKUP(C343,'Akodens FV'!$A$1:$B$2019,2,FALSE)</f>
        <v>Priv spec</v>
      </c>
      <c r="C343" s="9" t="s">
        <v>528</v>
      </c>
      <c r="D343" s="9" t="s">
        <v>529</v>
      </c>
      <c r="E343" s="9" t="s">
        <v>242</v>
      </c>
      <c r="F343" s="33" t="s">
        <v>335</v>
      </c>
      <c r="G343" s="11" t="s">
        <v>587</v>
      </c>
      <c r="H343" s="11" t="s">
        <v>587</v>
      </c>
      <c r="I343" s="11" t="s">
        <v>587</v>
      </c>
      <c r="J343" s="11">
        <v>200</v>
      </c>
      <c r="K343" s="11">
        <v>600</v>
      </c>
      <c r="L343" s="12">
        <v>725</v>
      </c>
      <c r="M343" s="12">
        <v>675</v>
      </c>
      <c r="N343" s="26">
        <v>660</v>
      </c>
      <c r="O343" s="26">
        <v>220</v>
      </c>
      <c r="P343" s="26">
        <f>VLOOKUP($A343,'FV QV 2024'!$A$2:$G$1386,7,FALSE)</f>
        <v>160</v>
      </c>
    </row>
    <row r="344" spans="1:16" s="12" customFormat="1" x14ac:dyDescent="0.2">
      <c r="A344" s="23" t="str">
        <f t="shared" si="5"/>
        <v>0803319J01CA04</v>
      </c>
      <c r="B344" s="12" t="str">
        <f>VLOOKUP(C344,'Akodens FV'!$A$1:$B$2019,2,FALSE)</f>
        <v>Priv spec</v>
      </c>
      <c r="C344" s="9" t="s">
        <v>528</v>
      </c>
      <c r="D344" s="9" t="s">
        <v>529</v>
      </c>
      <c r="E344" s="9" t="s">
        <v>240</v>
      </c>
      <c r="F344" s="33" t="s">
        <v>337</v>
      </c>
      <c r="G344" s="11" t="s">
        <v>587</v>
      </c>
      <c r="H344" s="34" t="s">
        <v>587</v>
      </c>
      <c r="I344" s="34" t="s">
        <v>587</v>
      </c>
      <c r="J344" s="34" t="s">
        <v>587</v>
      </c>
      <c r="K344" s="34">
        <v>10</v>
      </c>
      <c r="L344" s="12">
        <v>10</v>
      </c>
      <c r="N344" s="26"/>
      <c r="O344" s="26"/>
      <c r="P344" s="26"/>
    </row>
    <row r="345" spans="1:16" s="12" customFormat="1" x14ac:dyDescent="0.2">
      <c r="A345" s="23" t="str">
        <f t="shared" si="5"/>
        <v>0803319J01CA08</v>
      </c>
      <c r="B345" s="12" t="str">
        <f>VLOOKUP(C345,'Akodens FV'!$A$1:$B$2019,2,FALSE)</f>
        <v>Priv spec</v>
      </c>
      <c r="C345" s="9" t="s">
        <v>528</v>
      </c>
      <c r="D345" s="9" t="s">
        <v>529</v>
      </c>
      <c r="E345" s="9" t="s">
        <v>254</v>
      </c>
      <c r="F345" s="33" t="s">
        <v>338</v>
      </c>
      <c r="G345" s="11" t="s">
        <v>587</v>
      </c>
      <c r="H345" s="34" t="s">
        <v>587</v>
      </c>
      <c r="I345" s="34" t="s">
        <v>587</v>
      </c>
      <c r="J345" s="34">
        <v>20</v>
      </c>
      <c r="K345" s="34">
        <v>80.010000000000005</v>
      </c>
      <c r="L345" s="12">
        <v>130.02000000000001</v>
      </c>
      <c r="M345" s="12">
        <v>61.680000000000007</v>
      </c>
      <c r="N345" s="26">
        <v>106.69</v>
      </c>
      <c r="O345" s="26">
        <v>100.01</v>
      </c>
      <c r="P345" s="26">
        <f>VLOOKUP($A345,'FV QV 2024'!$A$2:$G$1386,7,FALSE)</f>
        <v>88.34</v>
      </c>
    </row>
    <row r="346" spans="1:16" s="12" customFormat="1" x14ac:dyDescent="0.2">
      <c r="A346" s="23" t="str">
        <f t="shared" si="5"/>
        <v>0803319J01CE02</v>
      </c>
      <c r="B346" s="12" t="str">
        <f>VLOOKUP(C346,'Akodens FV'!$A$1:$B$2019,2,FALSE)</f>
        <v>Priv spec</v>
      </c>
      <c r="C346" s="9" t="s">
        <v>528</v>
      </c>
      <c r="D346" s="9" t="s">
        <v>529</v>
      </c>
      <c r="E346" s="9" t="s">
        <v>239</v>
      </c>
      <c r="F346" s="33" t="s">
        <v>339</v>
      </c>
      <c r="G346" s="11" t="s">
        <v>587</v>
      </c>
      <c r="H346" s="34" t="s">
        <v>587</v>
      </c>
      <c r="I346" s="34" t="s">
        <v>587</v>
      </c>
      <c r="J346" s="34" t="s">
        <v>587</v>
      </c>
      <c r="K346" s="34">
        <v>10</v>
      </c>
      <c r="L346" s="12">
        <v>10</v>
      </c>
      <c r="N346" s="26">
        <v>15</v>
      </c>
      <c r="O346" s="26"/>
      <c r="P346" s="26"/>
    </row>
    <row r="347" spans="1:16" s="12" customFormat="1" x14ac:dyDescent="0.2">
      <c r="A347" s="23" t="str">
        <f t="shared" si="5"/>
        <v>0803319J01CF05</v>
      </c>
      <c r="B347" s="12" t="str">
        <f>VLOOKUP(C347,'Akodens FV'!$A$1:$B$2019,2,FALSE)</f>
        <v>Priv spec</v>
      </c>
      <c r="C347" s="9" t="s">
        <v>528</v>
      </c>
      <c r="D347" s="9" t="s">
        <v>529</v>
      </c>
      <c r="E347" s="9" t="s">
        <v>244</v>
      </c>
      <c r="F347" s="33" t="s">
        <v>340</v>
      </c>
      <c r="G347" s="11" t="s">
        <v>587</v>
      </c>
      <c r="H347" s="11" t="s">
        <v>587</v>
      </c>
      <c r="I347" s="34" t="s">
        <v>587</v>
      </c>
      <c r="J347" s="34" t="s">
        <v>587</v>
      </c>
      <c r="K347" s="34" t="s">
        <v>587</v>
      </c>
      <c r="L347" s="12">
        <v>10.5</v>
      </c>
      <c r="M347" s="12">
        <v>21</v>
      </c>
      <c r="N347" s="26">
        <v>21</v>
      </c>
      <c r="O347" s="26"/>
      <c r="P347" s="26"/>
    </row>
    <row r="348" spans="1:16" s="12" customFormat="1" x14ac:dyDescent="0.2">
      <c r="A348" s="23" t="str">
        <f t="shared" si="5"/>
        <v>0803319J01DB05</v>
      </c>
      <c r="B348" s="12" t="str">
        <f>VLOOKUP(C348,'Akodens FV'!$A$1:$B$2019,2,FALSE)</f>
        <v>Priv spec</v>
      </c>
      <c r="C348" s="9" t="s">
        <v>528</v>
      </c>
      <c r="D348" s="9" t="s">
        <v>529</v>
      </c>
      <c r="E348" s="9" t="s">
        <v>253</v>
      </c>
      <c r="F348" s="33" t="s">
        <v>341</v>
      </c>
      <c r="G348" s="34" t="s">
        <v>587</v>
      </c>
      <c r="H348" s="34" t="s">
        <v>587</v>
      </c>
      <c r="I348" s="34" t="s">
        <v>587</v>
      </c>
      <c r="J348" s="11" t="s">
        <v>587</v>
      </c>
      <c r="K348" s="11">
        <v>15</v>
      </c>
      <c r="L348" s="12">
        <v>20</v>
      </c>
      <c r="M348" s="12">
        <v>7.5</v>
      </c>
      <c r="N348" s="26">
        <v>21</v>
      </c>
      <c r="O348" s="26">
        <v>20</v>
      </c>
      <c r="P348" s="26"/>
    </row>
    <row r="349" spans="1:16" s="12" customFormat="1" x14ac:dyDescent="0.2">
      <c r="A349" s="23" t="str">
        <f t="shared" si="5"/>
        <v>0803319J01EA01</v>
      </c>
      <c r="B349" s="12" t="str">
        <f>VLOOKUP(C349,'Akodens FV'!$A$1:$B$2019,2,FALSE)</f>
        <v>Priv spec</v>
      </c>
      <c r="C349" s="9" t="s">
        <v>528</v>
      </c>
      <c r="D349" s="9" t="s">
        <v>529</v>
      </c>
      <c r="E349" s="9" t="s">
        <v>252</v>
      </c>
      <c r="F349" s="33" t="s">
        <v>342</v>
      </c>
      <c r="G349" s="34" t="s">
        <v>587</v>
      </c>
      <c r="H349" s="34" t="s">
        <v>587</v>
      </c>
      <c r="I349" s="11" t="s">
        <v>587</v>
      </c>
      <c r="J349" s="34" t="s">
        <v>587</v>
      </c>
      <c r="K349" s="34">
        <v>25</v>
      </c>
      <c r="L349" s="12">
        <v>16.8</v>
      </c>
      <c r="M349" s="12">
        <v>11.2</v>
      </c>
      <c r="N349" s="26">
        <v>51.2</v>
      </c>
      <c r="O349" s="26">
        <v>28</v>
      </c>
      <c r="P349" s="26">
        <f>VLOOKUP($A349,'FV QV 2024'!$A$2:$G$1386,7,FALSE)</f>
        <v>11.2</v>
      </c>
    </row>
    <row r="350" spans="1:16" s="12" customFormat="1" x14ac:dyDescent="0.2">
      <c r="A350" s="23" t="str">
        <f t="shared" si="5"/>
        <v>0803319J01FA01</v>
      </c>
      <c r="B350" s="12" t="str">
        <f>VLOOKUP(C350,'Akodens FV'!$A$1:$B$2019,2,FALSE)</f>
        <v>Priv spec</v>
      </c>
      <c r="C350" s="9" t="s">
        <v>528</v>
      </c>
      <c r="D350" s="9" t="s">
        <v>529</v>
      </c>
      <c r="E350" s="9" t="s">
        <v>243</v>
      </c>
      <c r="F350" s="33" t="s">
        <v>343</v>
      </c>
      <c r="G350" s="11" t="s">
        <v>587</v>
      </c>
      <c r="H350" s="34" t="s">
        <v>587</v>
      </c>
      <c r="I350" s="34" t="s">
        <v>587</v>
      </c>
      <c r="J350" s="34" t="s">
        <v>587</v>
      </c>
      <c r="K350" s="34">
        <v>3.75</v>
      </c>
      <c r="L350" s="12" t="s">
        <v>587</v>
      </c>
      <c r="N350" s="26"/>
      <c r="O350" s="26"/>
      <c r="P350" s="26"/>
    </row>
    <row r="351" spans="1:16" s="12" customFormat="1" x14ac:dyDescent="0.2">
      <c r="A351" s="23" t="str">
        <f t="shared" si="5"/>
        <v>0803319J01FA10</v>
      </c>
      <c r="B351" s="12" t="str">
        <f>VLOOKUP(C351,'Akodens FV'!$A$1:$B$2019,2,FALSE)</f>
        <v>Priv spec</v>
      </c>
      <c r="C351" s="9" t="s">
        <v>528</v>
      </c>
      <c r="D351" s="9" t="s">
        <v>529</v>
      </c>
      <c r="E351" s="9" t="s">
        <v>260</v>
      </c>
      <c r="F351" s="33" t="s">
        <v>353</v>
      </c>
      <c r="G351" s="11" t="s">
        <v>587</v>
      </c>
      <c r="H351" s="11" t="s">
        <v>587</v>
      </c>
      <c r="I351" s="11" t="s">
        <v>587</v>
      </c>
      <c r="J351" s="11">
        <v>25</v>
      </c>
      <c r="K351" s="11">
        <v>45</v>
      </c>
      <c r="L351" s="12">
        <v>10</v>
      </c>
      <c r="M351" s="12">
        <v>5</v>
      </c>
      <c r="N351" s="26">
        <v>20</v>
      </c>
      <c r="O351" s="26">
        <v>40</v>
      </c>
      <c r="P351" s="26">
        <f>VLOOKUP($A351,'FV QV 2024'!$A$2:$G$1386,7,FALSE)</f>
        <v>25</v>
      </c>
    </row>
    <row r="352" spans="1:16" s="12" customFormat="1" x14ac:dyDescent="0.2">
      <c r="A352" s="23" t="str">
        <f t="shared" si="5"/>
        <v>0803319J01FF01</v>
      </c>
      <c r="B352" s="12" t="str">
        <f>VLOOKUP(C352,'Akodens FV'!$A$1:$B$2019,2,FALSE)</f>
        <v>Priv spec</v>
      </c>
      <c r="C352" s="9" t="s">
        <v>528</v>
      </c>
      <c r="D352" s="9" t="s">
        <v>529</v>
      </c>
      <c r="E352" s="9" t="s">
        <v>241</v>
      </c>
      <c r="F352" s="33" t="s">
        <v>344</v>
      </c>
      <c r="G352" s="34" t="s">
        <v>587</v>
      </c>
      <c r="H352" s="11" t="s">
        <v>587</v>
      </c>
      <c r="I352" s="34" t="s">
        <v>587</v>
      </c>
      <c r="J352" s="34">
        <v>5</v>
      </c>
      <c r="K352" s="34">
        <v>15</v>
      </c>
      <c r="L352" s="12">
        <v>81.5</v>
      </c>
      <c r="M352" s="12">
        <v>108.26</v>
      </c>
      <c r="N352" s="26">
        <v>63.75</v>
      </c>
      <c r="O352" s="26">
        <v>12.5</v>
      </c>
      <c r="P352" s="26">
        <f>VLOOKUP($A352,'FV QV 2024'!$A$2:$G$1386,7,FALSE)</f>
        <v>15.5</v>
      </c>
    </row>
    <row r="353" spans="1:16" s="12" customFormat="1" x14ac:dyDescent="0.2">
      <c r="A353" s="23" t="str">
        <f t="shared" si="5"/>
        <v>0803319J01MA02</v>
      </c>
      <c r="B353" s="12" t="str">
        <f>VLOOKUP(C353,'Akodens FV'!$A$1:$B$2019,2,FALSE)</f>
        <v>Priv spec</v>
      </c>
      <c r="C353" s="9" t="s">
        <v>528</v>
      </c>
      <c r="D353" s="9" t="s">
        <v>529</v>
      </c>
      <c r="E353" s="9" t="s">
        <v>245</v>
      </c>
      <c r="F353" s="33" t="s">
        <v>345</v>
      </c>
      <c r="G353" s="11" t="s">
        <v>587</v>
      </c>
      <c r="H353" s="11" t="s">
        <v>587</v>
      </c>
      <c r="I353" s="34" t="s">
        <v>587</v>
      </c>
      <c r="J353" s="11" t="s">
        <v>587</v>
      </c>
      <c r="K353" s="11">
        <v>15</v>
      </c>
      <c r="L353" s="12" t="s">
        <v>587</v>
      </c>
      <c r="N353" s="26">
        <v>8</v>
      </c>
      <c r="O353" s="26"/>
      <c r="P353" s="26"/>
    </row>
    <row r="354" spans="1:16" s="12" customFormat="1" x14ac:dyDescent="0.2">
      <c r="A354" s="23" t="str">
        <f t="shared" si="5"/>
        <v>0803319J01XE01</v>
      </c>
      <c r="B354" s="12" t="str">
        <f>VLOOKUP(C354,'Akodens FV'!$A$1:$B$2019,2,FALSE)</f>
        <v>Priv spec</v>
      </c>
      <c r="C354" s="9" t="s">
        <v>528</v>
      </c>
      <c r="D354" s="9" t="s">
        <v>529</v>
      </c>
      <c r="E354" s="9" t="s">
        <v>248</v>
      </c>
      <c r="F354" s="33" t="s">
        <v>347</v>
      </c>
      <c r="G354" s="11" t="s">
        <v>587</v>
      </c>
      <c r="H354" s="11" t="s">
        <v>587</v>
      </c>
      <c r="I354" s="11" t="s">
        <v>587</v>
      </c>
      <c r="J354" s="11">
        <v>45</v>
      </c>
      <c r="K354" s="11">
        <v>67.5</v>
      </c>
      <c r="L354" s="12">
        <v>96.25</v>
      </c>
      <c r="M354" s="12">
        <v>141.25</v>
      </c>
      <c r="N354" s="26">
        <v>181.25</v>
      </c>
      <c r="O354" s="26">
        <v>85</v>
      </c>
      <c r="P354" s="26">
        <f>VLOOKUP($A354,'FV QV 2024'!$A$2:$G$1386,7,FALSE)</f>
        <v>77.5</v>
      </c>
    </row>
    <row r="355" spans="1:16" s="12" customFormat="1" x14ac:dyDescent="0.2">
      <c r="A355" s="23" t="str">
        <f t="shared" si="5"/>
        <v>0803404J01MA02</v>
      </c>
      <c r="B355" s="12" t="str">
        <f>VLOOKUP(C355,'Akodens FV'!$A$1:$B$2019,2,FALSE)</f>
        <v>Priv spec</v>
      </c>
      <c r="C355" s="9" t="s">
        <v>307</v>
      </c>
      <c r="D355" s="9" t="s">
        <v>530</v>
      </c>
      <c r="E355" s="9" t="s">
        <v>245</v>
      </c>
      <c r="F355" s="33" t="s">
        <v>345</v>
      </c>
      <c r="G355" s="11" t="s">
        <v>587</v>
      </c>
      <c r="H355" s="11" t="s">
        <v>587</v>
      </c>
      <c r="I355" s="11">
        <v>10</v>
      </c>
      <c r="J355" s="11" t="s">
        <v>587</v>
      </c>
      <c r="K355" s="11">
        <v>25</v>
      </c>
      <c r="L355" s="12" t="s">
        <v>587</v>
      </c>
      <c r="N355" s="26"/>
      <c r="O355" s="26"/>
      <c r="P355" s="26"/>
    </row>
    <row r="356" spans="1:16" s="12" customFormat="1" x14ac:dyDescent="0.2">
      <c r="A356" s="23" t="str">
        <f t="shared" si="5"/>
        <v>0803404J01XE01</v>
      </c>
      <c r="B356" s="12" t="str">
        <f>VLOOKUP(C356,'Akodens FV'!$A$1:$B$2019,2,FALSE)</f>
        <v>Priv spec</v>
      </c>
      <c r="C356" s="9" t="s">
        <v>307</v>
      </c>
      <c r="D356" s="9" t="s">
        <v>530</v>
      </c>
      <c r="E356" s="9" t="s">
        <v>248</v>
      </c>
      <c r="F356" s="33" t="s">
        <v>347</v>
      </c>
      <c r="G356" s="11" t="s">
        <v>587</v>
      </c>
      <c r="H356" s="11" t="s">
        <v>587</v>
      </c>
      <c r="I356" s="11">
        <v>25</v>
      </c>
      <c r="J356" s="11" t="s">
        <v>587</v>
      </c>
      <c r="K356" s="11" t="s">
        <v>587</v>
      </c>
      <c r="L356" s="12" t="s">
        <v>587</v>
      </c>
      <c r="N356" s="26"/>
      <c r="O356" s="26"/>
      <c r="P356" s="26"/>
    </row>
    <row r="357" spans="1:16" s="12" customFormat="1" x14ac:dyDescent="0.2">
      <c r="A357" s="23" t="str">
        <f t="shared" si="5"/>
        <v>0803406J01AA02</v>
      </c>
      <c r="B357" s="12" t="str">
        <f>VLOOKUP(C357,'Akodens FV'!$A$1:$B$2019,2,FALSE)</f>
        <v>Priv spec</v>
      </c>
      <c r="C357" s="9" t="s">
        <v>308</v>
      </c>
      <c r="D357" s="9" t="s">
        <v>531</v>
      </c>
      <c r="E357" s="9" t="s">
        <v>242</v>
      </c>
      <c r="F357" s="33" t="s">
        <v>335</v>
      </c>
      <c r="G357" s="34">
        <v>110</v>
      </c>
      <c r="H357" s="11">
        <v>50</v>
      </c>
      <c r="I357" s="11" t="s">
        <v>587</v>
      </c>
      <c r="J357" s="11" t="s">
        <v>587</v>
      </c>
      <c r="K357" s="11" t="s">
        <v>587</v>
      </c>
      <c r="L357" s="12" t="s">
        <v>587</v>
      </c>
      <c r="N357" s="26"/>
      <c r="O357" s="26"/>
      <c r="P357" s="26"/>
    </row>
    <row r="358" spans="1:16" s="12" customFormat="1" x14ac:dyDescent="0.2">
      <c r="A358" s="23" t="str">
        <f t="shared" si="5"/>
        <v>0803406J01CA04</v>
      </c>
      <c r="B358" s="12" t="str">
        <f>VLOOKUP(C358,'Akodens FV'!$A$1:$B$2019,2,FALSE)</f>
        <v>Priv spec</v>
      </c>
      <c r="C358" s="9" t="s">
        <v>308</v>
      </c>
      <c r="D358" s="9" t="s">
        <v>531</v>
      </c>
      <c r="E358" s="9" t="s">
        <v>240</v>
      </c>
      <c r="F358" s="33" t="s">
        <v>337</v>
      </c>
      <c r="G358" s="11">
        <v>12</v>
      </c>
      <c r="H358" s="11" t="s">
        <v>587</v>
      </c>
      <c r="I358" s="11" t="s">
        <v>587</v>
      </c>
      <c r="J358" s="11">
        <v>15</v>
      </c>
      <c r="K358" s="11">
        <v>15</v>
      </c>
      <c r="L358" s="12" t="s">
        <v>587</v>
      </c>
      <c r="N358" s="26"/>
      <c r="O358" s="26"/>
      <c r="P358" s="26"/>
    </row>
    <row r="359" spans="1:16" s="12" customFormat="1" x14ac:dyDescent="0.2">
      <c r="A359" s="23" t="str">
        <f t="shared" si="5"/>
        <v>0803406J01CA08</v>
      </c>
      <c r="B359" s="12" t="str">
        <f>VLOOKUP(C359,'Akodens FV'!$A$1:$B$2019,2,FALSE)</f>
        <v>Priv spec</v>
      </c>
      <c r="C359" s="9" t="s">
        <v>308</v>
      </c>
      <c r="D359" s="9" t="s">
        <v>531</v>
      </c>
      <c r="E359" s="9" t="s">
        <v>254</v>
      </c>
      <c r="F359" s="33" t="s">
        <v>338</v>
      </c>
      <c r="G359" s="34">
        <v>144.01</v>
      </c>
      <c r="H359" s="11">
        <v>50</v>
      </c>
      <c r="I359" s="34">
        <v>5</v>
      </c>
      <c r="J359" s="34" t="s">
        <v>587</v>
      </c>
      <c r="K359" s="34" t="s">
        <v>587</v>
      </c>
      <c r="L359" s="12" t="s">
        <v>587</v>
      </c>
      <c r="N359" s="26"/>
      <c r="O359" s="26"/>
      <c r="P359" s="26"/>
    </row>
    <row r="360" spans="1:16" s="12" customFormat="1" x14ac:dyDescent="0.2">
      <c r="A360" s="23" t="str">
        <f t="shared" si="5"/>
        <v>0803406J01CE02</v>
      </c>
      <c r="B360" s="12" t="str">
        <f>VLOOKUP(C360,'Akodens FV'!$A$1:$B$2019,2,FALSE)</f>
        <v>Priv spec</v>
      </c>
      <c r="C360" s="9" t="s">
        <v>308</v>
      </c>
      <c r="D360" s="9" t="s">
        <v>531</v>
      </c>
      <c r="E360" s="9" t="s">
        <v>239</v>
      </c>
      <c r="F360" s="33" t="s">
        <v>339</v>
      </c>
      <c r="G360" s="11">
        <v>60</v>
      </c>
      <c r="H360" s="34">
        <v>20</v>
      </c>
      <c r="I360" s="34">
        <v>20</v>
      </c>
      <c r="J360" s="34">
        <v>40</v>
      </c>
      <c r="K360" s="34" t="s">
        <v>587</v>
      </c>
      <c r="L360" s="12" t="s">
        <v>587</v>
      </c>
      <c r="N360" s="26"/>
      <c r="O360" s="26"/>
      <c r="P360" s="26"/>
    </row>
    <row r="361" spans="1:16" s="12" customFormat="1" x14ac:dyDescent="0.2">
      <c r="A361" s="23" t="str">
        <f t="shared" si="5"/>
        <v>0803406J01CF05</v>
      </c>
      <c r="B361" s="12" t="str">
        <f>VLOOKUP(C361,'Akodens FV'!$A$1:$B$2019,2,FALSE)</f>
        <v>Priv spec</v>
      </c>
      <c r="C361" s="9" t="s">
        <v>308</v>
      </c>
      <c r="D361" s="9" t="s">
        <v>531</v>
      </c>
      <c r="E361" s="9" t="s">
        <v>244</v>
      </c>
      <c r="F361" s="33" t="s">
        <v>340</v>
      </c>
      <c r="G361" s="11" t="s">
        <v>587</v>
      </c>
      <c r="H361" s="34">
        <v>21</v>
      </c>
      <c r="I361" s="34" t="s">
        <v>587</v>
      </c>
      <c r="J361" s="11" t="s">
        <v>587</v>
      </c>
      <c r="K361" s="11" t="s">
        <v>587</v>
      </c>
      <c r="L361" s="12" t="s">
        <v>587</v>
      </c>
      <c r="N361" s="26"/>
      <c r="O361" s="26"/>
      <c r="P361" s="26"/>
    </row>
    <row r="362" spans="1:16" s="12" customFormat="1" x14ac:dyDescent="0.2">
      <c r="A362" s="23" t="str">
        <f t="shared" si="5"/>
        <v>0803406J01EA01</v>
      </c>
      <c r="B362" s="12" t="str">
        <f>VLOOKUP(C362,'Akodens FV'!$A$1:$B$2019,2,FALSE)</f>
        <v>Priv spec</v>
      </c>
      <c r="C362" s="9" t="s">
        <v>308</v>
      </c>
      <c r="D362" s="9" t="s">
        <v>531</v>
      </c>
      <c r="E362" s="9" t="s">
        <v>252</v>
      </c>
      <c r="F362" s="33" t="s">
        <v>342</v>
      </c>
      <c r="G362" s="11">
        <v>5.6</v>
      </c>
      <c r="H362" s="11">
        <v>5.6</v>
      </c>
      <c r="I362" s="11" t="s">
        <v>587</v>
      </c>
      <c r="J362" s="34" t="s">
        <v>587</v>
      </c>
      <c r="K362" s="34" t="s">
        <v>587</v>
      </c>
      <c r="L362" s="12" t="s">
        <v>587</v>
      </c>
      <c r="N362" s="26"/>
      <c r="O362" s="26"/>
      <c r="P362" s="26"/>
    </row>
    <row r="363" spans="1:16" s="12" customFormat="1" x14ac:dyDescent="0.2">
      <c r="A363" s="23" t="str">
        <f t="shared" si="5"/>
        <v>0803406J01FA10</v>
      </c>
      <c r="B363" s="12" t="str">
        <f>VLOOKUP(C363,'Akodens FV'!$A$1:$B$2019,2,FALSE)</f>
        <v>Priv spec</v>
      </c>
      <c r="C363" s="9" t="s">
        <v>308</v>
      </c>
      <c r="D363" s="9" t="s">
        <v>531</v>
      </c>
      <c r="E363" s="9" t="s">
        <v>260</v>
      </c>
      <c r="F363" s="33" t="s">
        <v>353</v>
      </c>
      <c r="G363" s="11">
        <v>11.66</v>
      </c>
      <c r="H363" s="11" t="s">
        <v>587</v>
      </c>
      <c r="I363" s="11" t="s">
        <v>587</v>
      </c>
      <c r="J363" s="11" t="s">
        <v>587</v>
      </c>
      <c r="K363" s="11" t="s">
        <v>587</v>
      </c>
      <c r="L363" s="12" t="s">
        <v>587</v>
      </c>
      <c r="N363" s="26"/>
      <c r="O363" s="26"/>
      <c r="P363" s="26"/>
    </row>
    <row r="364" spans="1:16" s="12" customFormat="1" x14ac:dyDescent="0.2">
      <c r="A364" s="23" t="str">
        <f t="shared" si="5"/>
        <v>0803406J01MA02</v>
      </c>
      <c r="B364" s="12" t="str">
        <f>VLOOKUP(C364,'Akodens FV'!$A$1:$B$2019,2,FALSE)</f>
        <v>Priv spec</v>
      </c>
      <c r="C364" s="9" t="s">
        <v>308</v>
      </c>
      <c r="D364" s="9" t="s">
        <v>531</v>
      </c>
      <c r="E364" s="9" t="s">
        <v>245</v>
      </c>
      <c r="F364" s="33" t="s">
        <v>345</v>
      </c>
      <c r="G364" s="34">
        <v>168</v>
      </c>
      <c r="H364" s="34">
        <v>135</v>
      </c>
      <c r="I364" s="34" t="s">
        <v>587</v>
      </c>
      <c r="J364" s="11" t="s">
        <v>587</v>
      </c>
      <c r="K364" s="11" t="s">
        <v>587</v>
      </c>
      <c r="L364" s="12" t="s">
        <v>587</v>
      </c>
      <c r="N364" s="26"/>
      <c r="O364" s="26"/>
      <c r="P364" s="26"/>
    </row>
    <row r="365" spans="1:16" s="12" customFormat="1" x14ac:dyDescent="0.2">
      <c r="A365" s="23" t="str">
        <f t="shared" si="5"/>
        <v>0803406J01XE01</v>
      </c>
      <c r="B365" s="12" t="str">
        <f>VLOOKUP(C365,'Akodens FV'!$A$1:$B$2019,2,FALSE)</f>
        <v>Priv spec</v>
      </c>
      <c r="C365" s="9" t="s">
        <v>308</v>
      </c>
      <c r="D365" s="9" t="s">
        <v>531</v>
      </c>
      <c r="E365" s="9" t="s">
        <v>248</v>
      </c>
      <c r="F365" s="33" t="s">
        <v>347</v>
      </c>
      <c r="G365" s="11">
        <v>107.5</v>
      </c>
      <c r="H365" s="11">
        <v>97.5</v>
      </c>
      <c r="I365" s="11" t="s">
        <v>587</v>
      </c>
      <c r="J365" s="11" t="s">
        <v>587</v>
      </c>
      <c r="K365" s="11" t="s">
        <v>587</v>
      </c>
      <c r="L365" s="12" t="s">
        <v>587</v>
      </c>
      <c r="N365" s="26"/>
      <c r="O365" s="26"/>
      <c r="P365" s="26"/>
    </row>
    <row r="366" spans="1:16" s="12" customFormat="1" x14ac:dyDescent="0.2">
      <c r="A366" s="23" t="str">
        <f t="shared" si="5"/>
        <v>0804120J01AA02</v>
      </c>
      <c r="B366" s="12" t="str">
        <f>VLOOKUP(C366,'Akodens FV'!$A$1:$B$2019,2,FALSE)</f>
        <v>Hälsoval</v>
      </c>
      <c r="C366" s="9" t="s">
        <v>37</v>
      </c>
      <c r="D366" s="9" t="s">
        <v>160</v>
      </c>
      <c r="E366" s="9" t="s">
        <v>242</v>
      </c>
      <c r="F366" s="33" t="s">
        <v>335</v>
      </c>
      <c r="G366" s="11">
        <v>1360</v>
      </c>
      <c r="H366" s="34">
        <v>1462.4</v>
      </c>
      <c r="I366" s="11">
        <v>1479.6</v>
      </c>
      <c r="J366" s="11">
        <v>1074.4000000000001</v>
      </c>
      <c r="K366" s="11">
        <v>829.8</v>
      </c>
      <c r="L366" s="12">
        <v>462.4</v>
      </c>
      <c r="M366" s="12">
        <v>707.4</v>
      </c>
      <c r="N366" s="26">
        <v>500</v>
      </c>
      <c r="O366" s="26">
        <v>622.4</v>
      </c>
      <c r="P366" s="26">
        <f>VLOOKUP($A366,'FV QV 2024'!$A$2:$G$1386,7,FALSE)</f>
        <v>874.8</v>
      </c>
    </row>
    <row r="367" spans="1:16" s="12" customFormat="1" x14ac:dyDescent="0.2">
      <c r="A367" s="23" t="str">
        <f t="shared" si="5"/>
        <v>0804120J01AA04</v>
      </c>
      <c r="B367" s="12" t="str">
        <f>VLOOKUP(C367,'Akodens FV'!$A$1:$B$2019,2,FALSE)</f>
        <v>Hälsoval</v>
      </c>
      <c r="C367" s="9" t="s">
        <v>37</v>
      </c>
      <c r="D367" s="9" t="s">
        <v>160</v>
      </c>
      <c r="E367" s="9" t="s">
        <v>256</v>
      </c>
      <c r="F367" s="33" t="s">
        <v>336</v>
      </c>
      <c r="G367" s="11">
        <v>1341</v>
      </c>
      <c r="H367" s="34">
        <v>2252.5</v>
      </c>
      <c r="I367" s="34">
        <v>1860.5</v>
      </c>
      <c r="J367" s="34">
        <v>1700</v>
      </c>
      <c r="K367" s="34">
        <v>1400</v>
      </c>
      <c r="L367" s="12">
        <v>1550</v>
      </c>
      <c r="M367" s="12">
        <v>1300</v>
      </c>
      <c r="N367" s="26">
        <v>1250</v>
      </c>
      <c r="O367" s="26">
        <v>750</v>
      </c>
      <c r="P367" s="26">
        <f>VLOOKUP($A367,'FV QV 2024'!$A$2:$G$1386,7,FALSE)</f>
        <v>650</v>
      </c>
    </row>
    <row r="368" spans="1:16" s="12" customFormat="1" x14ac:dyDescent="0.2">
      <c r="A368" s="23" t="str">
        <f t="shared" si="5"/>
        <v>0804120J01AA07</v>
      </c>
      <c r="B368" s="12" t="str">
        <f>VLOOKUP(C368,'Akodens FV'!$A$1:$B$2019,2,FALSE)</f>
        <v>Hälsoval</v>
      </c>
      <c r="C368" s="9" t="s">
        <v>37</v>
      </c>
      <c r="D368" s="9" t="s">
        <v>160</v>
      </c>
      <c r="E368" s="9" t="s">
        <v>255</v>
      </c>
      <c r="F368" s="33" t="s">
        <v>349</v>
      </c>
      <c r="G368" s="11">
        <v>25</v>
      </c>
      <c r="H368" s="34">
        <v>100</v>
      </c>
      <c r="I368" s="34">
        <v>25</v>
      </c>
      <c r="J368" s="34">
        <v>50</v>
      </c>
      <c r="K368" s="34">
        <v>125</v>
      </c>
      <c r="L368" s="12">
        <v>125</v>
      </c>
      <c r="M368" s="12">
        <v>125</v>
      </c>
      <c r="N368" s="26"/>
      <c r="O368" s="26"/>
      <c r="P368" s="26"/>
    </row>
    <row r="369" spans="1:16" s="12" customFormat="1" x14ac:dyDescent="0.2">
      <c r="A369" s="23" t="str">
        <f t="shared" si="5"/>
        <v>0804120J01CA04</v>
      </c>
      <c r="B369" s="12" t="str">
        <f>VLOOKUP(C369,'Akodens FV'!$A$1:$B$2019,2,FALSE)</f>
        <v>Hälsoval</v>
      </c>
      <c r="C369" s="9" t="s">
        <v>37</v>
      </c>
      <c r="D369" s="9" t="s">
        <v>160</v>
      </c>
      <c r="E369" s="9" t="s">
        <v>240</v>
      </c>
      <c r="F369" s="33" t="s">
        <v>337</v>
      </c>
      <c r="G369" s="34">
        <v>139</v>
      </c>
      <c r="H369" s="11">
        <v>112.67</v>
      </c>
      <c r="I369" s="11">
        <v>183.17</v>
      </c>
      <c r="J369" s="11">
        <v>196</v>
      </c>
      <c r="K369" s="11">
        <v>257.02</v>
      </c>
      <c r="L369" s="12">
        <v>158.66</v>
      </c>
      <c r="M369" s="12">
        <v>149</v>
      </c>
      <c r="N369" s="26">
        <v>161</v>
      </c>
      <c r="O369" s="26">
        <v>125.33</v>
      </c>
      <c r="P369" s="26">
        <f>VLOOKUP($A369,'FV QV 2024'!$A$2:$G$1386,7,FALSE)</f>
        <v>107.34</v>
      </c>
    </row>
    <row r="370" spans="1:16" s="12" customFormat="1" x14ac:dyDescent="0.2">
      <c r="A370" s="23" t="str">
        <f t="shared" si="5"/>
        <v>0804120J01CA08</v>
      </c>
      <c r="B370" s="12" t="str">
        <f>VLOOKUP(C370,'Akodens FV'!$A$1:$B$2019,2,FALSE)</f>
        <v>Hälsoval</v>
      </c>
      <c r="C370" s="9" t="s">
        <v>37</v>
      </c>
      <c r="D370" s="9" t="s">
        <v>160</v>
      </c>
      <c r="E370" s="9" t="s">
        <v>254</v>
      </c>
      <c r="F370" s="33" t="s">
        <v>338</v>
      </c>
      <c r="G370" s="11">
        <v>653.59000000000015</v>
      </c>
      <c r="H370" s="34">
        <v>665.9</v>
      </c>
      <c r="I370" s="34">
        <v>804.33000000000015</v>
      </c>
      <c r="J370" s="34">
        <v>607.0899999999998</v>
      </c>
      <c r="K370" s="34">
        <v>648.08000000000015</v>
      </c>
      <c r="L370" s="12">
        <v>702.74</v>
      </c>
      <c r="M370" s="12">
        <v>776.73</v>
      </c>
      <c r="N370" s="26">
        <v>821.37999999999988</v>
      </c>
      <c r="O370" s="26">
        <v>853.05000000000007</v>
      </c>
      <c r="P370" s="26">
        <f>VLOOKUP($A370,'FV QV 2024'!$A$2:$G$1386,7,FALSE)</f>
        <v>746.68999999999994</v>
      </c>
    </row>
    <row r="371" spans="1:16" s="12" customFormat="1" x14ac:dyDescent="0.2">
      <c r="A371" s="23" t="str">
        <f t="shared" si="5"/>
        <v>0804120J01CE02</v>
      </c>
      <c r="B371" s="12" t="str">
        <f>VLOOKUP(C371,'Akodens FV'!$A$1:$B$2019,2,FALSE)</f>
        <v>Hälsoval</v>
      </c>
      <c r="C371" s="9" t="s">
        <v>37</v>
      </c>
      <c r="D371" s="9" t="s">
        <v>160</v>
      </c>
      <c r="E371" s="9" t="s">
        <v>239</v>
      </c>
      <c r="F371" s="33" t="s">
        <v>339</v>
      </c>
      <c r="G371" s="11">
        <v>1988.76</v>
      </c>
      <c r="H371" s="34">
        <v>2624.18</v>
      </c>
      <c r="I371" s="34">
        <v>2766.13</v>
      </c>
      <c r="J371" s="34">
        <v>2490.5</v>
      </c>
      <c r="K371" s="34">
        <v>2838.88</v>
      </c>
      <c r="L371" s="12">
        <v>1854.99</v>
      </c>
      <c r="M371" s="12">
        <v>1726.38</v>
      </c>
      <c r="N371" s="26">
        <v>1913.6</v>
      </c>
      <c r="O371" s="26">
        <v>1933.52</v>
      </c>
      <c r="P371" s="26">
        <f>VLOOKUP($A371,'FV QV 2024'!$A$2:$G$1386,7,FALSE)</f>
        <v>1882.25</v>
      </c>
    </row>
    <row r="372" spans="1:16" s="12" customFormat="1" x14ac:dyDescent="0.2">
      <c r="A372" s="23" t="str">
        <f t="shared" si="5"/>
        <v>0804120J01CF05</v>
      </c>
      <c r="B372" s="12" t="str">
        <f>VLOOKUP(C372,'Akodens FV'!$A$1:$B$2019,2,FALSE)</f>
        <v>Hälsoval</v>
      </c>
      <c r="C372" s="9" t="s">
        <v>37</v>
      </c>
      <c r="D372" s="9" t="s">
        <v>160</v>
      </c>
      <c r="E372" s="9" t="s">
        <v>244</v>
      </c>
      <c r="F372" s="33" t="s">
        <v>340</v>
      </c>
      <c r="G372" s="11">
        <v>861.26</v>
      </c>
      <c r="H372" s="34">
        <v>977.5</v>
      </c>
      <c r="I372" s="11">
        <v>733.26</v>
      </c>
      <c r="J372" s="34">
        <v>645.52</v>
      </c>
      <c r="K372" s="34">
        <v>787.51</v>
      </c>
      <c r="L372" s="12">
        <v>840.76</v>
      </c>
      <c r="M372" s="12">
        <v>724.5</v>
      </c>
      <c r="N372" s="26">
        <v>582</v>
      </c>
      <c r="O372" s="26">
        <v>447.5</v>
      </c>
      <c r="P372" s="26">
        <f>VLOOKUP($A372,'FV QV 2024'!$A$2:$G$1386,7,FALSE)</f>
        <v>1033.5</v>
      </c>
    </row>
    <row r="373" spans="1:16" s="12" customFormat="1" x14ac:dyDescent="0.2">
      <c r="A373" s="23" t="str">
        <f t="shared" si="5"/>
        <v>0804120J01CR02</v>
      </c>
      <c r="B373" s="12" t="str">
        <f>VLOOKUP(C373,'Akodens FV'!$A$1:$B$2019,2,FALSE)</f>
        <v>Hälsoval</v>
      </c>
      <c r="C373" s="9" t="s">
        <v>37</v>
      </c>
      <c r="D373" s="9" t="s">
        <v>160</v>
      </c>
      <c r="E373" s="9" t="s">
        <v>246</v>
      </c>
      <c r="F373" s="33" t="s">
        <v>512</v>
      </c>
      <c r="G373" s="11">
        <v>43.33</v>
      </c>
      <c r="H373" s="11">
        <v>23.34</v>
      </c>
      <c r="I373" s="34">
        <v>43.34</v>
      </c>
      <c r="J373" s="34">
        <v>46.34</v>
      </c>
      <c r="K373" s="34">
        <v>20</v>
      </c>
      <c r="L373" s="12">
        <v>10</v>
      </c>
      <c r="M373" s="12">
        <v>16.34</v>
      </c>
      <c r="N373" s="26">
        <v>18.170000000000002</v>
      </c>
      <c r="O373" s="26">
        <v>10</v>
      </c>
      <c r="P373" s="26">
        <f>VLOOKUP($A373,'FV QV 2024'!$A$2:$G$1386,7,FALSE)</f>
        <v>121.69</v>
      </c>
    </row>
    <row r="374" spans="1:16" s="12" customFormat="1" x14ac:dyDescent="0.2">
      <c r="A374" s="23" t="str">
        <f t="shared" si="5"/>
        <v>0804120J01DB05</v>
      </c>
      <c r="B374" s="12" t="str">
        <f>VLOOKUP(C374,'Akodens FV'!$A$1:$B$2019,2,FALSE)</f>
        <v>Hälsoval</v>
      </c>
      <c r="C374" s="9" t="s">
        <v>37</v>
      </c>
      <c r="D374" s="9" t="s">
        <v>160</v>
      </c>
      <c r="E374" s="9" t="s">
        <v>253</v>
      </c>
      <c r="F374" s="33" t="s">
        <v>341</v>
      </c>
      <c r="G374" s="34">
        <v>73.5</v>
      </c>
      <c r="H374" s="11">
        <v>105</v>
      </c>
      <c r="I374" s="11">
        <v>34.5</v>
      </c>
      <c r="J374" s="11">
        <v>20.5</v>
      </c>
      <c r="K374" s="11">
        <v>15</v>
      </c>
      <c r="L374" s="12">
        <v>20</v>
      </c>
      <c r="M374" s="12">
        <v>40.5</v>
      </c>
      <c r="N374" s="26">
        <v>8.5</v>
      </c>
      <c r="O374" s="26">
        <v>36</v>
      </c>
      <c r="P374" s="26">
        <f>VLOOKUP($A374,'FV QV 2024'!$A$2:$G$1386,7,FALSE)</f>
        <v>19</v>
      </c>
    </row>
    <row r="375" spans="1:16" s="12" customFormat="1" x14ac:dyDescent="0.2">
      <c r="A375" s="23" t="str">
        <f t="shared" si="5"/>
        <v>0804120J01DD14</v>
      </c>
      <c r="B375" s="12" t="str">
        <f>VLOOKUP(C375,'Akodens FV'!$A$1:$B$2019,2,FALSE)</f>
        <v>Hälsoval</v>
      </c>
      <c r="C375" s="9" t="s">
        <v>37</v>
      </c>
      <c r="D375" s="9" t="s">
        <v>160</v>
      </c>
      <c r="E375" s="9" t="s">
        <v>247</v>
      </c>
      <c r="F375" s="33" t="s">
        <v>355</v>
      </c>
      <c r="G375" s="34">
        <v>10</v>
      </c>
      <c r="H375" s="34">
        <v>15.4</v>
      </c>
      <c r="I375" s="34" t="s">
        <v>587</v>
      </c>
      <c r="J375" s="11" t="s">
        <v>587</v>
      </c>
      <c r="K375" s="11" t="s">
        <v>587</v>
      </c>
      <c r="L375" s="12" t="s">
        <v>587</v>
      </c>
      <c r="N375" s="26"/>
      <c r="O375" s="26"/>
      <c r="P375" s="26"/>
    </row>
    <row r="376" spans="1:16" s="12" customFormat="1" x14ac:dyDescent="0.2">
      <c r="A376" s="23" t="str">
        <f t="shared" si="5"/>
        <v>0804120J01EA01</v>
      </c>
      <c r="B376" s="12" t="str">
        <f>VLOOKUP(C376,'Akodens FV'!$A$1:$B$2019,2,FALSE)</f>
        <v>Hälsoval</v>
      </c>
      <c r="C376" s="9" t="s">
        <v>37</v>
      </c>
      <c r="D376" s="9" t="s">
        <v>160</v>
      </c>
      <c r="E376" s="9" t="s">
        <v>252</v>
      </c>
      <c r="F376" s="33" t="s">
        <v>342</v>
      </c>
      <c r="G376" s="11">
        <v>219.05</v>
      </c>
      <c r="H376" s="34">
        <v>102.9</v>
      </c>
      <c r="I376" s="11">
        <v>196.4</v>
      </c>
      <c r="J376" s="11">
        <v>41.6</v>
      </c>
      <c r="K376" s="11">
        <v>52.8</v>
      </c>
      <c r="L376" s="12">
        <v>44.8</v>
      </c>
      <c r="M376" s="12">
        <v>216.55</v>
      </c>
      <c r="N376" s="26">
        <v>132.1</v>
      </c>
      <c r="O376" s="26">
        <v>110.15</v>
      </c>
      <c r="P376" s="26">
        <f>VLOOKUP($A376,'FV QV 2024'!$A$2:$G$1386,7,FALSE)</f>
        <v>63.7</v>
      </c>
    </row>
    <row r="377" spans="1:16" s="12" customFormat="1" x14ac:dyDescent="0.2">
      <c r="A377" s="23" t="str">
        <f t="shared" si="5"/>
        <v>0804120J01EE01</v>
      </c>
      <c r="B377" s="12" t="str">
        <f>VLOOKUP(C377,'Akodens FV'!$A$1:$B$2019,2,FALSE)</f>
        <v>Hälsoval</v>
      </c>
      <c r="C377" s="9" t="s">
        <v>37</v>
      </c>
      <c r="D377" s="9" t="s">
        <v>160</v>
      </c>
      <c r="E377" s="9" t="s">
        <v>251</v>
      </c>
      <c r="F377" s="33" t="s">
        <v>350</v>
      </c>
      <c r="G377" s="11" t="s">
        <v>587</v>
      </c>
      <c r="H377" s="34">
        <v>2.5</v>
      </c>
      <c r="I377" s="11">
        <v>32.5</v>
      </c>
      <c r="J377" s="11">
        <v>102.5</v>
      </c>
      <c r="K377" s="11">
        <v>150</v>
      </c>
      <c r="L377" s="12">
        <v>105</v>
      </c>
      <c r="M377" s="12">
        <v>77.5</v>
      </c>
      <c r="N377" s="26">
        <v>147.5</v>
      </c>
      <c r="O377" s="26">
        <v>80</v>
      </c>
      <c r="P377" s="26">
        <f>VLOOKUP($A377,'FV QV 2024'!$A$2:$G$1386,7,FALSE)</f>
        <v>55</v>
      </c>
    </row>
    <row r="378" spans="1:16" s="12" customFormat="1" x14ac:dyDescent="0.2">
      <c r="A378" s="23" t="str">
        <f t="shared" si="5"/>
        <v>0804120J01FA01</v>
      </c>
      <c r="B378" s="12" t="str">
        <f>VLOOKUP(C378,'Akodens FV'!$A$1:$B$2019,2,FALSE)</f>
        <v>Hälsoval</v>
      </c>
      <c r="C378" s="9" t="s">
        <v>37</v>
      </c>
      <c r="D378" s="9" t="s">
        <v>160</v>
      </c>
      <c r="E378" s="9" t="s">
        <v>243</v>
      </c>
      <c r="F378" s="33" t="s">
        <v>343</v>
      </c>
      <c r="G378" s="11">
        <v>15</v>
      </c>
      <c r="H378" s="34">
        <v>30</v>
      </c>
      <c r="I378" s="11">
        <v>35</v>
      </c>
      <c r="J378" s="11">
        <v>17.5</v>
      </c>
      <c r="K378" s="11">
        <v>26.25</v>
      </c>
      <c r="L378" s="12">
        <v>3.75</v>
      </c>
      <c r="M378" s="12">
        <v>32.5</v>
      </c>
      <c r="N378" s="26"/>
      <c r="O378" s="26">
        <v>15</v>
      </c>
      <c r="P378" s="26">
        <f>VLOOKUP($A378,'FV QV 2024'!$A$2:$G$1386,7,FALSE)</f>
        <v>30</v>
      </c>
    </row>
    <row r="379" spans="1:16" s="12" customFormat="1" x14ac:dyDescent="0.2">
      <c r="A379" s="23" t="str">
        <f t="shared" si="5"/>
        <v>0804120J01FA09</v>
      </c>
      <c r="B379" s="12" t="str">
        <f>VLOOKUP(C379,'Akodens FV'!$A$1:$B$2019,2,FALSE)</f>
        <v>Hälsoval</v>
      </c>
      <c r="C379" s="9" t="s">
        <v>37</v>
      </c>
      <c r="D379" s="9" t="s">
        <v>160</v>
      </c>
      <c r="E379" s="9" t="s">
        <v>250</v>
      </c>
      <c r="F379" s="33" t="s">
        <v>357</v>
      </c>
      <c r="G379" s="11" t="s">
        <v>587</v>
      </c>
      <c r="H379" s="11" t="s">
        <v>587</v>
      </c>
      <c r="I379" s="11" t="s">
        <v>587</v>
      </c>
      <c r="J379" s="11" t="s">
        <v>587</v>
      </c>
      <c r="K379" s="11">
        <v>60.5</v>
      </c>
      <c r="L379" s="12">
        <v>70</v>
      </c>
      <c r="M379" s="12">
        <v>112</v>
      </c>
      <c r="N379" s="26">
        <v>28</v>
      </c>
      <c r="O379" s="26">
        <v>14</v>
      </c>
      <c r="P379" s="26">
        <f>VLOOKUP($A379,'FV QV 2024'!$A$2:$G$1386,7,FALSE)</f>
        <v>77</v>
      </c>
    </row>
    <row r="380" spans="1:16" s="12" customFormat="1" x14ac:dyDescent="0.2">
      <c r="A380" s="23" t="str">
        <f t="shared" si="5"/>
        <v>0804120J01FA10</v>
      </c>
      <c r="B380" s="12" t="str">
        <f>VLOOKUP(C380,'Akodens FV'!$A$1:$B$2019,2,FALSE)</f>
        <v>Hälsoval</v>
      </c>
      <c r="C380" s="9" t="s">
        <v>37</v>
      </c>
      <c r="D380" s="9" t="s">
        <v>160</v>
      </c>
      <c r="E380" s="9" t="s">
        <v>260</v>
      </c>
      <c r="F380" s="33" t="s">
        <v>353</v>
      </c>
      <c r="G380" s="34">
        <v>3.33</v>
      </c>
      <c r="H380" s="11">
        <v>5</v>
      </c>
      <c r="I380" s="34" t="s">
        <v>587</v>
      </c>
      <c r="J380" s="11" t="s">
        <v>587</v>
      </c>
      <c r="K380" s="11" t="s">
        <v>587</v>
      </c>
      <c r="L380" s="12" t="s">
        <v>587</v>
      </c>
      <c r="N380" s="26">
        <v>10</v>
      </c>
      <c r="O380" s="26">
        <v>5</v>
      </c>
      <c r="P380" s="26">
        <f>VLOOKUP($A380,'FV QV 2024'!$A$2:$G$1386,7,FALSE)</f>
        <v>15</v>
      </c>
    </row>
    <row r="381" spans="1:16" s="12" customFormat="1" x14ac:dyDescent="0.2">
      <c r="A381" s="23" t="str">
        <f t="shared" si="5"/>
        <v>0804120J01FF01</v>
      </c>
      <c r="B381" s="12" t="str">
        <f>VLOOKUP(C381,'Akodens FV'!$A$1:$B$2019,2,FALSE)</f>
        <v>Hälsoval</v>
      </c>
      <c r="C381" s="9" t="s">
        <v>37</v>
      </c>
      <c r="D381" s="9" t="s">
        <v>160</v>
      </c>
      <c r="E381" s="9" t="s">
        <v>241</v>
      </c>
      <c r="F381" s="33" t="s">
        <v>344</v>
      </c>
      <c r="G381" s="11">
        <v>223</v>
      </c>
      <c r="H381" s="11">
        <v>154.5</v>
      </c>
      <c r="I381" s="11">
        <v>194.5</v>
      </c>
      <c r="J381" s="11">
        <v>98</v>
      </c>
      <c r="K381" s="11">
        <v>70</v>
      </c>
      <c r="L381" s="12">
        <v>73.38</v>
      </c>
      <c r="M381" s="12">
        <v>53.75</v>
      </c>
      <c r="N381" s="26">
        <v>55</v>
      </c>
      <c r="O381" s="26">
        <v>94.5</v>
      </c>
      <c r="P381" s="26">
        <f>VLOOKUP($A381,'FV QV 2024'!$A$2:$G$1386,7,FALSE)</f>
        <v>130.25</v>
      </c>
    </row>
    <row r="382" spans="1:16" s="12" customFormat="1" x14ac:dyDescent="0.2">
      <c r="A382" s="23" t="str">
        <f t="shared" si="5"/>
        <v>0804120J01MA02</v>
      </c>
      <c r="B382" s="12" t="str">
        <f>VLOOKUP(C382,'Akodens FV'!$A$1:$B$2019,2,FALSE)</f>
        <v>Hälsoval</v>
      </c>
      <c r="C382" s="9" t="s">
        <v>37</v>
      </c>
      <c r="D382" s="9" t="s">
        <v>160</v>
      </c>
      <c r="E382" s="9" t="s">
        <v>245</v>
      </c>
      <c r="F382" s="33" t="s">
        <v>345</v>
      </c>
      <c r="G382" s="34">
        <v>353</v>
      </c>
      <c r="H382" s="11">
        <v>237</v>
      </c>
      <c r="I382" s="34">
        <v>265</v>
      </c>
      <c r="J382" s="11">
        <v>177</v>
      </c>
      <c r="K382" s="11">
        <v>172</v>
      </c>
      <c r="L382" s="12">
        <v>180</v>
      </c>
      <c r="M382" s="12">
        <v>243</v>
      </c>
      <c r="N382" s="26">
        <v>247</v>
      </c>
      <c r="O382" s="26">
        <v>226</v>
      </c>
      <c r="P382" s="26">
        <f>VLOOKUP($A382,'FV QV 2024'!$A$2:$G$1386,7,FALSE)</f>
        <v>314</v>
      </c>
    </row>
    <row r="383" spans="1:16" s="12" customFormat="1" x14ac:dyDescent="0.2">
      <c r="A383" s="23" t="str">
        <f t="shared" si="5"/>
        <v>0804120J01MA12</v>
      </c>
      <c r="B383" s="12" t="str">
        <f>VLOOKUP(C383,'Akodens FV'!$A$1:$B$2019,2,FALSE)</f>
        <v>Hälsoval</v>
      </c>
      <c r="C383" s="9" t="s">
        <v>37</v>
      </c>
      <c r="D383" s="9" t="s">
        <v>160</v>
      </c>
      <c r="E383" s="9" t="s">
        <v>257</v>
      </c>
      <c r="F383" s="33" t="s">
        <v>360</v>
      </c>
      <c r="G383" s="11" t="s">
        <v>587</v>
      </c>
      <c r="H383" s="11">
        <v>7</v>
      </c>
      <c r="I383" s="11" t="s">
        <v>587</v>
      </c>
      <c r="J383" s="11" t="s">
        <v>587</v>
      </c>
      <c r="K383" s="11" t="s">
        <v>587</v>
      </c>
      <c r="L383" s="12" t="s">
        <v>587</v>
      </c>
      <c r="N383" s="26"/>
      <c r="O383" s="26"/>
      <c r="P383" s="26"/>
    </row>
    <row r="384" spans="1:16" s="12" customFormat="1" x14ac:dyDescent="0.2">
      <c r="A384" s="23" t="str">
        <f t="shared" si="5"/>
        <v>0804120J01MA14</v>
      </c>
      <c r="B384" s="12" t="str">
        <f>VLOOKUP(C384,'Akodens FV'!$A$1:$B$2019,2,FALSE)</f>
        <v>Hälsoval</v>
      </c>
      <c r="C384" s="9" t="s">
        <v>37</v>
      </c>
      <c r="D384" s="9" t="s">
        <v>160</v>
      </c>
      <c r="E384" s="9" t="s">
        <v>262</v>
      </c>
      <c r="F384" s="33" t="s">
        <v>366</v>
      </c>
      <c r="G384" s="11" t="s">
        <v>587</v>
      </c>
      <c r="H384" s="34">
        <v>7</v>
      </c>
      <c r="I384" s="11" t="s">
        <v>587</v>
      </c>
      <c r="J384" s="11" t="s">
        <v>587</v>
      </c>
      <c r="K384" s="11" t="s">
        <v>587</v>
      </c>
      <c r="L384" s="12" t="s">
        <v>587</v>
      </c>
      <c r="N384" s="26"/>
      <c r="O384" s="26">
        <v>7</v>
      </c>
      <c r="P384" s="26"/>
    </row>
    <row r="385" spans="1:16" s="12" customFormat="1" x14ac:dyDescent="0.2">
      <c r="A385" s="23" t="str">
        <f t="shared" si="5"/>
        <v>0804120J01XE01</v>
      </c>
      <c r="B385" s="12" t="str">
        <f>VLOOKUP(C385,'Akodens FV'!$A$1:$B$2019,2,FALSE)</f>
        <v>Hälsoval</v>
      </c>
      <c r="C385" s="9" t="s">
        <v>37</v>
      </c>
      <c r="D385" s="9" t="s">
        <v>160</v>
      </c>
      <c r="E385" s="9" t="s">
        <v>248</v>
      </c>
      <c r="F385" s="33" t="s">
        <v>347</v>
      </c>
      <c r="G385" s="11">
        <v>421.25</v>
      </c>
      <c r="H385" s="11">
        <v>521.25</v>
      </c>
      <c r="I385" s="11">
        <v>590</v>
      </c>
      <c r="J385" s="11">
        <v>751.25</v>
      </c>
      <c r="K385" s="11">
        <v>588.75</v>
      </c>
      <c r="L385" s="12">
        <v>567.5</v>
      </c>
      <c r="M385" s="12">
        <v>421.25</v>
      </c>
      <c r="N385" s="26">
        <v>448.75</v>
      </c>
      <c r="O385" s="26">
        <v>539.75</v>
      </c>
      <c r="P385" s="26">
        <f>VLOOKUP($A385,'FV QV 2024'!$A$2:$G$1386,7,FALSE)</f>
        <v>695.25</v>
      </c>
    </row>
    <row r="386" spans="1:16" s="12" customFormat="1" x14ac:dyDescent="0.2">
      <c r="A386" s="23" t="str">
        <f t="shared" si="5"/>
        <v>0804130J01AA02</v>
      </c>
      <c r="B386" s="12" t="str">
        <f>VLOOKUP(C386,'Akodens FV'!$A$1:$B$2019,2,FALSE)</f>
        <v>Hälsoval</v>
      </c>
      <c r="C386" s="9" t="s">
        <v>38</v>
      </c>
      <c r="D386" s="9" t="s">
        <v>161</v>
      </c>
      <c r="E386" s="9" t="s">
        <v>242</v>
      </c>
      <c r="F386" s="33" t="s">
        <v>335</v>
      </c>
      <c r="G386" s="11">
        <v>1823.4</v>
      </c>
      <c r="H386" s="11">
        <v>1617</v>
      </c>
      <c r="I386" s="11">
        <v>2912</v>
      </c>
      <c r="J386" s="11">
        <v>2710</v>
      </c>
      <c r="K386" s="11">
        <v>2550</v>
      </c>
      <c r="L386" s="12">
        <v>1470</v>
      </c>
      <c r="M386" s="12">
        <v>1260</v>
      </c>
      <c r="N386" s="26">
        <v>1180</v>
      </c>
      <c r="O386" s="26">
        <v>940</v>
      </c>
      <c r="P386" s="26">
        <f>VLOOKUP($A386,'FV QV 2024'!$A$2:$G$1386,7,FALSE)</f>
        <v>1927.4</v>
      </c>
    </row>
    <row r="387" spans="1:16" s="12" customFormat="1" x14ac:dyDescent="0.2">
      <c r="A387" s="23" t="str">
        <f t="shared" si="5"/>
        <v>0804130J01AA04</v>
      </c>
      <c r="B387" s="12" t="str">
        <f>VLOOKUP(C387,'Akodens FV'!$A$1:$B$2019,2,FALSE)</f>
        <v>Hälsoval</v>
      </c>
      <c r="C387" s="9" t="s">
        <v>38</v>
      </c>
      <c r="D387" s="9" t="s">
        <v>161</v>
      </c>
      <c r="E387" s="9" t="s">
        <v>256</v>
      </c>
      <c r="F387" s="33" t="s">
        <v>336</v>
      </c>
      <c r="G387" s="34">
        <v>1460.5</v>
      </c>
      <c r="H387" s="11">
        <v>1400</v>
      </c>
      <c r="I387" s="11">
        <v>2300</v>
      </c>
      <c r="J387" s="34">
        <v>1800</v>
      </c>
      <c r="K387" s="34">
        <v>2350</v>
      </c>
      <c r="L387" s="12">
        <v>1500</v>
      </c>
      <c r="M387" s="12">
        <v>1350</v>
      </c>
      <c r="N387" s="26">
        <v>1750</v>
      </c>
      <c r="O387" s="26">
        <v>2300</v>
      </c>
      <c r="P387" s="26">
        <f>VLOOKUP($A387,'FV QV 2024'!$A$2:$G$1386,7,FALSE)</f>
        <v>2150</v>
      </c>
    </row>
    <row r="388" spans="1:16" s="12" customFormat="1" x14ac:dyDescent="0.2">
      <c r="A388" s="23" t="str">
        <f t="shared" ref="A388:A451" si="6">C388&amp;E388</f>
        <v>0804130J01AA07</v>
      </c>
      <c r="B388" s="12" t="str">
        <f>VLOOKUP(C388,'Akodens FV'!$A$1:$B$2019,2,FALSE)</f>
        <v>Hälsoval</v>
      </c>
      <c r="C388" s="9" t="s">
        <v>38</v>
      </c>
      <c r="D388" s="9" t="s">
        <v>161</v>
      </c>
      <c r="E388" s="9" t="s">
        <v>255</v>
      </c>
      <c r="F388" s="33" t="s">
        <v>349</v>
      </c>
      <c r="G388" s="11">
        <v>100</v>
      </c>
      <c r="H388" s="11">
        <v>175</v>
      </c>
      <c r="I388" s="11">
        <v>50</v>
      </c>
      <c r="J388" s="11">
        <v>400</v>
      </c>
      <c r="K388" s="11">
        <v>325</v>
      </c>
      <c r="L388" s="12">
        <v>450</v>
      </c>
      <c r="M388" s="12">
        <v>325</v>
      </c>
      <c r="N388" s="26">
        <v>350</v>
      </c>
      <c r="O388" s="26"/>
      <c r="P388" s="26"/>
    </row>
    <row r="389" spans="1:16" s="12" customFormat="1" x14ac:dyDescent="0.2">
      <c r="A389" s="23" t="str">
        <f t="shared" si="6"/>
        <v>0804130J01CA04</v>
      </c>
      <c r="B389" s="12" t="str">
        <f>VLOOKUP(C389,'Akodens FV'!$A$1:$B$2019,2,FALSE)</f>
        <v>Hälsoval</v>
      </c>
      <c r="C389" s="9" t="s">
        <v>38</v>
      </c>
      <c r="D389" s="9" t="s">
        <v>161</v>
      </c>
      <c r="E389" s="9" t="s">
        <v>240</v>
      </c>
      <c r="F389" s="33" t="s">
        <v>337</v>
      </c>
      <c r="G389" s="34">
        <v>341.31</v>
      </c>
      <c r="H389" s="34">
        <v>232.99</v>
      </c>
      <c r="I389" s="11">
        <v>491.01</v>
      </c>
      <c r="J389" s="11">
        <v>264.66000000000003</v>
      </c>
      <c r="K389" s="11">
        <v>368.01</v>
      </c>
      <c r="L389" s="12">
        <v>204.67</v>
      </c>
      <c r="M389" s="12">
        <v>162.66</v>
      </c>
      <c r="N389" s="26">
        <v>155.66999999999999</v>
      </c>
      <c r="O389" s="26">
        <v>114.33</v>
      </c>
      <c r="P389" s="26">
        <f>VLOOKUP($A389,'FV QV 2024'!$A$2:$G$1386,7,FALSE)</f>
        <v>123.01</v>
      </c>
    </row>
    <row r="390" spans="1:16" s="12" customFormat="1" x14ac:dyDescent="0.2">
      <c r="A390" s="23" t="str">
        <f t="shared" si="6"/>
        <v>0804130J01CA08</v>
      </c>
      <c r="B390" s="12" t="str">
        <f>VLOOKUP(C390,'Akodens FV'!$A$1:$B$2019,2,FALSE)</f>
        <v>Hälsoval</v>
      </c>
      <c r="C390" s="9" t="s">
        <v>38</v>
      </c>
      <c r="D390" s="9" t="s">
        <v>161</v>
      </c>
      <c r="E390" s="9" t="s">
        <v>254</v>
      </c>
      <c r="F390" s="33" t="s">
        <v>338</v>
      </c>
      <c r="G390" s="11">
        <v>973.3399999999998</v>
      </c>
      <c r="H390" s="11">
        <v>904.24999999999989</v>
      </c>
      <c r="I390" s="34">
        <v>1038.03</v>
      </c>
      <c r="J390" s="34">
        <v>871.48</v>
      </c>
      <c r="K390" s="34">
        <v>754.7399999999999</v>
      </c>
      <c r="L390" s="12">
        <v>821.74</v>
      </c>
      <c r="M390" s="12">
        <v>875.08999999999992</v>
      </c>
      <c r="N390" s="26">
        <v>961.76</v>
      </c>
      <c r="O390" s="26">
        <v>1098.4000000000001</v>
      </c>
      <c r="P390" s="26">
        <f>VLOOKUP($A390,'FV QV 2024'!$A$2:$G$1386,7,FALSE)</f>
        <v>1080.06</v>
      </c>
    </row>
    <row r="391" spans="1:16" s="12" customFormat="1" x14ac:dyDescent="0.2">
      <c r="A391" s="23" t="str">
        <f t="shared" si="6"/>
        <v>0804130J01CE02</v>
      </c>
      <c r="B391" s="12" t="str">
        <f>VLOOKUP(C391,'Akodens FV'!$A$1:$B$2019,2,FALSE)</f>
        <v>Hälsoval</v>
      </c>
      <c r="C391" s="9" t="s">
        <v>38</v>
      </c>
      <c r="D391" s="9" t="s">
        <v>161</v>
      </c>
      <c r="E391" s="9" t="s">
        <v>239</v>
      </c>
      <c r="F391" s="33" t="s">
        <v>339</v>
      </c>
      <c r="G391" s="11">
        <v>3270.6</v>
      </c>
      <c r="H391" s="11">
        <v>3559.18</v>
      </c>
      <c r="I391" s="11">
        <v>4627.1100000000006</v>
      </c>
      <c r="J391" s="11">
        <v>3687.75</v>
      </c>
      <c r="K391" s="11">
        <v>4638.63</v>
      </c>
      <c r="L391" s="12">
        <v>3711.13</v>
      </c>
      <c r="M391" s="12">
        <v>2760.25</v>
      </c>
      <c r="N391" s="26">
        <v>3632.75</v>
      </c>
      <c r="O391" s="26">
        <v>3654.75</v>
      </c>
      <c r="P391" s="26">
        <f>VLOOKUP($A391,'FV QV 2024'!$A$2:$G$1386,7,FALSE)</f>
        <v>3716.51</v>
      </c>
    </row>
    <row r="392" spans="1:16" s="12" customFormat="1" x14ac:dyDescent="0.2">
      <c r="A392" s="23" t="str">
        <f t="shared" si="6"/>
        <v>0804130J01CF05</v>
      </c>
      <c r="B392" s="12" t="str">
        <f>VLOOKUP(C392,'Akodens FV'!$A$1:$B$2019,2,FALSE)</f>
        <v>Hälsoval</v>
      </c>
      <c r="C392" s="9" t="s">
        <v>38</v>
      </c>
      <c r="D392" s="9" t="s">
        <v>161</v>
      </c>
      <c r="E392" s="9" t="s">
        <v>244</v>
      </c>
      <c r="F392" s="33" t="s">
        <v>340</v>
      </c>
      <c r="G392" s="11">
        <v>1038.5</v>
      </c>
      <c r="H392" s="11">
        <v>785.51</v>
      </c>
      <c r="I392" s="11">
        <v>679.5</v>
      </c>
      <c r="J392" s="11">
        <v>827.01</v>
      </c>
      <c r="K392" s="11">
        <v>885.26</v>
      </c>
      <c r="L392" s="12">
        <v>812.5</v>
      </c>
      <c r="M392" s="12">
        <v>1019.5</v>
      </c>
      <c r="N392" s="26">
        <v>475.5</v>
      </c>
      <c r="O392" s="26">
        <v>651.26</v>
      </c>
      <c r="P392" s="26">
        <f>VLOOKUP($A392,'FV QV 2024'!$A$2:$G$1386,7,FALSE)</f>
        <v>1412.76</v>
      </c>
    </row>
    <row r="393" spans="1:16" s="12" customFormat="1" x14ac:dyDescent="0.2">
      <c r="A393" s="23" t="str">
        <f t="shared" si="6"/>
        <v>0804130J01CR02</v>
      </c>
      <c r="B393" s="12" t="str">
        <f>VLOOKUP(C393,'Akodens FV'!$A$1:$B$2019,2,FALSE)</f>
        <v>Hälsoval</v>
      </c>
      <c r="C393" s="9" t="s">
        <v>38</v>
      </c>
      <c r="D393" s="9" t="s">
        <v>161</v>
      </c>
      <c r="E393" s="9" t="s">
        <v>246</v>
      </c>
      <c r="F393" s="33" t="s">
        <v>512</v>
      </c>
      <c r="G393" s="11">
        <v>22.46</v>
      </c>
      <c r="H393" s="11">
        <v>30</v>
      </c>
      <c r="I393" s="11">
        <v>93.02</v>
      </c>
      <c r="J393" s="11">
        <v>166.54</v>
      </c>
      <c r="K393" s="11">
        <v>69.680000000000007</v>
      </c>
      <c r="L393" s="12">
        <v>20</v>
      </c>
      <c r="M393" s="12">
        <v>65.010000000000005</v>
      </c>
      <c r="N393" s="26">
        <v>71.17</v>
      </c>
      <c r="O393" s="26">
        <v>46.83</v>
      </c>
      <c r="P393" s="26">
        <f>VLOOKUP($A393,'FV QV 2024'!$A$2:$G$1386,7,FALSE)</f>
        <v>100.81</v>
      </c>
    </row>
    <row r="394" spans="1:16" s="12" customFormat="1" x14ac:dyDescent="0.2">
      <c r="A394" s="23" t="str">
        <f t="shared" si="6"/>
        <v>0804130J01DB05</v>
      </c>
      <c r="B394" s="12" t="str">
        <f>VLOOKUP(C394,'Akodens FV'!$A$1:$B$2019,2,FALSE)</f>
        <v>Hälsoval</v>
      </c>
      <c r="C394" s="9" t="s">
        <v>38</v>
      </c>
      <c r="D394" s="9" t="s">
        <v>161</v>
      </c>
      <c r="E394" s="9" t="s">
        <v>253</v>
      </c>
      <c r="F394" s="33" t="s">
        <v>341</v>
      </c>
      <c r="G394" s="11">
        <v>21</v>
      </c>
      <c r="H394" s="11">
        <v>15</v>
      </c>
      <c r="I394" s="11">
        <v>20</v>
      </c>
      <c r="J394" s="11">
        <v>37.5</v>
      </c>
      <c r="K394" s="11">
        <v>45.5</v>
      </c>
      <c r="L394" s="12">
        <v>44</v>
      </c>
      <c r="M394" s="12">
        <v>32</v>
      </c>
      <c r="N394" s="26">
        <v>13.5</v>
      </c>
      <c r="O394" s="26">
        <v>24</v>
      </c>
      <c r="P394" s="26">
        <f>VLOOKUP($A394,'FV QV 2024'!$A$2:$G$1386,7,FALSE)</f>
        <v>8.5</v>
      </c>
    </row>
    <row r="395" spans="1:16" s="12" customFormat="1" x14ac:dyDescent="0.2">
      <c r="A395" s="23" t="str">
        <f t="shared" si="6"/>
        <v>0804130J01DD04</v>
      </c>
      <c r="B395" s="12" t="str">
        <f>VLOOKUP(C395,'Akodens FV'!$A$1:$B$2019,2,FALSE)</f>
        <v>Hälsoval</v>
      </c>
      <c r="C395" s="9" t="s">
        <v>38</v>
      </c>
      <c r="D395" s="9" t="s">
        <v>161</v>
      </c>
      <c r="E395" s="9" t="s">
        <v>266</v>
      </c>
      <c r="F395" s="33" t="s">
        <v>365</v>
      </c>
      <c r="G395" s="11">
        <v>2.5</v>
      </c>
      <c r="H395" s="11" t="s">
        <v>587</v>
      </c>
      <c r="I395" s="11" t="s">
        <v>587</v>
      </c>
      <c r="J395" s="11" t="s">
        <v>587</v>
      </c>
      <c r="K395" s="11" t="s">
        <v>587</v>
      </c>
      <c r="L395" s="12" t="s">
        <v>587</v>
      </c>
      <c r="N395" s="26"/>
      <c r="O395" s="26"/>
      <c r="P395" s="26"/>
    </row>
    <row r="396" spans="1:16" s="12" customFormat="1" x14ac:dyDescent="0.2">
      <c r="A396" s="23" t="str">
        <f t="shared" si="6"/>
        <v>0804130J01DD14</v>
      </c>
      <c r="B396" s="12" t="str">
        <f>VLOOKUP(C396,'Akodens FV'!$A$1:$B$2019,2,FALSE)</f>
        <v>Hälsoval</v>
      </c>
      <c r="C396" s="9" t="s">
        <v>38</v>
      </c>
      <c r="D396" s="9" t="s">
        <v>161</v>
      </c>
      <c r="E396" s="9" t="s">
        <v>247</v>
      </c>
      <c r="F396" s="33" t="s">
        <v>355</v>
      </c>
      <c r="G396" s="11">
        <v>37</v>
      </c>
      <c r="H396" s="11">
        <v>20</v>
      </c>
      <c r="I396" s="11" t="s">
        <v>587</v>
      </c>
      <c r="J396" s="11" t="s">
        <v>587</v>
      </c>
      <c r="K396" s="11" t="s">
        <v>587</v>
      </c>
      <c r="L396" s="12" t="s">
        <v>587</v>
      </c>
      <c r="N396" s="26"/>
      <c r="O396" s="26"/>
      <c r="P396" s="26"/>
    </row>
    <row r="397" spans="1:16" s="12" customFormat="1" x14ac:dyDescent="0.2">
      <c r="A397" s="23" t="str">
        <f t="shared" si="6"/>
        <v>0804130J01EA01</v>
      </c>
      <c r="B397" s="12" t="str">
        <f>VLOOKUP(C397,'Akodens FV'!$A$1:$B$2019,2,FALSE)</f>
        <v>Hälsoval</v>
      </c>
      <c r="C397" s="9" t="s">
        <v>38</v>
      </c>
      <c r="D397" s="9" t="s">
        <v>161</v>
      </c>
      <c r="E397" s="9" t="s">
        <v>252</v>
      </c>
      <c r="F397" s="33" t="s">
        <v>342</v>
      </c>
      <c r="G397" s="11">
        <v>234.5</v>
      </c>
      <c r="H397" s="11">
        <v>152.80000000000001</v>
      </c>
      <c r="I397" s="34">
        <v>185.8</v>
      </c>
      <c r="J397" s="34">
        <v>130.4</v>
      </c>
      <c r="K397" s="34">
        <v>205.4</v>
      </c>
      <c r="L397" s="12">
        <v>127.1</v>
      </c>
      <c r="M397" s="12">
        <v>352.9</v>
      </c>
      <c r="N397" s="26">
        <v>65.900000000000006</v>
      </c>
      <c r="O397" s="26">
        <v>54.400000000000013</v>
      </c>
      <c r="P397" s="26">
        <f>VLOOKUP($A397,'FV QV 2024'!$A$2:$G$1386,7,FALSE)</f>
        <v>38.5</v>
      </c>
    </row>
    <row r="398" spans="1:16" s="12" customFormat="1" x14ac:dyDescent="0.2">
      <c r="A398" s="23" t="str">
        <f t="shared" si="6"/>
        <v>0804130J01EE01</v>
      </c>
      <c r="B398" s="12" t="str">
        <f>VLOOKUP(C398,'Akodens FV'!$A$1:$B$2019,2,FALSE)</f>
        <v>Hälsoval</v>
      </c>
      <c r="C398" s="9" t="s">
        <v>38</v>
      </c>
      <c r="D398" s="9" t="s">
        <v>161</v>
      </c>
      <c r="E398" s="9" t="s">
        <v>251</v>
      </c>
      <c r="F398" s="33" t="s">
        <v>350</v>
      </c>
      <c r="G398" s="11">
        <v>95</v>
      </c>
      <c r="H398" s="11">
        <v>107.5</v>
      </c>
      <c r="I398" s="11">
        <v>50</v>
      </c>
      <c r="J398" s="11">
        <v>75</v>
      </c>
      <c r="K398" s="11">
        <v>40</v>
      </c>
      <c r="L398" s="12">
        <v>62.5</v>
      </c>
      <c r="M398" s="12">
        <v>35</v>
      </c>
      <c r="N398" s="26">
        <v>98.5</v>
      </c>
      <c r="O398" s="26">
        <v>132</v>
      </c>
      <c r="P398" s="26">
        <f>VLOOKUP($A398,'FV QV 2024'!$A$2:$G$1386,7,FALSE)</f>
        <v>30</v>
      </c>
    </row>
    <row r="399" spans="1:16" s="12" customFormat="1" x14ac:dyDescent="0.2">
      <c r="A399" s="23" t="str">
        <f t="shared" si="6"/>
        <v>0804130J01FA01</v>
      </c>
      <c r="B399" s="12" t="str">
        <f>VLOOKUP(C399,'Akodens FV'!$A$1:$B$2019,2,FALSE)</f>
        <v>Hälsoval</v>
      </c>
      <c r="C399" s="9" t="s">
        <v>38</v>
      </c>
      <c r="D399" s="9" t="s">
        <v>161</v>
      </c>
      <c r="E399" s="9" t="s">
        <v>243</v>
      </c>
      <c r="F399" s="33" t="s">
        <v>343</v>
      </c>
      <c r="G399" s="11">
        <v>17.5</v>
      </c>
      <c r="H399" s="11">
        <v>46.25</v>
      </c>
      <c r="I399" s="11">
        <v>66.25</v>
      </c>
      <c r="J399" s="11">
        <v>32.5</v>
      </c>
      <c r="K399" s="11">
        <v>10</v>
      </c>
      <c r="L399" s="12">
        <v>12.5</v>
      </c>
      <c r="N399" s="26"/>
      <c r="O399" s="26">
        <v>25</v>
      </c>
      <c r="P399" s="26">
        <f>VLOOKUP($A399,'FV QV 2024'!$A$2:$G$1386,7,FALSE)</f>
        <v>52.5</v>
      </c>
    </row>
    <row r="400" spans="1:16" s="12" customFormat="1" x14ac:dyDescent="0.2">
      <c r="A400" s="23" t="str">
        <f t="shared" si="6"/>
        <v>0804130J01FA09</v>
      </c>
      <c r="B400" s="12" t="str">
        <f>VLOOKUP(C400,'Akodens FV'!$A$1:$B$2019,2,FALSE)</f>
        <v>Hälsoval</v>
      </c>
      <c r="C400" s="9" t="s">
        <v>38</v>
      </c>
      <c r="D400" s="9" t="s">
        <v>161</v>
      </c>
      <c r="E400" s="9" t="s">
        <v>250</v>
      </c>
      <c r="F400" s="33" t="s">
        <v>357</v>
      </c>
      <c r="G400" s="11" t="s">
        <v>587</v>
      </c>
      <c r="H400" s="11" t="s">
        <v>587</v>
      </c>
      <c r="I400" s="11" t="s">
        <v>587</v>
      </c>
      <c r="J400" s="11" t="s">
        <v>587</v>
      </c>
      <c r="K400" s="11">
        <v>14</v>
      </c>
      <c r="L400" s="12" t="s">
        <v>587</v>
      </c>
      <c r="M400" s="12">
        <v>14</v>
      </c>
      <c r="N400" s="26"/>
      <c r="O400" s="26">
        <v>14</v>
      </c>
      <c r="P400" s="26">
        <f>VLOOKUP($A400,'FV QV 2024'!$A$2:$G$1386,7,FALSE)</f>
        <v>14</v>
      </c>
    </row>
    <row r="401" spans="1:16" s="12" customFormat="1" x14ac:dyDescent="0.2">
      <c r="A401" s="23" t="str">
        <f t="shared" si="6"/>
        <v>0804130J01FA10</v>
      </c>
      <c r="B401" s="12" t="str">
        <f>VLOOKUP(C401,'Akodens FV'!$A$1:$B$2019,2,FALSE)</f>
        <v>Hälsoval</v>
      </c>
      <c r="C401" s="9" t="s">
        <v>38</v>
      </c>
      <c r="D401" s="9" t="s">
        <v>161</v>
      </c>
      <c r="E401" s="9" t="s">
        <v>260</v>
      </c>
      <c r="F401" s="33" t="s">
        <v>353</v>
      </c>
      <c r="G401" s="11">
        <v>5</v>
      </c>
      <c r="H401" s="11">
        <v>55</v>
      </c>
      <c r="I401" s="11">
        <v>50</v>
      </c>
      <c r="J401" s="11">
        <v>65</v>
      </c>
      <c r="K401" s="11">
        <v>5</v>
      </c>
      <c r="L401" s="12">
        <v>120</v>
      </c>
      <c r="M401" s="12">
        <v>210</v>
      </c>
      <c r="N401" s="26">
        <v>155</v>
      </c>
      <c r="O401" s="26">
        <v>10</v>
      </c>
      <c r="P401" s="26">
        <f>VLOOKUP($A401,'FV QV 2024'!$A$2:$G$1386,7,FALSE)</f>
        <v>5</v>
      </c>
    </row>
    <row r="402" spans="1:16" s="12" customFormat="1" x14ac:dyDescent="0.2">
      <c r="A402" s="23" t="str">
        <f t="shared" si="6"/>
        <v>0804130J01FF01</v>
      </c>
      <c r="B402" s="12" t="str">
        <f>VLOOKUP(C402,'Akodens FV'!$A$1:$B$2019,2,FALSE)</f>
        <v>Hälsoval</v>
      </c>
      <c r="C402" s="9" t="s">
        <v>38</v>
      </c>
      <c r="D402" s="9" t="s">
        <v>161</v>
      </c>
      <c r="E402" s="9" t="s">
        <v>241</v>
      </c>
      <c r="F402" s="33" t="s">
        <v>344</v>
      </c>
      <c r="G402" s="11">
        <v>205</v>
      </c>
      <c r="H402" s="11">
        <v>300.25</v>
      </c>
      <c r="I402" s="11">
        <v>353.5</v>
      </c>
      <c r="J402" s="11">
        <v>256.5</v>
      </c>
      <c r="K402" s="11">
        <v>239</v>
      </c>
      <c r="L402" s="12">
        <v>258.5</v>
      </c>
      <c r="M402" s="12">
        <v>78</v>
      </c>
      <c r="N402" s="26">
        <v>69.25</v>
      </c>
      <c r="O402" s="26">
        <v>115.25</v>
      </c>
      <c r="P402" s="26">
        <f>VLOOKUP($A402,'FV QV 2024'!$A$2:$G$1386,7,FALSE)</f>
        <v>82.5</v>
      </c>
    </row>
    <row r="403" spans="1:16" s="12" customFormat="1" x14ac:dyDescent="0.2">
      <c r="A403" s="23" t="str">
        <f t="shared" si="6"/>
        <v>0804130J01MA02</v>
      </c>
      <c r="B403" s="12" t="str">
        <f>VLOOKUP(C403,'Akodens FV'!$A$1:$B$2019,2,FALSE)</f>
        <v>Hälsoval</v>
      </c>
      <c r="C403" s="9" t="s">
        <v>38</v>
      </c>
      <c r="D403" s="9" t="s">
        <v>161</v>
      </c>
      <c r="E403" s="9" t="s">
        <v>245</v>
      </c>
      <c r="F403" s="33" t="s">
        <v>345</v>
      </c>
      <c r="G403" s="11">
        <v>314</v>
      </c>
      <c r="H403" s="11">
        <v>376.5</v>
      </c>
      <c r="I403" s="11">
        <v>291</v>
      </c>
      <c r="J403" s="11">
        <v>336</v>
      </c>
      <c r="K403" s="11">
        <v>297.5</v>
      </c>
      <c r="L403" s="12">
        <v>287</v>
      </c>
      <c r="M403" s="12">
        <v>418</v>
      </c>
      <c r="N403" s="26">
        <v>348</v>
      </c>
      <c r="O403" s="26">
        <v>325</v>
      </c>
      <c r="P403" s="26">
        <f>VLOOKUP($A403,'FV QV 2024'!$A$2:$G$1386,7,FALSE)</f>
        <v>210</v>
      </c>
    </row>
    <row r="404" spans="1:16" s="12" customFormat="1" x14ac:dyDescent="0.2">
      <c r="A404" s="23" t="str">
        <f t="shared" si="6"/>
        <v>0804130J01MA06</v>
      </c>
      <c r="B404" s="12" t="str">
        <f>VLOOKUP(C404,'Akodens FV'!$A$1:$B$2019,2,FALSE)</f>
        <v>Hälsoval</v>
      </c>
      <c r="C404" s="9" t="s">
        <v>38</v>
      </c>
      <c r="D404" s="9" t="s">
        <v>161</v>
      </c>
      <c r="E404" s="9" t="s">
        <v>249</v>
      </c>
      <c r="F404" s="33" t="s">
        <v>351</v>
      </c>
      <c r="G404" s="11" t="s">
        <v>587</v>
      </c>
      <c r="H404" s="34">
        <v>15</v>
      </c>
      <c r="I404" s="11">
        <v>15</v>
      </c>
      <c r="J404" s="34" t="s">
        <v>587</v>
      </c>
      <c r="K404" s="34" t="s">
        <v>587</v>
      </c>
      <c r="L404" s="12" t="s">
        <v>587</v>
      </c>
      <c r="N404" s="26"/>
      <c r="O404" s="26"/>
      <c r="P404" s="26"/>
    </row>
    <row r="405" spans="1:16" s="12" customFormat="1" x14ac:dyDescent="0.2">
      <c r="A405" s="23" t="str">
        <f t="shared" si="6"/>
        <v>0804130J01MA12</v>
      </c>
      <c r="B405" s="12" t="str">
        <f>VLOOKUP(C405,'Akodens FV'!$A$1:$B$2019,2,FALSE)</f>
        <v>Hälsoval</v>
      </c>
      <c r="C405" s="9" t="s">
        <v>38</v>
      </c>
      <c r="D405" s="9" t="s">
        <v>161</v>
      </c>
      <c r="E405" s="9" t="s">
        <v>257</v>
      </c>
      <c r="F405" s="33" t="s">
        <v>360</v>
      </c>
      <c r="G405" s="34">
        <v>7</v>
      </c>
      <c r="H405" s="34" t="s">
        <v>587</v>
      </c>
      <c r="I405" s="34" t="s">
        <v>587</v>
      </c>
      <c r="J405" s="11">
        <v>7</v>
      </c>
      <c r="K405" s="11">
        <v>14</v>
      </c>
      <c r="L405" s="12" t="s">
        <v>587</v>
      </c>
      <c r="N405" s="26"/>
      <c r="O405" s="26"/>
      <c r="P405" s="26"/>
    </row>
    <row r="406" spans="1:16" s="12" customFormat="1" x14ac:dyDescent="0.2">
      <c r="A406" s="23" t="str">
        <f t="shared" si="6"/>
        <v>0804130J01XE01</v>
      </c>
      <c r="B406" s="12" t="str">
        <f>VLOOKUP(C406,'Akodens FV'!$A$1:$B$2019,2,FALSE)</f>
        <v>Hälsoval</v>
      </c>
      <c r="C406" s="9" t="s">
        <v>38</v>
      </c>
      <c r="D406" s="9" t="s">
        <v>161</v>
      </c>
      <c r="E406" s="9" t="s">
        <v>248</v>
      </c>
      <c r="F406" s="33" t="s">
        <v>347</v>
      </c>
      <c r="G406" s="11">
        <v>879</v>
      </c>
      <c r="H406" s="11">
        <v>726.25</v>
      </c>
      <c r="I406" s="11">
        <v>912.49996250000004</v>
      </c>
      <c r="J406" s="11">
        <v>802.5</v>
      </c>
      <c r="K406" s="11">
        <v>858.75</v>
      </c>
      <c r="L406" s="12">
        <v>1057.5</v>
      </c>
      <c r="M406" s="12">
        <v>1061.75</v>
      </c>
      <c r="N406" s="26">
        <v>725</v>
      </c>
      <c r="O406" s="26">
        <v>705</v>
      </c>
      <c r="P406" s="26">
        <f>VLOOKUP($A406,'FV QV 2024'!$A$2:$G$1386,7,FALSE)</f>
        <v>803.25</v>
      </c>
    </row>
    <row r="407" spans="1:16" s="12" customFormat="1" x14ac:dyDescent="0.2">
      <c r="A407" s="23" t="str">
        <f t="shared" si="6"/>
        <v>0804130J01XX08</v>
      </c>
      <c r="B407" s="12" t="str">
        <f>VLOOKUP(C407,'Akodens FV'!$A$1:$B$2019,2,FALSE)</f>
        <v>Hälsoval</v>
      </c>
      <c r="C407" s="9" t="s">
        <v>38</v>
      </c>
      <c r="D407" s="9" t="s">
        <v>161</v>
      </c>
      <c r="E407" s="9" t="s">
        <v>264</v>
      </c>
      <c r="F407" s="33" t="s">
        <v>397</v>
      </c>
      <c r="G407" s="34" t="s">
        <v>587</v>
      </c>
      <c r="H407" s="11" t="s">
        <v>587</v>
      </c>
      <c r="I407" s="34">
        <v>10</v>
      </c>
      <c r="J407" s="34" t="s">
        <v>587</v>
      </c>
      <c r="K407" s="34" t="s">
        <v>587</v>
      </c>
      <c r="L407" s="12" t="s">
        <v>587</v>
      </c>
      <c r="N407" s="26"/>
      <c r="O407" s="26"/>
      <c r="P407" s="26"/>
    </row>
    <row r="408" spans="1:16" s="12" customFormat="1" x14ac:dyDescent="0.2">
      <c r="A408" s="23" t="str">
        <f t="shared" si="6"/>
        <v>0805100J01AA02</v>
      </c>
      <c r="B408" s="12" t="str">
        <f>VLOOKUP(C408,'Akodens FV'!$A$1:$B$2019,2,FALSE)</f>
        <v>Tandv inkl priv</v>
      </c>
      <c r="C408" s="9" t="s">
        <v>309</v>
      </c>
      <c r="D408" s="9" t="s">
        <v>532</v>
      </c>
      <c r="E408" s="9" t="s">
        <v>242</v>
      </c>
      <c r="F408" s="33" t="s">
        <v>335</v>
      </c>
      <c r="G408" s="11">
        <v>256</v>
      </c>
      <c r="H408" s="11">
        <v>135</v>
      </c>
      <c r="I408" s="11" t="s">
        <v>587</v>
      </c>
      <c r="J408" s="11" t="s">
        <v>587</v>
      </c>
      <c r="K408" s="11" t="s">
        <v>587</v>
      </c>
      <c r="L408" s="12" t="s">
        <v>587</v>
      </c>
      <c r="N408" s="26"/>
      <c r="O408" s="26"/>
      <c r="P408" s="26"/>
    </row>
    <row r="409" spans="1:16" s="12" customFormat="1" x14ac:dyDescent="0.2">
      <c r="A409" s="23" t="str">
        <f t="shared" si="6"/>
        <v>0805100J01CA04</v>
      </c>
      <c r="B409" s="12" t="str">
        <f>VLOOKUP(C409,'Akodens FV'!$A$1:$B$2019,2,FALSE)</f>
        <v>Tandv inkl priv</v>
      </c>
      <c r="C409" s="9" t="s">
        <v>309</v>
      </c>
      <c r="D409" s="9" t="s">
        <v>532</v>
      </c>
      <c r="E409" s="9" t="s">
        <v>240</v>
      </c>
      <c r="F409" s="33" t="s">
        <v>337</v>
      </c>
      <c r="G409" s="34">
        <v>1591.17</v>
      </c>
      <c r="H409" s="11">
        <v>673.22</v>
      </c>
      <c r="I409" s="11">
        <v>9.33</v>
      </c>
      <c r="J409" s="11" t="s">
        <v>587</v>
      </c>
      <c r="K409" s="11" t="s">
        <v>587</v>
      </c>
      <c r="L409" s="12" t="s">
        <v>587</v>
      </c>
      <c r="N409" s="26"/>
      <c r="O409" s="26"/>
      <c r="P409" s="26"/>
    </row>
    <row r="410" spans="1:16" s="12" customFormat="1" x14ac:dyDescent="0.2">
      <c r="A410" s="23" t="str">
        <f t="shared" si="6"/>
        <v>0805100J01CA08</v>
      </c>
      <c r="B410" s="12" t="str">
        <f>VLOOKUP(C410,'Akodens FV'!$A$1:$B$2019,2,FALSE)</f>
        <v>Tandv inkl priv</v>
      </c>
      <c r="C410" s="9" t="s">
        <v>309</v>
      </c>
      <c r="D410" s="9" t="s">
        <v>532</v>
      </c>
      <c r="E410" s="9" t="s">
        <v>254</v>
      </c>
      <c r="F410" s="33" t="s">
        <v>338</v>
      </c>
      <c r="G410" s="11">
        <v>4.67</v>
      </c>
      <c r="H410" s="11" t="s">
        <v>587</v>
      </c>
      <c r="I410" s="11" t="s">
        <v>587</v>
      </c>
      <c r="J410" s="11" t="s">
        <v>587</v>
      </c>
      <c r="K410" s="11" t="s">
        <v>587</v>
      </c>
      <c r="L410" s="12" t="s">
        <v>587</v>
      </c>
      <c r="N410" s="26"/>
      <c r="O410" s="26"/>
      <c r="P410" s="26"/>
    </row>
    <row r="411" spans="1:16" s="12" customFormat="1" x14ac:dyDescent="0.2">
      <c r="A411" s="23" t="str">
        <f t="shared" si="6"/>
        <v>0805100J01CE02</v>
      </c>
      <c r="B411" s="12" t="str">
        <f>VLOOKUP(C411,'Akodens FV'!$A$1:$B$2019,2,FALSE)</f>
        <v>Tandv inkl priv</v>
      </c>
      <c r="C411" s="9" t="s">
        <v>309</v>
      </c>
      <c r="D411" s="9" t="s">
        <v>532</v>
      </c>
      <c r="E411" s="9" t="s">
        <v>239</v>
      </c>
      <c r="F411" s="33" t="s">
        <v>339</v>
      </c>
      <c r="G411" s="11">
        <v>23094.46</v>
      </c>
      <c r="H411" s="11">
        <v>9937.8000000000011</v>
      </c>
      <c r="I411" s="11">
        <v>15</v>
      </c>
      <c r="J411" s="11" t="s">
        <v>587</v>
      </c>
      <c r="K411" s="11" t="s">
        <v>587</v>
      </c>
      <c r="L411" s="12" t="s">
        <v>587</v>
      </c>
      <c r="N411" s="26"/>
      <c r="O411" s="26"/>
      <c r="P411" s="26"/>
    </row>
    <row r="412" spans="1:16" s="12" customFormat="1" x14ac:dyDescent="0.2">
      <c r="A412" s="23" t="str">
        <f t="shared" si="6"/>
        <v>0805100J01CF05</v>
      </c>
      <c r="B412" s="12" t="str">
        <f>VLOOKUP(C412,'Akodens FV'!$A$1:$B$2019,2,FALSE)</f>
        <v>Tandv inkl priv</v>
      </c>
      <c r="C412" s="9" t="s">
        <v>309</v>
      </c>
      <c r="D412" s="9" t="s">
        <v>532</v>
      </c>
      <c r="E412" s="9" t="s">
        <v>244</v>
      </c>
      <c r="F412" s="33" t="s">
        <v>340</v>
      </c>
      <c r="G412" s="11">
        <v>55.5</v>
      </c>
      <c r="H412" s="11">
        <v>15</v>
      </c>
      <c r="I412" s="11" t="s">
        <v>587</v>
      </c>
      <c r="J412" s="11" t="s">
        <v>587</v>
      </c>
      <c r="K412" s="11" t="s">
        <v>587</v>
      </c>
      <c r="L412" s="12" t="s">
        <v>587</v>
      </c>
      <c r="N412" s="26"/>
      <c r="O412" s="26"/>
      <c r="P412" s="26"/>
    </row>
    <row r="413" spans="1:16" s="12" customFormat="1" x14ac:dyDescent="0.2">
      <c r="A413" s="23" t="str">
        <f t="shared" si="6"/>
        <v>0805100J01FA01</v>
      </c>
      <c r="B413" s="12" t="str">
        <f>VLOOKUP(C413,'Akodens FV'!$A$1:$B$2019,2,FALSE)</f>
        <v>Tandv inkl priv</v>
      </c>
      <c r="C413" s="9" t="s">
        <v>309</v>
      </c>
      <c r="D413" s="9" t="s">
        <v>532</v>
      </c>
      <c r="E413" s="9" t="s">
        <v>243</v>
      </c>
      <c r="F413" s="33" t="s">
        <v>343</v>
      </c>
      <c r="G413" s="11">
        <v>158.75</v>
      </c>
      <c r="H413" s="11">
        <v>27.5</v>
      </c>
      <c r="I413" s="11" t="s">
        <v>587</v>
      </c>
      <c r="J413" s="11" t="s">
        <v>587</v>
      </c>
      <c r="K413" s="11" t="s">
        <v>587</v>
      </c>
      <c r="L413" s="12" t="s">
        <v>587</v>
      </c>
      <c r="N413" s="26"/>
      <c r="O413" s="26"/>
      <c r="P413" s="26"/>
    </row>
    <row r="414" spans="1:16" s="12" customFormat="1" x14ac:dyDescent="0.2">
      <c r="A414" s="23" t="str">
        <f t="shared" si="6"/>
        <v>0805100J01FA06</v>
      </c>
      <c r="B414" s="12" t="str">
        <f>VLOOKUP(C414,'Akodens FV'!$A$1:$B$2019,2,FALSE)</f>
        <v>Tandv inkl priv</v>
      </c>
      <c r="C414" s="9" t="s">
        <v>309</v>
      </c>
      <c r="D414" s="9" t="s">
        <v>532</v>
      </c>
      <c r="E414" s="9" t="s">
        <v>261</v>
      </c>
      <c r="F414" s="33" t="s">
        <v>356</v>
      </c>
      <c r="G414" s="11">
        <v>10</v>
      </c>
      <c r="H414" s="11" t="s">
        <v>587</v>
      </c>
      <c r="I414" s="11" t="s">
        <v>587</v>
      </c>
      <c r="J414" s="11" t="s">
        <v>587</v>
      </c>
      <c r="K414" s="11" t="s">
        <v>587</v>
      </c>
      <c r="L414" s="12" t="s">
        <v>587</v>
      </c>
      <c r="N414" s="26"/>
      <c r="O414" s="26"/>
      <c r="P414" s="26"/>
    </row>
    <row r="415" spans="1:16" s="12" customFormat="1" x14ac:dyDescent="0.2">
      <c r="A415" s="23" t="str">
        <f t="shared" si="6"/>
        <v>0805100J01FA09</v>
      </c>
      <c r="B415" s="12" t="str">
        <f>VLOOKUP(C415,'Akodens FV'!$A$1:$B$2019,2,FALSE)</f>
        <v>Tandv inkl priv</v>
      </c>
      <c r="C415" s="9" t="s">
        <v>309</v>
      </c>
      <c r="D415" s="9" t="s">
        <v>532</v>
      </c>
      <c r="E415" s="9" t="s">
        <v>250</v>
      </c>
      <c r="F415" s="33" t="s">
        <v>357</v>
      </c>
      <c r="G415" s="11">
        <v>42</v>
      </c>
      <c r="H415" s="11" t="s">
        <v>587</v>
      </c>
      <c r="I415" s="11" t="s">
        <v>587</v>
      </c>
      <c r="J415" s="11" t="s">
        <v>587</v>
      </c>
      <c r="K415" s="11" t="s">
        <v>587</v>
      </c>
      <c r="L415" s="12" t="s">
        <v>587</v>
      </c>
      <c r="N415" s="26"/>
      <c r="O415" s="26"/>
      <c r="P415" s="26"/>
    </row>
    <row r="416" spans="1:16" s="12" customFormat="1" x14ac:dyDescent="0.2">
      <c r="A416" s="23" t="str">
        <f t="shared" si="6"/>
        <v>0805100J01FF01</v>
      </c>
      <c r="B416" s="12" t="str">
        <f>VLOOKUP(C416,'Akodens FV'!$A$1:$B$2019,2,FALSE)</f>
        <v>Tandv inkl priv</v>
      </c>
      <c r="C416" s="9" t="s">
        <v>309</v>
      </c>
      <c r="D416" s="9" t="s">
        <v>532</v>
      </c>
      <c r="E416" s="9" t="s">
        <v>241</v>
      </c>
      <c r="F416" s="33" t="s">
        <v>344</v>
      </c>
      <c r="G416" s="11">
        <v>1081.25</v>
      </c>
      <c r="H416" s="34">
        <v>622.25</v>
      </c>
      <c r="I416" s="34" t="s">
        <v>587</v>
      </c>
      <c r="J416" s="11" t="s">
        <v>587</v>
      </c>
      <c r="K416" s="11" t="s">
        <v>587</v>
      </c>
      <c r="L416" s="12" t="s">
        <v>587</v>
      </c>
      <c r="N416" s="26"/>
      <c r="O416" s="26"/>
      <c r="P416" s="26"/>
    </row>
    <row r="417" spans="1:16" s="12" customFormat="1" x14ac:dyDescent="0.2">
      <c r="A417" s="23" t="str">
        <f t="shared" si="6"/>
        <v>0805100J01MA02</v>
      </c>
      <c r="B417" s="12" t="str">
        <f>VLOOKUP(C417,'Akodens FV'!$A$1:$B$2019,2,FALSE)</f>
        <v>Tandv inkl priv</v>
      </c>
      <c r="C417" s="9" t="s">
        <v>309</v>
      </c>
      <c r="D417" s="9" t="s">
        <v>532</v>
      </c>
      <c r="E417" s="9" t="s">
        <v>245</v>
      </c>
      <c r="F417" s="33" t="s">
        <v>345</v>
      </c>
      <c r="G417" s="11">
        <v>15</v>
      </c>
      <c r="H417" s="11">
        <v>5</v>
      </c>
      <c r="I417" s="34" t="s">
        <v>587</v>
      </c>
      <c r="J417" s="34" t="s">
        <v>587</v>
      </c>
      <c r="K417" s="34" t="s">
        <v>587</v>
      </c>
      <c r="L417" s="12" t="s">
        <v>587</v>
      </c>
      <c r="N417" s="26"/>
      <c r="O417" s="26"/>
      <c r="P417" s="26"/>
    </row>
    <row r="418" spans="1:16" s="12" customFormat="1" x14ac:dyDescent="0.2">
      <c r="A418" s="23" t="str">
        <f t="shared" si="6"/>
        <v>0805101J01AA02</v>
      </c>
      <c r="B418" s="12" t="str">
        <f>VLOOKUP(C418,'Akodens FV'!$A$1:$B$2019,2,FALSE)</f>
        <v>Tandv inkl priv</v>
      </c>
      <c r="C418" s="9" t="s">
        <v>377</v>
      </c>
      <c r="D418" s="9" t="s">
        <v>501</v>
      </c>
      <c r="E418" s="9" t="s">
        <v>242</v>
      </c>
      <c r="F418" s="33" t="s">
        <v>335</v>
      </c>
      <c r="G418" s="34" t="s">
        <v>587</v>
      </c>
      <c r="H418" s="34" t="s">
        <v>587</v>
      </c>
      <c r="I418" s="11">
        <v>100</v>
      </c>
      <c r="J418" s="34" t="s">
        <v>587</v>
      </c>
      <c r="K418" s="34" t="s">
        <v>587</v>
      </c>
      <c r="L418" s="12" t="s">
        <v>587</v>
      </c>
      <c r="N418" s="26"/>
      <c r="O418" s="26"/>
      <c r="P418" s="26"/>
    </row>
    <row r="419" spans="1:16" s="12" customFormat="1" x14ac:dyDescent="0.2">
      <c r="A419" s="23" t="str">
        <f t="shared" si="6"/>
        <v>0805101J01CE02</v>
      </c>
      <c r="B419" s="12" t="str">
        <f>VLOOKUP(C419,'Akodens FV'!$A$1:$B$2019,2,FALSE)</f>
        <v>Tandv inkl priv</v>
      </c>
      <c r="C419" s="9" t="s">
        <v>377</v>
      </c>
      <c r="D419" s="9" t="s">
        <v>501</v>
      </c>
      <c r="E419" s="9" t="s">
        <v>239</v>
      </c>
      <c r="F419" s="33" t="s">
        <v>339</v>
      </c>
      <c r="G419" s="11" t="s">
        <v>587</v>
      </c>
      <c r="H419" s="11" t="s">
        <v>587</v>
      </c>
      <c r="I419" s="11">
        <v>40</v>
      </c>
      <c r="J419" s="11" t="s">
        <v>587</v>
      </c>
      <c r="K419" s="11">
        <v>50</v>
      </c>
      <c r="L419" s="12" t="s">
        <v>587</v>
      </c>
      <c r="N419" s="26"/>
      <c r="O419" s="26"/>
      <c r="P419" s="26"/>
    </row>
    <row r="420" spans="1:16" s="12" customFormat="1" x14ac:dyDescent="0.2">
      <c r="A420" s="23" t="str">
        <f t="shared" si="6"/>
        <v>0805101J01MA06</v>
      </c>
      <c r="B420" s="12" t="str">
        <f>VLOOKUP(C420,'Akodens FV'!$A$1:$B$2019,2,FALSE)</f>
        <v>Tandv inkl priv</v>
      </c>
      <c r="C420" s="9" t="s">
        <v>377</v>
      </c>
      <c r="D420" s="9" t="s">
        <v>501</v>
      </c>
      <c r="E420" s="9" t="s">
        <v>249</v>
      </c>
      <c r="F420" s="33" t="s">
        <v>351</v>
      </c>
      <c r="G420" s="11" t="s">
        <v>587</v>
      </c>
      <c r="H420" s="11" t="s">
        <v>587</v>
      </c>
      <c r="I420" s="11" t="s">
        <v>587</v>
      </c>
      <c r="J420" s="11" t="s">
        <v>587</v>
      </c>
      <c r="K420" s="11">
        <v>15</v>
      </c>
      <c r="L420" s="12" t="s">
        <v>587</v>
      </c>
      <c r="N420" s="26"/>
      <c r="O420" s="26"/>
      <c r="P420" s="26"/>
    </row>
    <row r="421" spans="1:16" s="12" customFormat="1" x14ac:dyDescent="0.2">
      <c r="A421" s="23" t="str">
        <f t="shared" si="6"/>
        <v>0805102J01AA02</v>
      </c>
      <c r="B421" s="12" t="str">
        <f>VLOOKUP(C421,'Akodens FV'!$A$1:$B$2019,2,FALSE)</f>
        <v>Tandv inkl priv</v>
      </c>
      <c r="C421" s="9" t="s">
        <v>456</v>
      </c>
      <c r="D421" s="9" t="s">
        <v>406</v>
      </c>
      <c r="E421" s="9" t="s">
        <v>242</v>
      </c>
      <c r="F421" s="33" t="s">
        <v>335</v>
      </c>
      <c r="G421" s="11" t="s">
        <v>587</v>
      </c>
      <c r="H421" s="11">
        <v>15</v>
      </c>
      <c r="I421" s="11" t="s">
        <v>587</v>
      </c>
      <c r="J421" s="11" t="s">
        <v>587</v>
      </c>
      <c r="K421" s="11" t="s">
        <v>587</v>
      </c>
      <c r="L421" s="12" t="s">
        <v>587</v>
      </c>
      <c r="N421" s="26"/>
      <c r="O421" s="26"/>
      <c r="P421" s="26"/>
    </row>
    <row r="422" spans="1:16" s="12" customFormat="1" x14ac:dyDescent="0.2">
      <c r="A422" s="23" t="str">
        <f t="shared" si="6"/>
        <v>0805102J01CA04</v>
      </c>
      <c r="B422" s="12" t="str">
        <f>VLOOKUP(C422,'Akodens FV'!$A$1:$B$2019,2,FALSE)</f>
        <v>Tandv inkl priv</v>
      </c>
      <c r="C422" s="9" t="s">
        <v>456</v>
      </c>
      <c r="D422" s="9" t="s">
        <v>406</v>
      </c>
      <c r="E422" s="9" t="s">
        <v>240</v>
      </c>
      <c r="F422" s="33" t="s">
        <v>337</v>
      </c>
      <c r="G422" s="11" t="s">
        <v>587</v>
      </c>
      <c r="H422" s="11" t="s">
        <v>587</v>
      </c>
      <c r="I422" s="11">
        <v>9.33</v>
      </c>
      <c r="J422" s="11">
        <v>26.33</v>
      </c>
      <c r="K422" s="11">
        <v>28.66</v>
      </c>
      <c r="L422" s="12" t="s">
        <v>587</v>
      </c>
      <c r="M422" s="12">
        <v>9.33</v>
      </c>
      <c r="N422" s="26">
        <v>25.67</v>
      </c>
      <c r="O422" s="26">
        <v>15</v>
      </c>
      <c r="P422" s="26">
        <f>VLOOKUP($A422,'FV QV 2024'!$A$2:$G$1386,7,FALSE)</f>
        <v>25.67</v>
      </c>
    </row>
    <row r="423" spans="1:16" s="12" customFormat="1" x14ac:dyDescent="0.2">
      <c r="A423" s="23" t="str">
        <f t="shared" si="6"/>
        <v>0805102J01CE02</v>
      </c>
      <c r="B423" s="12" t="str">
        <f>VLOOKUP(C423,'Akodens FV'!$A$1:$B$2019,2,FALSE)</f>
        <v>Tandv inkl priv</v>
      </c>
      <c r="C423" s="9" t="s">
        <v>456</v>
      </c>
      <c r="D423" s="9" t="s">
        <v>406</v>
      </c>
      <c r="E423" s="9" t="s">
        <v>239</v>
      </c>
      <c r="F423" s="33" t="s">
        <v>339</v>
      </c>
      <c r="G423" s="11" t="s">
        <v>587</v>
      </c>
      <c r="H423" s="11">
        <v>880.6</v>
      </c>
      <c r="I423" s="11">
        <v>1648</v>
      </c>
      <c r="J423" s="11">
        <v>1451.6</v>
      </c>
      <c r="K423" s="11">
        <v>1261.8599999999999</v>
      </c>
      <c r="L423" s="12">
        <v>1547</v>
      </c>
      <c r="M423" s="12">
        <v>1162</v>
      </c>
      <c r="N423" s="26">
        <v>1584</v>
      </c>
      <c r="O423" s="26">
        <v>1186</v>
      </c>
      <c r="P423" s="26">
        <f>VLOOKUP($A423,'FV QV 2024'!$A$2:$G$1386,7,FALSE)</f>
        <v>1673.5</v>
      </c>
    </row>
    <row r="424" spans="1:16" s="12" customFormat="1" x14ac:dyDescent="0.2">
      <c r="A424" s="23" t="str">
        <f t="shared" si="6"/>
        <v>0805102J01FA01</v>
      </c>
      <c r="B424" s="12" t="str">
        <f>VLOOKUP(C424,'Akodens FV'!$A$1:$B$2019,2,FALSE)</f>
        <v>Tandv inkl priv</v>
      </c>
      <c r="C424" s="9" t="s">
        <v>456</v>
      </c>
      <c r="D424" s="9" t="s">
        <v>406</v>
      </c>
      <c r="E424" s="9" t="s">
        <v>243</v>
      </c>
      <c r="F424" s="33" t="s">
        <v>343</v>
      </c>
      <c r="G424" s="11" t="s">
        <v>587</v>
      </c>
      <c r="H424" s="11">
        <v>20</v>
      </c>
      <c r="I424" s="11">
        <v>43.75</v>
      </c>
      <c r="J424" s="11">
        <v>13.75</v>
      </c>
      <c r="K424" s="11">
        <v>10</v>
      </c>
      <c r="L424" s="12">
        <v>15</v>
      </c>
      <c r="M424" s="12">
        <v>12.5</v>
      </c>
      <c r="N424" s="26"/>
      <c r="O424" s="26"/>
      <c r="P424" s="26"/>
    </row>
    <row r="425" spans="1:16" s="12" customFormat="1" x14ac:dyDescent="0.2">
      <c r="A425" s="23" t="str">
        <f t="shared" si="6"/>
        <v>0805102J01FF01</v>
      </c>
      <c r="B425" s="12" t="str">
        <f>VLOOKUP(C425,'Akodens FV'!$A$1:$B$2019,2,FALSE)</f>
        <v>Tandv inkl priv</v>
      </c>
      <c r="C425" s="9" t="s">
        <v>456</v>
      </c>
      <c r="D425" s="9" t="s">
        <v>406</v>
      </c>
      <c r="E425" s="9" t="s">
        <v>241</v>
      </c>
      <c r="F425" s="33" t="s">
        <v>344</v>
      </c>
      <c r="G425" s="34" t="s">
        <v>587</v>
      </c>
      <c r="H425" s="34">
        <v>24</v>
      </c>
      <c r="I425" s="11">
        <v>16</v>
      </c>
      <c r="J425" s="11">
        <v>33</v>
      </c>
      <c r="K425" s="11">
        <v>3</v>
      </c>
      <c r="L425" s="12">
        <v>27</v>
      </c>
      <c r="M425" s="12">
        <v>17.5</v>
      </c>
      <c r="N425" s="26">
        <v>30.25</v>
      </c>
      <c r="O425" s="26">
        <v>35.75</v>
      </c>
      <c r="P425" s="26">
        <f>VLOOKUP($A425,'FV QV 2024'!$A$2:$G$1386,7,FALSE)</f>
        <v>16.75</v>
      </c>
    </row>
    <row r="426" spans="1:16" s="12" customFormat="1" x14ac:dyDescent="0.2">
      <c r="A426" s="23" t="str">
        <f t="shared" si="6"/>
        <v>0805103J01CA04</v>
      </c>
      <c r="B426" s="12" t="str">
        <f>VLOOKUP(C426,'Akodens FV'!$A$1:$B$2019,2,FALSE)</f>
        <v>Tandv inkl priv</v>
      </c>
      <c r="C426" s="9" t="s">
        <v>457</v>
      </c>
      <c r="D426" s="9" t="s">
        <v>407</v>
      </c>
      <c r="E426" s="9" t="s">
        <v>240</v>
      </c>
      <c r="F426" s="33" t="s">
        <v>337</v>
      </c>
      <c r="G426" s="34" t="s">
        <v>587</v>
      </c>
      <c r="H426" s="11">
        <v>232.66</v>
      </c>
      <c r="I426" s="34">
        <v>240</v>
      </c>
      <c r="J426" s="34">
        <v>72.66</v>
      </c>
      <c r="K426" s="34">
        <v>77.989999999999995</v>
      </c>
      <c r="L426" s="12">
        <v>53.319999999999993</v>
      </c>
      <c r="M426" s="12">
        <v>63.32</v>
      </c>
      <c r="N426" s="26">
        <v>87.33</v>
      </c>
      <c r="O426" s="26">
        <v>50.67</v>
      </c>
      <c r="P426" s="26">
        <f>VLOOKUP($A426,'FV QV 2024'!$A$2:$G$1386,7,FALSE)</f>
        <v>86.67</v>
      </c>
    </row>
    <row r="427" spans="1:16" s="12" customFormat="1" x14ac:dyDescent="0.2">
      <c r="A427" s="23" t="str">
        <f t="shared" si="6"/>
        <v>0805103J01CE02</v>
      </c>
      <c r="B427" s="12" t="str">
        <f>VLOOKUP(C427,'Akodens FV'!$A$1:$B$2019,2,FALSE)</f>
        <v>Tandv inkl priv</v>
      </c>
      <c r="C427" s="9" t="s">
        <v>457</v>
      </c>
      <c r="D427" s="9" t="s">
        <v>407</v>
      </c>
      <c r="E427" s="9" t="s">
        <v>239</v>
      </c>
      <c r="F427" s="33" t="s">
        <v>339</v>
      </c>
      <c r="G427" s="11" t="s">
        <v>587</v>
      </c>
      <c r="H427" s="11">
        <v>223</v>
      </c>
      <c r="I427" s="11">
        <v>579.79999999999995</v>
      </c>
      <c r="J427" s="11">
        <v>560</v>
      </c>
      <c r="K427" s="11">
        <v>476</v>
      </c>
      <c r="L427" s="12">
        <v>1029.5999999999999</v>
      </c>
      <c r="M427" s="12">
        <v>848</v>
      </c>
      <c r="N427" s="26">
        <v>900</v>
      </c>
      <c r="O427" s="26">
        <v>897.6</v>
      </c>
      <c r="P427" s="26">
        <f>VLOOKUP($A427,'FV QV 2024'!$A$2:$G$1386,7,FALSE)</f>
        <v>992</v>
      </c>
    </row>
    <row r="428" spans="1:16" s="12" customFormat="1" x14ac:dyDescent="0.2">
      <c r="A428" s="23" t="str">
        <f t="shared" si="6"/>
        <v>0805103J01CF05</v>
      </c>
      <c r="B428" s="12" t="str">
        <f>VLOOKUP(C428,'Akodens FV'!$A$1:$B$2019,2,FALSE)</f>
        <v>Tandv inkl priv</v>
      </c>
      <c r="C428" s="9" t="s">
        <v>457</v>
      </c>
      <c r="D428" s="9" t="s">
        <v>407</v>
      </c>
      <c r="E428" s="9" t="s">
        <v>244</v>
      </c>
      <c r="F428" s="33" t="s">
        <v>340</v>
      </c>
      <c r="G428" s="11" t="s">
        <v>587</v>
      </c>
      <c r="H428" s="11" t="s">
        <v>587</v>
      </c>
      <c r="I428" s="11">
        <v>37.5</v>
      </c>
      <c r="J428" s="11" t="s">
        <v>587</v>
      </c>
      <c r="K428" s="11" t="s">
        <v>587</v>
      </c>
      <c r="L428" s="12" t="s">
        <v>587</v>
      </c>
      <c r="N428" s="26"/>
      <c r="O428" s="26"/>
      <c r="P428" s="26"/>
    </row>
    <row r="429" spans="1:16" s="12" customFormat="1" x14ac:dyDescent="0.2">
      <c r="A429" s="23" t="str">
        <f t="shared" si="6"/>
        <v>0805103J01FA01</v>
      </c>
      <c r="B429" s="12" t="str">
        <f>VLOOKUP(C429,'Akodens FV'!$A$1:$B$2019,2,FALSE)</f>
        <v>Tandv inkl priv</v>
      </c>
      <c r="C429" s="9" t="s">
        <v>457</v>
      </c>
      <c r="D429" s="9" t="s">
        <v>407</v>
      </c>
      <c r="E429" s="9" t="s">
        <v>243</v>
      </c>
      <c r="F429" s="33" t="s">
        <v>343</v>
      </c>
      <c r="G429" s="11" t="s">
        <v>587</v>
      </c>
      <c r="H429" s="11">
        <v>5</v>
      </c>
      <c r="I429" s="11" t="s">
        <v>587</v>
      </c>
      <c r="J429" s="34" t="s">
        <v>587</v>
      </c>
      <c r="K429" s="34" t="s">
        <v>587</v>
      </c>
      <c r="L429" s="12" t="s">
        <v>587</v>
      </c>
      <c r="N429" s="26"/>
      <c r="O429" s="26"/>
      <c r="P429" s="26"/>
    </row>
    <row r="430" spans="1:16" s="12" customFormat="1" x14ac:dyDescent="0.2">
      <c r="A430" s="23" t="str">
        <f t="shared" si="6"/>
        <v>0805103J01FF01</v>
      </c>
      <c r="B430" s="12" t="str">
        <f>VLOOKUP(C430,'Akodens FV'!$A$1:$B$2019,2,FALSE)</f>
        <v>Tandv inkl priv</v>
      </c>
      <c r="C430" s="9" t="s">
        <v>457</v>
      </c>
      <c r="D430" s="9" t="s">
        <v>407</v>
      </c>
      <c r="E430" s="9" t="s">
        <v>241</v>
      </c>
      <c r="F430" s="33" t="s">
        <v>344</v>
      </c>
      <c r="G430" s="11" t="s">
        <v>587</v>
      </c>
      <c r="H430" s="34">
        <v>42.5</v>
      </c>
      <c r="I430" s="11">
        <v>55</v>
      </c>
      <c r="J430" s="34">
        <v>5</v>
      </c>
      <c r="K430" s="34">
        <v>44.5</v>
      </c>
      <c r="L430" s="12">
        <v>19.38</v>
      </c>
      <c r="M430" s="12">
        <v>18</v>
      </c>
      <c r="N430" s="26">
        <v>30.38</v>
      </c>
      <c r="O430" s="26">
        <v>32.76</v>
      </c>
      <c r="P430" s="26">
        <f>VLOOKUP($A430,'FV QV 2024'!$A$2:$G$1386,7,FALSE)</f>
        <v>25</v>
      </c>
    </row>
    <row r="431" spans="1:16" s="12" customFormat="1" x14ac:dyDescent="0.2">
      <c r="A431" s="23" t="str">
        <f t="shared" si="6"/>
        <v>0805104J01AA02</v>
      </c>
      <c r="B431" s="12" t="str">
        <f>VLOOKUP(C431,'Akodens FV'!$A$1:$B$2019,2,FALSE)</f>
        <v>Tandv inkl priv</v>
      </c>
      <c r="C431" s="9" t="s">
        <v>458</v>
      </c>
      <c r="D431" s="9" t="s">
        <v>408</v>
      </c>
      <c r="E431" s="9" t="s">
        <v>242</v>
      </c>
      <c r="F431" s="33" t="s">
        <v>335</v>
      </c>
      <c r="G431" s="11" t="s">
        <v>587</v>
      </c>
      <c r="H431" s="34" t="s">
        <v>587</v>
      </c>
      <c r="I431" s="11" t="s">
        <v>587</v>
      </c>
      <c r="J431" s="11">
        <v>45</v>
      </c>
      <c r="K431" s="11" t="s">
        <v>587</v>
      </c>
      <c r="L431" s="12" t="s">
        <v>587</v>
      </c>
      <c r="N431" s="26"/>
      <c r="O431" s="26">
        <v>20</v>
      </c>
      <c r="P431" s="26">
        <f>VLOOKUP($A431,'FV QV 2024'!$A$2:$G$1386,7,FALSE)</f>
        <v>40</v>
      </c>
    </row>
    <row r="432" spans="1:16" s="12" customFormat="1" x14ac:dyDescent="0.2">
      <c r="A432" s="23" t="str">
        <f t="shared" si="6"/>
        <v>0805104J01AA07</v>
      </c>
      <c r="B432" s="12" t="str">
        <f>VLOOKUP(C432,'Akodens FV'!$A$1:$B$2019,2,FALSE)</f>
        <v>Tandv inkl priv</v>
      </c>
      <c r="C432" s="9" t="s">
        <v>458</v>
      </c>
      <c r="D432" s="9" t="s">
        <v>408</v>
      </c>
      <c r="E432" s="9" t="s">
        <v>255</v>
      </c>
      <c r="F432" s="33" t="s">
        <v>349</v>
      </c>
      <c r="G432" s="11" t="s">
        <v>587</v>
      </c>
      <c r="H432" s="11">
        <v>25</v>
      </c>
      <c r="I432" s="11" t="s">
        <v>587</v>
      </c>
      <c r="J432" s="11" t="s">
        <v>587</v>
      </c>
      <c r="K432" s="11" t="s">
        <v>587</v>
      </c>
      <c r="L432" s="12" t="s">
        <v>587</v>
      </c>
      <c r="N432" s="26"/>
      <c r="O432" s="26"/>
      <c r="P432" s="26"/>
    </row>
    <row r="433" spans="1:16" s="12" customFormat="1" x14ac:dyDescent="0.2">
      <c r="A433" s="23" t="str">
        <f t="shared" si="6"/>
        <v>0805104J01CA04</v>
      </c>
      <c r="B433" s="12" t="str">
        <f>VLOOKUP(C433,'Akodens FV'!$A$1:$B$2019,2,FALSE)</f>
        <v>Tandv inkl priv</v>
      </c>
      <c r="C433" s="9" t="s">
        <v>458</v>
      </c>
      <c r="D433" s="9" t="s">
        <v>408</v>
      </c>
      <c r="E433" s="9" t="s">
        <v>240</v>
      </c>
      <c r="F433" s="33" t="s">
        <v>337</v>
      </c>
      <c r="G433" s="11" t="s">
        <v>587</v>
      </c>
      <c r="H433" s="34">
        <v>14</v>
      </c>
      <c r="I433" s="34">
        <v>48</v>
      </c>
      <c r="J433" s="34">
        <v>39.33</v>
      </c>
      <c r="K433" s="34">
        <v>62.62</v>
      </c>
      <c r="L433" s="12">
        <v>58.58</v>
      </c>
      <c r="M433" s="12">
        <v>68.97</v>
      </c>
      <c r="N433" s="26">
        <v>33.989999999999988</v>
      </c>
      <c r="O433" s="26"/>
      <c r="P433" s="26"/>
    </row>
    <row r="434" spans="1:16" s="12" customFormat="1" x14ac:dyDescent="0.2">
      <c r="A434" s="23" t="str">
        <f t="shared" si="6"/>
        <v>0805104J01CE02</v>
      </c>
      <c r="B434" s="12" t="str">
        <f>VLOOKUP(C434,'Akodens FV'!$A$1:$B$2019,2,FALSE)</f>
        <v>Tandv inkl priv</v>
      </c>
      <c r="C434" s="9" t="s">
        <v>458</v>
      </c>
      <c r="D434" s="9" t="s">
        <v>408</v>
      </c>
      <c r="E434" s="9" t="s">
        <v>239</v>
      </c>
      <c r="F434" s="33" t="s">
        <v>339</v>
      </c>
      <c r="G434" s="11" t="s">
        <v>587</v>
      </c>
      <c r="H434" s="11">
        <v>1013</v>
      </c>
      <c r="I434" s="11">
        <v>2069.1999999999998</v>
      </c>
      <c r="J434" s="11">
        <v>1641.5</v>
      </c>
      <c r="K434" s="11">
        <v>443.25</v>
      </c>
      <c r="L434" s="12">
        <v>1277</v>
      </c>
      <c r="M434" s="12">
        <v>1165</v>
      </c>
      <c r="N434" s="26">
        <v>1191</v>
      </c>
      <c r="O434" s="26">
        <v>1267.5999999999999</v>
      </c>
      <c r="P434" s="26">
        <f>VLOOKUP($A434,'FV QV 2024'!$A$2:$G$1386,7,FALSE)</f>
        <v>1195.25</v>
      </c>
    </row>
    <row r="435" spans="1:16" s="12" customFormat="1" x14ac:dyDescent="0.2">
      <c r="A435" s="23" t="str">
        <f t="shared" si="6"/>
        <v>0805104J01EA01</v>
      </c>
      <c r="B435" s="12" t="str">
        <f>VLOOKUP(C435,'Akodens FV'!$A$1:$B$2019,2,FALSE)</f>
        <v>Tandv inkl priv</v>
      </c>
      <c r="C435" s="9" t="s">
        <v>458</v>
      </c>
      <c r="D435" s="9" t="s">
        <v>408</v>
      </c>
      <c r="E435" s="9" t="s">
        <v>252</v>
      </c>
      <c r="F435" s="33" t="s">
        <v>342</v>
      </c>
      <c r="G435" s="11" t="s">
        <v>587</v>
      </c>
      <c r="H435" s="11" t="s">
        <v>587</v>
      </c>
      <c r="I435" s="11" t="s">
        <v>587</v>
      </c>
      <c r="J435" s="11" t="s">
        <v>587</v>
      </c>
      <c r="K435" s="11" t="s">
        <v>587</v>
      </c>
      <c r="L435" s="12">
        <v>5.6</v>
      </c>
      <c r="N435" s="26"/>
      <c r="O435" s="26"/>
      <c r="P435" s="26"/>
    </row>
    <row r="436" spans="1:16" s="12" customFormat="1" x14ac:dyDescent="0.2">
      <c r="A436" s="23" t="str">
        <f t="shared" si="6"/>
        <v>0805104J01FA01</v>
      </c>
      <c r="B436" s="12" t="str">
        <f>VLOOKUP(C436,'Akodens FV'!$A$1:$B$2019,2,FALSE)</f>
        <v>Tandv inkl priv</v>
      </c>
      <c r="C436" s="9" t="s">
        <v>458</v>
      </c>
      <c r="D436" s="9" t="s">
        <v>408</v>
      </c>
      <c r="E436" s="9" t="s">
        <v>243</v>
      </c>
      <c r="F436" s="33" t="s">
        <v>343</v>
      </c>
      <c r="G436" s="11" t="s">
        <v>587</v>
      </c>
      <c r="H436" s="11" t="s">
        <v>587</v>
      </c>
      <c r="I436" s="11">
        <v>36.25</v>
      </c>
      <c r="J436" s="11">
        <v>10</v>
      </c>
      <c r="K436" s="11" t="s">
        <v>587</v>
      </c>
      <c r="L436" s="12" t="s">
        <v>587</v>
      </c>
      <c r="N436" s="26"/>
      <c r="O436" s="26"/>
      <c r="P436" s="26"/>
    </row>
    <row r="437" spans="1:16" s="12" customFormat="1" x14ac:dyDescent="0.2">
      <c r="A437" s="23" t="str">
        <f t="shared" si="6"/>
        <v>0805104J01FF01</v>
      </c>
      <c r="B437" s="12" t="str">
        <f>VLOOKUP(C437,'Akodens FV'!$A$1:$B$2019,2,FALSE)</f>
        <v>Tandv inkl priv</v>
      </c>
      <c r="C437" s="9" t="s">
        <v>458</v>
      </c>
      <c r="D437" s="9" t="s">
        <v>408</v>
      </c>
      <c r="E437" s="9" t="s">
        <v>241</v>
      </c>
      <c r="F437" s="33" t="s">
        <v>344</v>
      </c>
      <c r="G437" s="11" t="s">
        <v>587</v>
      </c>
      <c r="H437" s="34">
        <v>15</v>
      </c>
      <c r="I437" s="34">
        <v>38</v>
      </c>
      <c r="J437" s="11">
        <v>13</v>
      </c>
      <c r="K437" s="11">
        <v>24</v>
      </c>
      <c r="L437" s="12">
        <v>7.75</v>
      </c>
      <c r="M437" s="12">
        <v>46</v>
      </c>
      <c r="N437" s="26">
        <v>34.25</v>
      </c>
      <c r="O437" s="26">
        <v>79.5</v>
      </c>
      <c r="P437" s="26">
        <f>VLOOKUP($A437,'FV QV 2024'!$A$2:$G$1386,7,FALSE)</f>
        <v>46.5</v>
      </c>
    </row>
    <row r="438" spans="1:16" s="12" customFormat="1" x14ac:dyDescent="0.2">
      <c r="A438" s="23" t="str">
        <f t="shared" si="6"/>
        <v>0805105J01AA02</v>
      </c>
      <c r="B438" s="12" t="str">
        <f>VLOOKUP(C438,'Akodens FV'!$A$1:$B$2019,2,FALSE)</f>
        <v>Tandv inkl priv</v>
      </c>
      <c r="C438" s="9" t="s">
        <v>459</v>
      </c>
      <c r="D438" s="9" t="s">
        <v>409</v>
      </c>
      <c r="E438" s="9" t="s">
        <v>242</v>
      </c>
      <c r="F438" s="33" t="s">
        <v>335</v>
      </c>
      <c r="G438" s="11" t="s">
        <v>587</v>
      </c>
      <c r="H438" s="11" t="s">
        <v>587</v>
      </c>
      <c r="I438" s="34" t="s">
        <v>587</v>
      </c>
      <c r="J438" s="11" t="s">
        <v>587</v>
      </c>
      <c r="K438" s="11">
        <v>10</v>
      </c>
      <c r="L438" s="12" t="s">
        <v>587</v>
      </c>
      <c r="N438" s="26"/>
      <c r="O438" s="26"/>
      <c r="P438" s="26"/>
    </row>
    <row r="439" spans="1:16" s="12" customFormat="1" x14ac:dyDescent="0.2">
      <c r="A439" s="23" t="str">
        <f t="shared" si="6"/>
        <v>0805105J01CA04</v>
      </c>
      <c r="B439" s="12" t="str">
        <f>VLOOKUP(C439,'Akodens FV'!$A$1:$B$2019,2,FALSE)</f>
        <v>Tandv inkl priv</v>
      </c>
      <c r="C439" s="9" t="s">
        <v>459</v>
      </c>
      <c r="D439" s="9" t="s">
        <v>409</v>
      </c>
      <c r="E439" s="9" t="s">
        <v>240</v>
      </c>
      <c r="F439" s="33" t="s">
        <v>337</v>
      </c>
      <c r="G439" s="11" t="s">
        <v>587</v>
      </c>
      <c r="H439" s="11" t="s">
        <v>587</v>
      </c>
      <c r="I439" s="11">
        <v>9.33</v>
      </c>
      <c r="J439" s="11" t="s">
        <v>587</v>
      </c>
      <c r="K439" s="11" t="s">
        <v>587</v>
      </c>
      <c r="L439" s="12">
        <v>10</v>
      </c>
      <c r="N439" s="26"/>
      <c r="O439" s="26"/>
      <c r="P439" s="26"/>
    </row>
    <row r="440" spans="1:16" s="12" customFormat="1" x14ac:dyDescent="0.2">
      <c r="A440" s="23" t="str">
        <f t="shared" si="6"/>
        <v>0805105J01CE02</v>
      </c>
      <c r="B440" s="12" t="str">
        <f>VLOOKUP(C440,'Akodens FV'!$A$1:$B$2019,2,FALSE)</f>
        <v>Tandv inkl priv</v>
      </c>
      <c r="C440" s="9" t="s">
        <v>459</v>
      </c>
      <c r="D440" s="9" t="s">
        <v>409</v>
      </c>
      <c r="E440" s="9" t="s">
        <v>239</v>
      </c>
      <c r="F440" s="33" t="s">
        <v>339</v>
      </c>
      <c r="G440" s="11" t="s">
        <v>587</v>
      </c>
      <c r="H440" s="11">
        <v>30</v>
      </c>
      <c r="I440" s="11">
        <v>138</v>
      </c>
      <c r="J440" s="11">
        <v>545</v>
      </c>
      <c r="K440" s="11">
        <v>697.6</v>
      </c>
      <c r="L440" s="12">
        <v>684</v>
      </c>
      <c r="M440" s="12">
        <v>624</v>
      </c>
      <c r="N440" s="26">
        <v>712</v>
      </c>
      <c r="O440" s="26">
        <v>499.2</v>
      </c>
      <c r="P440" s="26">
        <f>VLOOKUP($A440,'FV QV 2024'!$A$2:$G$1386,7,FALSE)</f>
        <v>880</v>
      </c>
    </row>
    <row r="441" spans="1:16" s="12" customFormat="1" x14ac:dyDescent="0.2">
      <c r="A441" s="23" t="str">
        <f t="shared" si="6"/>
        <v>0805105J01FA01</v>
      </c>
      <c r="B441" s="12" t="str">
        <f>VLOOKUP(C441,'Akodens FV'!$A$1:$B$2019,2,FALSE)</f>
        <v>Tandv inkl priv</v>
      </c>
      <c r="C441" s="9" t="s">
        <v>459</v>
      </c>
      <c r="D441" s="9" t="s">
        <v>409</v>
      </c>
      <c r="E441" s="9" t="s">
        <v>243</v>
      </c>
      <c r="F441" s="33" t="s">
        <v>343</v>
      </c>
      <c r="G441" s="11" t="s">
        <v>587</v>
      </c>
      <c r="H441" s="11">
        <v>5</v>
      </c>
      <c r="I441" s="11" t="s">
        <v>587</v>
      </c>
      <c r="J441" s="34" t="s">
        <v>587</v>
      </c>
      <c r="K441" s="34" t="s">
        <v>587</v>
      </c>
      <c r="L441" s="12" t="s">
        <v>587</v>
      </c>
      <c r="N441" s="26"/>
      <c r="O441" s="26"/>
      <c r="P441" s="26"/>
    </row>
    <row r="442" spans="1:16" s="12" customFormat="1" x14ac:dyDescent="0.2">
      <c r="A442" s="23" t="str">
        <f t="shared" si="6"/>
        <v>0805105J01FF01</v>
      </c>
      <c r="B442" s="12" t="str">
        <f>VLOOKUP(C442,'Akodens FV'!$A$1:$B$2019,2,FALSE)</f>
        <v>Tandv inkl priv</v>
      </c>
      <c r="C442" s="9" t="s">
        <v>459</v>
      </c>
      <c r="D442" s="9" t="s">
        <v>409</v>
      </c>
      <c r="E442" s="9" t="s">
        <v>241</v>
      </c>
      <c r="F442" s="33" t="s">
        <v>344</v>
      </c>
      <c r="G442" s="34" t="s">
        <v>587</v>
      </c>
      <c r="H442" s="34" t="s">
        <v>587</v>
      </c>
      <c r="I442" s="11">
        <v>18</v>
      </c>
      <c r="J442" s="34">
        <v>46.5</v>
      </c>
      <c r="K442" s="34">
        <v>25.25</v>
      </c>
      <c r="L442" s="12">
        <v>64.759999999999991</v>
      </c>
      <c r="M442" s="12">
        <v>22.5</v>
      </c>
      <c r="N442" s="26">
        <v>7.5</v>
      </c>
      <c r="O442" s="26">
        <v>8</v>
      </c>
      <c r="P442" s="26">
        <f>VLOOKUP($A442,'FV QV 2024'!$A$2:$G$1386,7,FALSE)</f>
        <v>26.25</v>
      </c>
    </row>
    <row r="443" spans="1:16" s="12" customFormat="1" x14ac:dyDescent="0.2">
      <c r="A443" s="23" t="str">
        <f t="shared" si="6"/>
        <v>0805106J01CE02</v>
      </c>
      <c r="B443" s="12" t="str">
        <f>VLOOKUP(C443,'Akodens FV'!$A$1:$B$2019,2,FALSE)</f>
        <v>Tandv inkl priv</v>
      </c>
      <c r="C443" s="9" t="s">
        <v>460</v>
      </c>
      <c r="D443" s="9" t="s">
        <v>410</v>
      </c>
      <c r="E443" s="9" t="s">
        <v>239</v>
      </c>
      <c r="F443" s="33" t="s">
        <v>339</v>
      </c>
      <c r="G443" s="11" t="s">
        <v>587</v>
      </c>
      <c r="H443" s="11">
        <v>86</v>
      </c>
      <c r="I443" s="11">
        <v>34</v>
      </c>
      <c r="J443" s="11">
        <v>12</v>
      </c>
      <c r="K443" s="11">
        <v>12</v>
      </c>
      <c r="L443" s="12" t="s">
        <v>587</v>
      </c>
      <c r="N443" s="26">
        <v>144</v>
      </c>
      <c r="O443" s="26">
        <v>248</v>
      </c>
      <c r="P443" s="26">
        <f>VLOOKUP($A443,'FV QV 2024'!$A$2:$G$1386,7,FALSE)</f>
        <v>192</v>
      </c>
    </row>
    <row r="444" spans="1:16" s="12" customFormat="1" x14ac:dyDescent="0.2">
      <c r="A444" s="23" t="str">
        <f t="shared" si="6"/>
        <v>0805106J01FF01</v>
      </c>
      <c r="B444" s="12" t="str">
        <f>VLOOKUP(C444,'Akodens FV'!$A$1:$B$2019,2,FALSE)</f>
        <v>Tandv inkl priv</v>
      </c>
      <c r="C444" s="9" t="s">
        <v>460</v>
      </c>
      <c r="D444" s="9" t="s">
        <v>410</v>
      </c>
      <c r="E444" s="9" t="s">
        <v>241</v>
      </c>
      <c r="F444" s="33" t="s">
        <v>344</v>
      </c>
      <c r="G444" s="34" t="s">
        <v>587</v>
      </c>
      <c r="H444" s="11" t="s">
        <v>587</v>
      </c>
      <c r="I444" s="34">
        <v>7.5</v>
      </c>
      <c r="J444" s="34">
        <v>3.75</v>
      </c>
      <c r="K444" s="34" t="s">
        <v>587</v>
      </c>
      <c r="L444" s="12">
        <v>8</v>
      </c>
      <c r="N444" s="26"/>
      <c r="O444" s="26"/>
      <c r="P444" s="26"/>
    </row>
    <row r="445" spans="1:16" s="12" customFormat="1" x14ac:dyDescent="0.2">
      <c r="A445" s="23" t="str">
        <f t="shared" si="6"/>
        <v>0805107J01AA02</v>
      </c>
      <c r="B445" s="12" t="str">
        <f>VLOOKUP(C445,'Akodens FV'!$A$1:$B$2019,2,FALSE)</f>
        <v>Tandv inkl priv</v>
      </c>
      <c r="C445" s="9" t="s">
        <v>461</v>
      </c>
      <c r="D445" s="9" t="s">
        <v>411</v>
      </c>
      <c r="E445" s="9" t="s">
        <v>242</v>
      </c>
      <c r="F445" s="33" t="s">
        <v>335</v>
      </c>
      <c r="G445" s="11" t="s">
        <v>587</v>
      </c>
      <c r="H445" s="11" t="s">
        <v>587</v>
      </c>
      <c r="I445" s="11" t="s">
        <v>587</v>
      </c>
      <c r="J445" s="11" t="s">
        <v>587</v>
      </c>
      <c r="K445" s="11">
        <v>70</v>
      </c>
      <c r="L445" s="12" t="s">
        <v>587</v>
      </c>
      <c r="N445" s="26"/>
      <c r="O445" s="26"/>
      <c r="P445" s="26"/>
    </row>
    <row r="446" spans="1:16" s="12" customFormat="1" x14ac:dyDescent="0.2">
      <c r="A446" s="23" t="str">
        <f t="shared" si="6"/>
        <v>0805107J01CA04</v>
      </c>
      <c r="B446" s="12" t="str">
        <f>VLOOKUP(C446,'Akodens FV'!$A$1:$B$2019,2,FALSE)</f>
        <v>Tandv inkl priv</v>
      </c>
      <c r="C446" s="9" t="s">
        <v>461</v>
      </c>
      <c r="D446" s="9" t="s">
        <v>411</v>
      </c>
      <c r="E446" s="9" t="s">
        <v>240</v>
      </c>
      <c r="F446" s="33" t="s">
        <v>337</v>
      </c>
      <c r="G446" s="11" t="s">
        <v>587</v>
      </c>
      <c r="H446" s="11" t="s">
        <v>587</v>
      </c>
      <c r="I446" s="11" t="s">
        <v>587</v>
      </c>
      <c r="J446" s="11">
        <v>38.659999999999997</v>
      </c>
      <c r="K446" s="11">
        <v>72</v>
      </c>
      <c r="L446" s="12">
        <v>40</v>
      </c>
      <c r="M446" s="12">
        <v>390</v>
      </c>
      <c r="N446" s="26">
        <v>195</v>
      </c>
      <c r="O446" s="26">
        <v>85</v>
      </c>
      <c r="P446" s="26"/>
    </row>
    <row r="447" spans="1:16" s="12" customFormat="1" x14ac:dyDescent="0.2">
      <c r="A447" s="23" t="str">
        <f t="shared" si="6"/>
        <v>0805107J01CE02</v>
      </c>
      <c r="B447" s="12" t="str">
        <f>VLOOKUP(C447,'Akodens FV'!$A$1:$B$2019,2,FALSE)</f>
        <v>Tandv inkl priv</v>
      </c>
      <c r="C447" s="9" t="s">
        <v>461</v>
      </c>
      <c r="D447" s="9" t="s">
        <v>411</v>
      </c>
      <c r="E447" s="9" t="s">
        <v>239</v>
      </c>
      <c r="F447" s="33" t="s">
        <v>339</v>
      </c>
      <c r="G447" s="11" t="s">
        <v>587</v>
      </c>
      <c r="H447" s="11">
        <v>413.5</v>
      </c>
      <c r="I447" s="11">
        <v>864</v>
      </c>
      <c r="J447" s="11">
        <v>853.90000000000009</v>
      </c>
      <c r="K447" s="11">
        <v>540.1</v>
      </c>
      <c r="L447" s="12">
        <v>450.6</v>
      </c>
      <c r="M447" s="12">
        <v>647.70000000000005</v>
      </c>
      <c r="N447" s="26">
        <v>605</v>
      </c>
      <c r="O447" s="26">
        <v>116</v>
      </c>
      <c r="P447" s="26"/>
    </row>
    <row r="448" spans="1:16" s="12" customFormat="1" x14ac:dyDescent="0.2">
      <c r="A448" s="23" t="str">
        <f t="shared" si="6"/>
        <v>0805107J01FF01</v>
      </c>
      <c r="B448" s="12" t="str">
        <f>VLOOKUP(C448,'Akodens FV'!$A$1:$B$2019,2,FALSE)</f>
        <v>Tandv inkl priv</v>
      </c>
      <c r="C448" s="9" t="s">
        <v>461</v>
      </c>
      <c r="D448" s="9" t="s">
        <v>411</v>
      </c>
      <c r="E448" s="9" t="s">
        <v>241</v>
      </c>
      <c r="F448" s="33" t="s">
        <v>344</v>
      </c>
      <c r="G448" s="11" t="s">
        <v>587</v>
      </c>
      <c r="H448" s="34">
        <v>37.5</v>
      </c>
      <c r="I448" s="34">
        <v>28.5</v>
      </c>
      <c r="J448" s="11">
        <v>15</v>
      </c>
      <c r="K448" s="11">
        <v>69.5</v>
      </c>
      <c r="L448" s="12">
        <v>59.88</v>
      </c>
      <c r="M448" s="12">
        <v>84.5</v>
      </c>
      <c r="N448" s="26">
        <v>45.75</v>
      </c>
      <c r="O448" s="26">
        <v>19.5</v>
      </c>
      <c r="P448" s="26"/>
    </row>
    <row r="449" spans="1:16" s="12" customFormat="1" x14ac:dyDescent="0.2">
      <c r="A449" s="23" t="str">
        <f t="shared" si="6"/>
        <v>0805108J01CE02</v>
      </c>
      <c r="B449" s="12" t="str">
        <f>VLOOKUP(C449,'Akodens FV'!$A$1:$B$2019,2,FALSE)</f>
        <v>Tandv inkl priv</v>
      </c>
      <c r="C449" s="9" t="s">
        <v>462</v>
      </c>
      <c r="D449" s="9" t="s">
        <v>412</v>
      </c>
      <c r="E449" s="9" t="s">
        <v>239</v>
      </c>
      <c r="F449" s="33" t="s">
        <v>339</v>
      </c>
      <c r="G449" s="11" t="s">
        <v>587</v>
      </c>
      <c r="H449" s="34">
        <v>119.2</v>
      </c>
      <c r="I449" s="34">
        <v>180.8</v>
      </c>
      <c r="J449" s="34">
        <v>193.6</v>
      </c>
      <c r="K449" s="34">
        <v>176</v>
      </c>
      <c r="L449" s="12">
        <v>32</v>
      </c>
      <c r="N449" s="26"/>
      <c r="O449" s="26"/>
      <c r="P449" s="26"/>
    </row>
    <row r="450" spans="1:16" s="12" customFormat="1" x14ac:dyDescent="0.2">
      <c r="A450" s="23" t="str">
        <f t="shared" si="6"/>
        <v>0805108J01FF01</v>
      </c>
      <c r="B450" s="12" t="str">
        <f>VLOOKUP(C450,'Akodens FV'!$A$1:$B$2019,2,FALSE)</f>
        <v>Tandv inkl priv</v>
      </c>
      <c r="C450" s="9" t="s">
        <v>462</v>
      </c>
      <c r="D450" s="9" t="s">
        <v>412</v>
      </c>
      <c r="E450" s="9" t="s">
        <v>241</v>
      </c>
      <c r="F450" s="33" t="s">
        <v>344</v>
      </c>
      <c r="G450" s="34" t="s">
        <v>587</v>
      </c>
      <c r="H450" s="34" t="s">
        <v>587</v>
      </c>
      <c r="I450" s="34" t="s">
        <v>587</v>
      </c>
      <c r="J450" s="11">
        <v>5</v>
      </c>
      <c r="K450" s="11" t="s">
        <v>587</v>
      </c>
      <c r="L450" s="12" t="s">
        <v>587</v>
      </c>
      <c r="N450" s="26"/>
      <c r="O450" s="26"/>
      <c r="P450" s="26"/>
    </row>
    <row r="451" spans="1:16" s="12" customFormat="1" x14ac:dyDescent="0.2">
      <c r="A451" s="23" t="str">
        <f t="shared" si="6"/>
        <v>0805109J01AA02</v>
      </c>
      <c r="B451" s="12" t="str">
        <f>VLOOKUP(C451,'Akodens FV'!$A$1:$B$2019,2,FALSE)</f>
        <v>Tandv inkl priv</v>
      </c>
      <c r="C451" s="9" t="s">
        <v>463</v>
      </c>
      <c r="D451" s="9" t="s">
        <v>413</v>
      </c>
      <c r="E451" s="9" t="s">
        <v>242</v>
      </c>
      <c r="F451" s="33" t="s">
        <v>335</v>
      </c>
      <c r="G451" s="11" t="s">
        <v>587</v>
      </c>
      <c r="H451" s="34" t="s">
        <v>587</v>
      </c>
      <c r="I451" s="34" t="s">
        <v>587</v>
      </c>
      <c r="J451" s="34" t="s">
        <v>587</v>
      </c>
      <c r="K451" s="34" t="s">
        <v>587</v>
      </c>
      <c r="L451" s="12">
        <v>10</v>
      </c>
      <c r="N451" s="26"/>
      <c r="O451" s="26"/>
      <c r="P451" s="26"/>
    </row>
    <row r="452" spans="1:16" s="12" customFormat="1" x14ac:dyDescent="0.2">
      <c r="A452" s="23" t="str">
        <f t="shared" ref="A452:A515" si="7">C452&amp;E452</f>
        <v>0805109J01CA04</v>
      </c>
      <c r="B452" s="12" t="str">
        <f>VLOOKUP(C452,'Akodens FV'!$A$1:$B$2019,2,FALSE)</f>
        <v>Tandv inkl priv</v>
      </c>
      <c r="C452" s="9" t="s">
        <v>463</v>
      </c>
      <c r="D452" s="9" t="s">
        <v>413</v>
      </c>
      <c r="E452" s="9" t="s">
        <v>240</v>
      </c>
      <c r="F452" s="33" t="s">
        <v>337</v>
      </c>
      <c r="G452" s="11" t="s">
        <v>587</v>
      </c>
      <c r="H452" s="34" t="s">
        <v>587</v>
      </c>
      <c r="I452" s="11">
        <v>14</v>
      </c>
      <c r="J452" s="34">
        <v>7</v>
      </c>
      <c r="K452" s="34">
        <v>24</v>
      </c>
      <c r="L452" s="12" t="s">
        <v>587</v>
      </c>
      <c r="M452" s="12">
        <v>10</v>
      </c>
      <c r="N452" s="26">
        <v>19.329999999999998</v>
      </c>
      <c r="O452" s="26"/>
      <c r="P452" s="26"/>
    </row>
    <row r="453" spans="1:16" s="12" customFormat="1" x14ac:dyDescent="0.2">
      <c r="A453" s="23" t="str">
        <f t="shared" si="7"/>
        <v>0805109J01CE02</v>
      </c>
      <c r="B453" s="12" t="str">
        <f>VLOOKUP(C453,'Akodens FV'!$A$1:$B$2019,2,FALSE)</f>
        <v>Tandv inkl priv</v>
      </c>
      <c r="C453" s="9" t="s">
        <v>463</v>
      </c>
      <c r="D453" s="9" t="s">
        <v>413</v>
      </c>
      <c r="E453" s="9" t="s">
        <v>239</v>
      </c>
      <c r="F453" s="33" t="s">
        <v>339</v>
      </c>
      <c r="G453" s="34" t="s">
        <v>587</v>
      </c>
      <c r="H453" s="11">
        <v>523</v>
      </c>
      <c r="I453" s="11">
        <v>1281.5999999999999</v>
      </c>
      <c r="J453" s="11">
        <v>1388</v>
      </c>
      <c r="K453" s="11">
        <v>768</v>
      </c>
      <c r="L453" s="12">
        <v>648</v>
      </c>
      <c r="M453" s="12">
        <v>729.6</v>
      </c>
      <c r="N453" s="26">
        <v>800</v>
      </c>
      <c r="O453" s="26">
        <v>875.2</v>
      </c>
      <c r="P453" s="26">
        <f>VLOOKUP($A453,'FV QV 2024'!$A$2:$G$1386,7,FALSE)</f>
        <v>903.40000000000009</v>
      </c>
    </row>
    <row r="454" spans="1:16" s="12" customFormat="1" x14ac:dyDescent="0.2">
      <c r="A454" s="23" t="str">
        <f t="shared" si="7"/>
        <v>0805109J01FF01</v>
      </c>
      <c r="B454" s="12" t="str">
        <f>VLOOKUP(C454,'Akodens FV'!$A$1:$B$2019,2,FALSE)</f>
        <v>Tandv inkl priv</v>
      </c>
      <c r="C454" s="9" t="s">
        <v>463</v>
      </c>
      <c r="D454" s="9" t="s">
        <v>413</v>
      </c>
      <c r="E454" s="9" t="s">
        <v>241</v>
      </c>
      <c r="F454" s="33" t="s">
        <v>344</v>
      </c>
      <c r="G454" s="11" t="s">
        <v>587</v>
      </c>
      <c r="H454" s="34">
        <v>15</v>
      </c>
      <c r="I454" s="34">
        <v>85</v>
      </c>
      <c r="J454" s="34">
        <v>90</v>
      </c>
      <c r="K454" s="34">
        <v>62</v>
      </c>
      <c r="L454" s="12">
        <v>60.25</v>
      </c>
      <c r="M454" s="12">
        <v>20</v>
      </c>
      <c r="N454" s="26">
        <v>48.5</v>
      </c>
      <c r="O454" s="26">
        <v>20.63</v>
      </c>
      <c r="P454" s="26">
        <f>VLOOKUP($A454,'FV QV 2024'!$A$2:$G$1386,7,FALSE)</f>
        <v>42.75</v>
      </c>
    </row>
    <row r="455" spans="1:16" s="12" customFormat="1" x14ac:dyDescent="0.2">
      <c r="A455" s="23" t="str">
        <f t="shared" si="7"/>
        <v>0805110J01CA04</v>
      </c>
      <c r="B455" s="12" t="str">
        <f>VLOOKUP(C455,'Akodens FV'!$A$1:$B$2019,2,FALSE)</f>
        <v>Tandv inkl priv</v>
      </c>
      <c r="C455" s="9" t="s">
        <v>464</v>
      </c>
      <c r="D455" s="9" t="s">
        <v>414</v>
      </c>
      <c r="E455" s="9" t="s">
        <v>240</v>
      </c>
      <c r="F455" s="33" t="s">
        <v>337</v>
      </c>
      <c r="G455" s="11" t="s">
        <v>587</v>
      </c>
      <c r="H455" s="34">
        <v>24.33</v>
      </c>
      <c r="I455" s="34">
        <v>16.329999999999998</v>
      </c>
      <c r="J455" s="34">
        <v>30</v>
      </c>
      <c r="K455" s="34">
        <v>24.33</v>
      </c>
      <c r="L455" s="12">
        <v>29.33</v>
      </c>
      <c r="M455" s="12">
        <v>9.33</v>
      </c>
      <c r="N455" s="26">
        <v>85</v>
      </c>
      <c r="O455" s="26">
        <v>10</v>
      </c>
      <c r="P455" s="26"/>
    </row>
    <row r="456" spans="1:16" s="12" customFormat="1" x14ac:dyDescent="0.2">
      <c r="A456" s="23" t="str">
        <f t="shared" si="7"/>
        <v>0805110J01CE02</v>
      </c>
      <c r="B456" s="12" t="str">
        <f>VLOOKUP(C456,'Akodens FV'!$A$1:$B$2019,2,FALSE)</f>
        <v>Tandv inkl priv</v>
      </c>
      <c r="C456" s="9" t="s">
        <v>464</v>
      </c>
      <c r="D456" s="9" t="s">
        <v>414</v>
      </c>
      <c r="E456" s="9" t="s">
        <v>239</v>
      </c>
      <c r="F456" s="33" t="s">
        <v>339</v>
      </c>
      <c r="G456" s="34" t="s">
        <v>587</v>
      </c>
      <c r="H456" s="11">
        <v>440</v>
      </c>
      <c r="I456" s="11">
        <v>666</v>
      </c>
      <c r="J456" s="11">
        <v>512</v>
      </c>
      <c r="K456" s="11">
        <v>607</v>
      </c>
      <c r="L456" s="12">
        <v>632</v>
      </c>
      <c r="M456" s="12">
        <v>587</v>
      </c>
      <c r="N456" s="26">
        <v>564</v>
      </c>
      <c r="O456" s="26">
        <v>556</v>
      </c>
      <c r="P456" s="26">
        <f>VLOOKUP($A456,'FV QV 2024'!$A$2:$G$1386,7,FALSE)</f>
        <v>428</v>
      </c>
    </row>
    <row r="457" spans="1:16" s="12" customFormat="1" x14ac:dyDescent="0.2">
      <c r="A457" s="23" t="str">
        <f t="shared" si="7"/>
        <v>0805110J01CR02</v>
      </c>
      <c r="B457" s="12" t="str">
        <f>VLOOKUP(C457,'Akodens FV'!$A$1:$B$2019,2,FALSE)</f>
        <v>Tandv inkl priv</v>
      </c>
      <c r="C457" s="9" t="s">
        <v>464</v>
      </c>
      <c r="D457" s="9" t="s">
        <v>414</v>
      </c>
      <c r="E457" s="9" t="s">
        <v>246</v>
      </c>
      <c r="F457" s="33" t="s">
        <v>512</v>
      </c>
      <c r="G457" s="34" t="s">
        <v>587</v>
      </c>
      <c r="H457" s="34">
        <v>10</v>
      </c>
      <c r="I457" s="11" t="s">
        <v>587</v>
      </c>
      <c r="J457" s="11" t="s">
        <v>587</v>
      </c>
      <c r="K457" s="11" t="s">
        <v>587</v>
      </c>
      <c r="L457" s="12" t="s">
        <v>587</v>
      </c>
      <c r="N457" s="26"/>
      <c r="O457" s="26"/>
      <c r="P457" s="26"/>
    </row>
    <row r="458" spans="1:16" s="12" customFormat="1" x14ac:dyDescent="0.2">
      <c r="A458" s="23" t="str">
        <f t="shared" si="7"/>
        <v>0805110J01FA01</v>
      </c>
      <c r="B458" s="12" t="str">
        <f>VLOOKUP(C458,'Akodens FV'!$A$1:$B$2019,2,FALSE)</f>
        <v>Tandv inkl priv</v>
      </c>
      <c r="C458" s="9" t="s">
        <v>464</v>
      </c>
      <c r="D458" s="9" t="s">
        <v>414</v>
      </c>
      <c r="E458" s="9" t="s">
        <v>243</v>
      </c>
      <c r="F458" s="33" t="s">
        <v>343</v>
      </c>
      <c r="G458" s="11" t="s">
        <v>587</v>
      </c>
      <c r="H458" s="11" t="s">
        <v>587</v>
      </c>
      <c r="I458" s="11" t="s">
        <v>587</v>
      </c>
      <c r="J458" s="11" t="s">
        <v>587</v>
      </c>
      <c r="K458" s="11" t="s">
        <v>587</v>
      </c>
      <c r="L458" s="12">
        <v>5</v>
      </c>
      <c r="M458" s="12">
        <v>10</v>
      </c>
      <c r="N458" s="26"/>
      <c r="O458" s="26"/>
      <c r="P458" s="26"/>
    </row>
    <row r="459" spans="1:16" s="12" customFormat="1" x14ac:dyDescent="0.2">
      <c r="A459" s="23" t="str">
        <f t="shared" si="7"/>
        <v>0805110J01FF01</v>
      </c>
      <c r="B459" s="12" t="str">
        <f>VLOOKUP(C459,'Akodens FV'!$A$1:$B$2019,2,FALSE)</f>
        <v>Tandv inkl priv</v>
      </c>
      <c r="C459" s="9" t="s">
        <v>464</v>
      </c>
      <c r="D459" s="9" t="s">
        <v>414</v>
      </c>
      <c r="E459" s="9" t="s">
        <v>241</v>
      </c>
      <c r="F459" s="33" t="s">
        <v>344</v>
      </c>
      <c r="G459" s="34" t="s">
        <v>587</v>
      </c>
      <c r="H459" s="34">
        <v>10</v>
      </c>
      <c r="I459" s="34">
        <v>15.25</v>
      </c>
      <c r="J459" s="11">
        <v>30</v>
      </c>
      <c r="K459" s="11">
        <v>10</v>
      </c>
      <c r="L459" s="12">
        <v>18.63</v>
      </c>
      <c r="M459" s="12">
        <v>10.63</v>
      </c>
      <c r="N459" s="26">
        <v>4</v>
      </c>
      <c r="O459" s="26"/>
      <c r="P459" s="26"/>
    </row>
    <row r="460" spans="1:16" s="12" customFormat="1" x14ac:dyDescent="0.2">
      <c r="A460" s="23" t="str">
        <f t="shared" si="7"/>
        <v>0805110J01MA02</v>
      </c>
      <c r="B460" s="12" t="str">
        <f>VLOOKUP(C460,'Akodens FV'!$A$1:$B$2019,2,FALSE)</f>
        <v>Tandv inkl priv</v>
      </c>
      <c r="C460" s="9" t="s">
        <v>464</v>
      </c>
      <c r="D460" s="9" t="s">
        <v>414</v>
      </c>
      <c r="E460" s="9" t="s">
        <v>245</v>
      </c>
      <c r="F460" s="33" t="s">
        <v>345</v>
      </c>
      <c r="G460" s="11" t="s">
        <v>587</v>
      </c>
      <c r="H460" s="11" t="s">
        <v>587</v>
      </c>
      <c r="I460" s="11" t="s">
        <v>587</v>
      </c>
      <c r="J460" s="11" t="s">
        <v>587</v>
      </c>
      <c r="K460" s="11" t="s">
        <v>587</v>
      </c>
      <c r="L460" s="12">
        <v>8</v>
      </c>
      <c r="N460" s="26"/>
      <c r="O460" s="26"/>
      <c r="P460" s="26"/>
    </row>
    <row r="461" spans="1:16" s="12" customFormat="1" x14ac:dyDescent="0.2">
      <c r="A461" s="23" t="str">
        <f t="shared" si="7"/>
        <v>0805112J01CA04</v>
      </c>
      <c r="B461" s="12" t="str">
        <f>VLOOKUP(C461,'Akodens FV'!$A$1:$B$2019,2,FALSE)</f>
        <v>Tandv inkl priv</v>
      </c>
      <c r="C461" s="9" t="s">
        <v>465</v>
      </c>
      <c r="D461" s="9" t="s">
        <v>415</v>
      </c>
      <c r="E461" s="9" t="s">
        <v>240</v>
      </c>
      <c r="F461" s="33" t="s">
        <v>337</v>
      </c>
      <c r="G461" s="11" t="s">
        <v>587</v>
      </c>
      <c r="H461" s="11">
        <v>10</v>
      </c>
      <c r="I461" s="11" t="s">
        <v>587</v>
      </c>
      <c r="J461" s="34" t="s">
        <v>587</v>
      </c>
      <c r="K461" s="34" t="s">
        <v>587</v>
      </c>
      <c r="L461" s="12">
        <v>10</v>
      </c>
      <c r="N461" s="26"/>
      <c r="O461" s="26">
        <v>25.67</v>
      </c>
      <c r="P461" s="26"/>
    </row>
    <row r="462" spans="1:16" s="12" customFormat="1" x14ac:dyDescent="0.2">
      <c r="A462" s="23" t="str">
        <f t="shared" si="7"/>
        <v>0805112J01CE02</v>
      </c>
      <c r="B462" s="12" t="str">
        <f>VLOOKUP(C462,'Akodens FV'!$A$1:$B$2019,2,FALSE)</f>
        <v>Tandv inkl priv</v>
      </c>
      <c r="C462" s="9" t="s">
        <v>465</v>
      </c>
      <c r="D462" s="9" t="s">
        <v>415</v>
      </c>
      <c r="E462" s="9" t="s">
        <v>239</v>
      </c>
      <c r="F462" s="33" t="s">
        <v>339</v>
      </c>
      <c r="G462" s="11" t="s">
        <v>587</v>
      </c>
      <c r="H462" s="34">
        <v>288</v>
      </c>
      <c r="I462" s="34">
        <v>424</v>
      </c>
      <c r="J462" s="34">
        <v>348</v>
      </c>
      <c r="K462" s="34">
        <v>336</v>
      </c>
      <c r="L462" s="12">
        <v>288</v>
      </c>
      <c r="M462" s="12">
        <v>288</v>
      </c>
      <c r="N462" s="26">
        <v>505.6</v>
      </c>
      <c r="O462" s="26">
        <v>280</v>
      </c>
      <c r="P462" s="26">
        <f>VLOOKUP($A462,'FV QV 2024'!$A$2:$G$1386,7,FALSE)</f>
        <v>508</v>
      </c>
    </row>
    <row r="463" spans="1:16" s="12" customFormat="1" x14ac:dyDescent="0.2">
      <c r="A463" s="23" t="str">
        <f t="shared" si="7"/>
        <v>0805112J01FF01</v>
      </c>
      <c r="B463" s="12" t="str">
        <f>VLOOKUP(C463,'Akodens FV'!$A$1:$B$2019,2,FALSE)</f>
        <v>Tandv inkl priv</v>
      </c>
      <c r="C463" s="9" t="s">
        <v>465</v>
      </c>
      <c r="D463" s="9" t="s">
        <v>415</v>
      </c>
      <c r="E463" s="9" t="s">
        <v>241</v>
      </c>
      <c r="F463" s="33" t="s">
        <v>344</v>
      </c>
      <c r="G463" s="11" t="s">
        <v>587</v>
      </c>
      <c r="H463" s="11" t="s">
        <v>587</v>
      </c>
      <c r="I463" s="11" t="s">
        <v>587</v>
      </c>
      <c r="J463" s="34">
        <v>5</v>
      </c>
      <c r="K463" s="34">
        <v>4</v>
      </c>
      <c r="L463" s="12">
        <v>3.75</v>
      </c>
      <c r="N463" s="26">
        <v>13.38</v>
      </c>
      <c r="O463" s="26">
        <v>14.38</v>
      </c>
      <c r="P463" s="26"/>
    </row>
    <row r="464" spans="1:16" s="12" customFormat="1" x14ac:dyDescent="0.2">
      <c r="A464" s="23" t="str">
        <f t="shared" si="7"/>
        <v>0805113J01AA02</v>
      </c>
      <c r="B464" s="12" t="str">
        <f>VLOOKUP(C464,'Akodens FV'!$A$1:$B$2019,2,FALSE)</f>
        <v>Tandv inkl priv</v>
      </c>
      <c r="C464" s="9" t="s">
        <v>533</v>
      </c>
      <c r="D464" s="9" t="s">
        <v>534</v>
      </c>
      <c r="E464" s="9" t="s">
        <v>242</v>
      </c>
      <c r="F464" s="33" t="s">
        <v>335</v>
      </c>
      <c r="G464" s="34" t="s">
        <v>587</v>
      </c>
      <c r="H464" s="11" t="s">
        <v>587</v>
      </c>
      <c r="I464" s="11" t="s">
        <v>587</v>
      </c>
      <c r="J464" s="34" t="s">
        <v>587</v>
      </c>
      <c r="K464" s="34">
        <v>60</v>
      </c>
      <c r="L464" s="12" t="s">
        <v>587</v>
      </c>
      <c r="N464" s="26"/>
      <c r="O464" s="26"/>
      <c r="P464" s="26"/>
    </row>
    <row r="465" spans="1:16" s="12" customFormat="1" x14ac:dyDescent="0.2">
      <c r="A465" s="23" t="str">
        <f t="shared" si="7"/>
        <v>0805113J01CA04</v>
      </c>
      <c r="B465" s="12" t="str">
        <f>VLOOKUP(C465,'Akodens FV'!$A$1:$B$2019,2,FALSE)</f>
        <v>Tandv inkl priv</v>
      </c>
      <c r="C465" s="9" t="s">
        <v>533</v>
      </c>
      <c r="D465" s="9" t="s">
        <v>534</v>
      </c>
      <c r="E465" s="9" t="s">
        <v>240</v>
      </c>
      <c r="F465" s="33" t="s">
        <v>337</v>
      </c>
      <c r="G465" s="11" t="s">
        <v>587</v>
      </c>
      <c r="H465" s="11" t="s">
        <v>587</v>
      </c>
      <c r="I465" s="11" t="s">
        <v>587</v>
      </c>
      <c r="J465" s="11" t="s">
        <v>587</v>
      </c>
      <c r="K465" s="11">
        <v>10</v>
      </c>
      <c r="L465" s="12" t="s">
        <v>587</v>
      </c>
      <c r="N465" s="26"/>
      <c r="O465" s="26"/>
      <c r="P465" s="26"/>
    </row>
    <row r="466" spans="1:16" s="12" customFormat="1" x14ac:dyDescent="0.2">
      <c r="A466" s="23" t="str">
        <f t="shared" si="7"/>
        <v>0805113J01CE02</v>
      </c>
      <c r="B466" s="12" t="str">
        <f>VLOOKUP(C466,'Akodens FV'!$A$1:$B$2019,2,FALSE)</f>
        <v>Tandv inkl priv</v>
      </c>
      <c r="C466" s="9" t="s">
        <v>533</v>
      </c>
      <c r="D466" s="9" t="s">
        <v>534</v>
      </c>
      <c r="E466" s="9" t="s">
        <v>239</v>
      </c>
      <c r="F466" s="33" t="s">
        <v>339</v>
      </c>
      <c r="G466" s="11" t="s">
        <v>587</v>
      </c>
      <c r="H466" s="34" t="s">
        <v>587</v>
      </c>
      <c r="I466" s="11">
        <v>340</v>
      </c>
      <c r="J466" s="11">
        <v>390</v>
      </c>
      <c r="K466" s="11">
        <v>360</v>
      </c>
      <c r="L466" s="12">
        <v>10</v>
      </c>
      <c r="N466" s="26"/>
      <c r="O466" s="26"/>
      <c r="P466" s="26"/>
    </row>
    <row r="467" spans="1:16" s="12" customFormat="1" x14ac:dyDescent="0.2">
      <c r="A467" s="23" t="str">
        <f t="shared" si="7"/>
        <v>0805113J01FA01</v>
      </c>
      <c r="B467" s="12" t="str">
        <f>VLOOKUP(C467,'Akodens FV'!$A$1:$B$2019,2,FALSE)</f>
        <v>Tandv inkl priv</v>
      </c>
      <c r="C467" s="9" t="s">
        <v>533</v>
      </c>
      <c r="D467" s="9" t="s">
        <v>534</v>
      </c>
      <c r="E467" s="9" t="s">
        <v>243</v>
      </c>
      <c r="F467" s="33" t="s">
        <v>343</v>
      </c>
      <c r="G467" s="11" t="s">
        <v>587</v>
      </c>
      <c r="H467" s="11" t="s">
        <v>587</v>
      </c>
      <c r="I467" s="11" t="s">
        <v>587</v>
      </c>
      <c r="J467" s="11">
        <v>3.75</v>
      </c>
      <c r="K467" s="11">
        <v>10</v>
      </c>
      <c r="L467" s="12" t="s">
        <v>587</v>
      </c>
      <c r="N467" s="26"/>
      <c r="O467" s="26"/>
      <c r="P467" s="26"/>
    </row>
    <row r="468" spans="1:16" s="12" customFormat="1" x14ac:dyDescent="0.2">
      <c r="A468" s="23" t="str">
        <f t="shared" si="7"/>
        <v>0806002J01CR02</v>
      </c>
      <c r="B468" s="12" t="str">
        <f>VLOOKUP(C468,'Akodens FV'!$A$1:$B$2055,2,FALSE)</f>
        <v>Övrigt</v>
      </c>
      <c r="C468" s="9" t="s">
        <v>310</v>
      </c>
      <c r="D468" s="9" t="s">
        <v>535</v>
      </c>
      <c r="E468" s="9" t="s">
        <v>246</v>
      </c>
      <c r="F468" s="33" t="s">
        <v>512</v>
      </c>
      <c r="G468" s="11" t="s">
        <v>587</v>
      </c>
      <c r="H468" s="11">
        <v>3.33</v>
      </c>
      <c r="I468" s="11" t="s">
        <v>587</v>
      </c>
      <c r="J468" s="11" t="s">
        <v>587</v>
      </c>
      <c r="K468" s="11" t="s">
        <v>587</v>
      </c>
      <c r="L468" s="12" t="s">
        <v>587</v>
      </c>
      <c r="N468" s="26"/>
      <c r="O468" s="26"/>
      <c r="P468" s="26"/>
    </row>
    <row r="469" spans="1:16" s="12" customFormat="1" x14ac:dyDescent="0.2">
      <c r="A469" s="23" t="str">
        <f t="shared" si="7"/>
        <v>0806010J01AA02</v>
      </c>
      <c r="B469" s="12" t="str">
        <f>VLOOKUP(C469,'Akodens FV'!$A$1:$B$2019,2,FALSE)</f>
        <v>Priv spec</v>
      </c>
      <c r="C469" s="9" t="s">
        <v>312</v>
      </c>
      <c r="D469" s="9" t="s">
        <v>386</v>
      </c>
      <c r="E469" s="9" t="s">
        <v>242</v>
      </c>
      <c r="F469" s="33" t="s">
        <v>335</v>
      </c>
      <c r="G469" s="11">
        <v>200</v>
      </c>
      <c r="H469" s="11">
        <v>110</v>
      </c>
      <c r="I469" s="11">
        <v>100</v>
      </c>
      <c r="J469" s="11">
        <v>240</v>
      </c>
      <c r="K469" s="11">
        <v>290</v>
      </c>
      <c r="L469" s="12">
        <v>200</v>
      </c>
      <c r="N469" s="26"/>
      <c r="O469" s="26"/>
      <c r="P469" s="26"/>
    </row>
    <row r="470" spans="1:16" s="12" customFormat="1" x14ac:dyDescent="0.2">
      <c r="A470" s="23" t="str">
        <f t="shared" si="7"/>
        <v>0806010J01CA04</v>
      </c>
      <c r="B470" s="12" t="str">
        <f>VLOOKUP(C470,'Akodens FV'!$A$1:$B$2019,2,FALSE)</f>
        <v>Priv spec</v>
      </c>
      <c r="C470" s="9" t="s">
        <v>312</v>
      </c>
      <c r="D470" s="9" t="s">
        <v>386</v>
      </c>
      <c r="E470" s="9" t="s">
        <v>240</v>
      </c>
      <c r="F470" s="33" t="s">
        <v>337</v>
      </c>
      <c r="G470" s="11" t="s">
        <v>587</v>
      </c>
      <c r="H470" s="11" t="s">
        <v>587</v>
      </c>
      <c r="I470" s="11" t="s">
        <v>587</v>
      </c>
      <c r="J470" s="11">
        <v>25</v>
      </c>
      <c r="K470" s="11" t="s">
        <v>587</v>
      </c>
      <c r="L470" s="12" t="s">
        <v>587</v>
      </c>
      <c r="N470" s="26"/>
      <c r="O470" s="26"/>
      <c r="P470" s="26"/>
    </row>
    <row r="471" spans="1:16" s="12" customFormat="1" x14ac:dyDescent="0.2">
      <c r="A471" s="23" t="str">
        <f t="shared" si="7"/>
        <v>0806010J01CA08</v>
      </c>
      <c r="B471" s="12" t="str">
        <f>VLOOKUP(C471,'Akodens FV'!$A$1:$B$2019,2,FALSE)</f>
        <v>Priv spec</v>
      </c>
      <c r="C471" s="9" t="s">
        <v>312</v>
      </c>
      <c r="D471" s="9" t="s">
        <v>386</v>
      </c>
      <c r="E471" s="9" t="s">
        <v>254</v>
      </c>
      <c r="F471" s="33" t="s">
        <v>338</v>
      </c>
      <c r="G471" s="11">
        <v>30</v>
      </c>
      <c r="H471" s="11">
        <v>23.34</v>
      </c>
      <c r="I471" s="11">
        <v>50.02</v>
      </c>
      <c r="J471" s="11">
        <v>25</v>
      </c>
      <c r="K471" s="11">
        <v>33.33</v>
      </c>
      <c r="L471" s="12">
        <v>6.67</v>
      </c>
      <c r="M471" s="12">
        <v>6.67</v>
      </c>
      <c r="N471" s="26"/>
      <c r="O471" s="26"/>
      <c r="P471" s="26"/>
    </row>
    <row r="472" spans="1:16" s="12" customFormat="1" x14ac:dyDescent="0.2">
      <c r="A472" s="23" t="str">
        <f t="shared" si="7"/>
        <v>0806010J01CE02</v>
      </c>
      <c r="B472" s="12" t="str">
        <f>VLOOKUP(C472,'Akodens FV'!$A$1:$B$2019,2,FALSE)</f>
        <v>Priv spec</v>
      </c>
      <c r="C472" s="9" t="s">
        <v>312</v>
      </c>
      <c r="D472" s="9" t="s">
        <v>386</v>
      </c>
      <c r="E472" s="9" t="s">
        <v>239</v>
      </c>
      <c r="F472" s="33" t="s">
        <v>339</v>
      </c>
      <c r="G472" s="11">
        <v>40</v>
      </c>
      <c r="H472" s="11" t="s">
        <v>587</v>
      </c>
      <c r="I472" s="11">
        <v>17</v>
      </c>
      <c r="J472" s="11">
        <v>32</v>
      </c>
      <c r="K472" s="11">
        <v>10</v>
      </c>
      <c r="L472" s="12">
        <v>24</v>
      </c>
      <c r="N472" s="26"/>
      <c r="O472" s="26"/>
      <c r="P472" s="26"/>
    </row>
    <row r="473" spans="1:16" s="12" customFormat="1" x14ac:dyDescent="0.2">
      <c r="A473" s="23" t="str">
        <f t="shared" si="7"/>
        <v>0806010J01EA01</v>
      </c>
      <c r="B473" s="12" t="str">
        <f>VLOOKUP(C473,'Akodens FV'!$A$1:$B$2019,2,FALSE)</f>
        <v>Priv spec</v>
      </c>
      <c r="C473" s="9" t="s">
        <v>312</v>
      </c>
      <c r="D473" s="9" t="s">
        <v>386</v>
      </c>
      <c r="E473" s="9" t="s">
        <v>252</v>
      </c>
      <c r="F473" s="33" t="s">
        <v>342</v>
      </c>
      <c r="G473" s="11">
        <v>8</v>
      </c>
      <c r="H473" s="11" t="s">
        <v>587</v>
      </c>
      <c r="I473" s="11" t="s">
        <v>587</v>
      </c>
      <c r="J473" s="11" t="s">
        <v>587</v>
      </c>
      <c r="K473" s="11" t="s">
        <v>587</v>
      </c>
      <c r="L473" s="12" t="s">
        <v>587</v>
      </c>
      <c r="N473" s="26"/>
      <c r="O473" s="26"/>
      <c r="P473" s="26"/>
    </row>
    <row r="474" spans="1:16" s="12" customFormat="1" x14ac:dyDescent="0.2">
      <c r="A474" s="23" t="str">
        <f t="shared" si="7"/>
        <v>0806010J01FF01</v>
      </c>
      <c r="B474" s="12" t="str">
        <f>VLOOKUP(C474,'Akodens FV'!$A$1:$B$2019,2,FALSE)</f>
        <v>Priv spec</v>
      </c>
      <c r="C474" s="9" t="s">
        <v>312</v>
      </c>
      <c r="D474" s="9" t="s">
        <v>386</v>
      </c>
      <c r="E474" s="9" t="s">
        <v>241</v>
      </c>
      <c r="F474" s="33" t="s">
        <v>344</v>
      </c>
      <c r="G474" s="11" t="s">
        <v>587</v>
      </c>
      <c r="H474" s="11" t="s">
        <v>587</v>
      </c>
      <c r="I474" s="34" t="s">
        <v>587</v>
      </c>
      <c r="J474" s="34">
        <v>25</v>
      </c>
      <c r="K474" s="34">
        <v>22.5</v>
      </c>
      <c r="L474" s="12" t="s">
        <v>587</v>
      </c>
      <c r="N474" s="26"/>
      <c r="O474" s="26"/>
      <c r="P474" s="26"/>
    </row>
    <row r="475" spans="1:16" s="12" customFormat="1" x14ac:dyDescent="0.2">
      <c r="A475" s="23" t="str">
        <f t="shared" si="7"/>
        <v>0806010J01MA02</v>
      </c>
      <c r="B475" s="12" t="str">
        <f>VLOOKUP(C475,'Akodens FV'!$A$1:$B$2019,2,FALSE)</f>
        <v>Priv spec</v>
      </c>
      <c r="C475" s="9" t="s">
        <v>312</v>
      </c>
      <c r="D475" s="9" t="s">
        <v>386</v>
      </c>
      <c r="E475" s="9" t="s">
        <v>245</v>
      </c>
      <c r="F475" s="33" t="s">
        <v>345</v>
      </c>
      <c r="G475" s="34" t="s">
        <v>587</v>
      </c>
      <c r="H475" s="11" t="s">
        <v>587</v>
      </c>
      <c r="I475" s="34" t="s">
        <v>587</v>
      </c>
      <c r="J475" s="34" t="s">
        <v>587</v>
      </c>
      <c r="K475" s="34" t="s">
        <v>587</v>
      </c>
      <c r="L475" s="12">
        <v>10</v>
      </c>
      <c r="M475" s="12">
        <v>10</v>
      </c>
      <c r="N475" s="26"/>
      <c r="O475" s="26">
        <v>25</v>
      </c>
      <c r="P475" s="26"/>
    </row>
    <row r="476" spans="1:16" s="12" customFormat="1" x14ac:dyDescent="0.2">
      <c r="A476" s="23" t="str">
        <f t="shared" si="7"/>
        <v>0806010J01XE01</v>
      </c>
      <c r="B476" s="12" t="str">
        <f>VLOOKUP(C476,'Akodens FV'!$A$1:$B$2019,2,FALSE)</f>
        <v>Priv spec</v>
      </c>
      <c r="C476" s="9" t="s">
        <v>312</v>
      </c>
      <c r="D476" s="9" t="s">
        <v>386</v>
      </c>
      <c r="E476" s="9" t="s">
        <v>248</v>
      </c>
      <c r="F476" s="33" t="s">
        <v>347</v>
      </c>
      <c r="G476" s="11">
        <v>3.75</v>
      </c>
      <c r="H476" s="11" t="s">
        <v>587</v>
      </c>
      <c r="I476" s="11">
        <v>25</v>
      </c>
      <c r="J476" s="11" t="s">
        <v>587</v>
      </c>
      <c r="K476" s="11" t="s">
        <v>587</v>
      </c>
      <c r="L476" s="12" t="s">
        <v>587</v>
      </c>
      <c r="N476" s="26"/>
      <c r="O476" s="26"/>
      <c r="P476" s="26"/>
    </row>
    <row r="477" spans="1:16" s="12" customFormat="1" x14ac:dyDescent="0.2">
      <c r="A477" s="23" t="str">
        <f t="shared" si="7"/>
        <v>0806012J01CE02</v>
      </c>
      <c r="B477" s="12" t="str">
        <f>VLOOKUP(C477,'Akodens FV'!$A$1:$B$2019,2,FALSE)</f>
        <v>Priv spec</v>
      </c>
      <c r="C477" s="9" t="s">
        <v>314</v>
      </c>
      <c r="D477" s="9" t="s">
        <v>387</v>
      </c>
      <c r="E477" s="9" t="s">
        <v>239</v>
      </c>
      <c r="F477" s="33" t="s">
        <v>339</v>
      </c>
      <c r="G477" s="11">
        <v>30</v>
      </c>
      <c r="H477" s="11">
        <v>15</v>
      </c>
      <c r="I477" s="11">
        <v>15</v>
      </c>
      <c r="J477" s="11" t="s">
        <v>587</v>
      </c>
      <c r="K477" s="11" t="s">
        <v>587</v>
      </c>
      <c r="L477" s="12" t="s">
        <v>587</v>
      </c>
      <c r="N477" s="26"/>
      <c r="O477" s="26"/>
      <c r="P477" s="26"/>
    </row>
    <row r="478" spans="1:16" s="12" customFormat="1" x14ac:dyDescent="0.2">
      <c r="A478" s="23" t="str">
        <f t="shared" si="7"/>
        <v>0806012J01CF05</v>
      </c>
      <c r="B478" s="12" t="str">
        <f>VLOOKUP(C478,'Akodens FV'!$A$1:$B$2019,2,FALSE)</f>
        <v>Priv spec</v>
      </c>
      <c r="C478" s="9" t="s">
        <v>314</v>
      </c>
      <c r="D478" s="9" t="s">
        <v>387</v>
      </c>
      <c r="E478" s="9" t="s">
        <v>244</v>
      </c>
      <c r="F478" s="33" t="s">
        <v>340</v>
      </c>
      <c r="G478" s="11">
        <v>120</v>
      </c>
      <c r="H478" s="11">
        <v>90</v>
      </c>
      <c r="I478" s="11">
        <v>26.25</v>
      </c>
      <c r="J478" s="11" t="s">
        <v>587</v>
      </c>
      <c r="K478" s="11" t="s">
        <v>587</v>
      </c>
      <c r="L478" s="12" t="s">
        <v>587</v>
      </c>
      <c r="N478" s="26"/>
      <c r="O478" s="26"/>
      <c r="P478" s="26"/>
    </row>
    <row r="479" spans="1:16" s="12" customFormat="1" x14ac:dyDescent="0.2">
      <c r="A479" s="23" t="str">
        <f t="shared" si="7"/>
        <v>0806012J01XE01</v>
      </c>
      <c r="B479" s="12" t="str">
        <f>VLOOKUP(C479,'Akodens FV'!$A$1:$B$2019,2,FALSE)</f>
        <v>Priv spec</v>
      </c>
      <c r="C479" s="9" t="s">
        <v>314</v>
      </c>
      <c r="D479" s="9" t="s">
        <v>387</v>
      </c>
      <c r="E479" s="9" t="s">
        <v>248</v>
      </c>
      <c r="F479" s="33" t="s">
        <v>347</v>
      </c>
      <c r="G479" s="11" t="s">
        <v>587</v>
      </c>
      <c r="H479" s="11" t="s">
        <v>587</v>
      </c>
      <c r="I479" s="11">
        <v>7.5</v>
      </c>
      <c r="J479" s="11">
        <v>7.5</v>
      </c>
      <c r="K479" s="11" t="s">
        <v>587</v>
      </c>
      <c r="L479" s="12" t="s">
        <v>587</v>
      </c>
      <c r="N479" s="26"/>
      <c r="O479" s="26"/>
      <c r="P479" s="26"/>
    </row>
    <row r="480" spans="1:16" s="12" customFormat="1" x14ac:dyDescent="0.2">
      <c r="A480" s="23" t="str">
        <f t="shared" si="7"/>
        <v>0806016J01AA02</v>
      </c>
      <c r="B480" s="12" t="str">
        <f>VLOOKUP(C480,'Akodens FV'!$A$1:$B$2055,2,FALSE)</f>
        <v>Övrigt</v>
      </c>
      <c r="C480" s="9" t="s">
        <v>536</v>
      </c>
      <c r="D480" s="9" t="s">
        <v>537</v>
      </c>
      <c r="E480" s="9" t="s">
        <v>242</v>
      </c>
      <c r="F480" s="33" t="s">
        <v>335</v>
      </c>
      <c r="G480" s="11" t="s">
        <v>587</v>
      </c>
      <c r="H480" s="11" t="s">
        <v>587</v>
      </c>
      <c r="I480" s="34" t="s">
        <v>587</v>
      </c>
      <c r="J480" s="11">
        <v>30</v>
      </c>
      <c r="K480" s="11" t="s">
        <v>587</v>
      </c>
      <c r="L480" s="12" t="s">
        <v>587</v>
      </c>
      <c r="M480" s="12">
        <v>40</v>
      </c>
      <c r="N480" s="26"/>
      <c r="O480" s="26">
        <v>50</v>
      </c>
      <c r="P480" s="26">
        <f>VLOOKUP($A480,'FV QV 2024'!$A$2:$G$1386,7,FALSE)</f>
        <v>30</v>
      </c>
    </row>
    <row r="481" spans="1:16" s="12" customFormat="1" x14ac:dyDescent="0.2">
      <c r="A481" s="23" t="str">
        <f t="shared" si="7"/>
        <v>0806016J01EA01</v>
      </c>
      <c r="B481" s="12" t="str">
        <f>VLOOKUP(C481,'Akodens FV'!$A$1:$B$2055,2,FALSE)</f>
        <v>Övrigt</v>
      </c>
      <c r="C481" s="9" t="s">
        <v>536</v>
      </c>
      <c r="D481" s="9" t="s">
        <v>537</v>
      </c>
      <c r="E481" s="9" t="s">
        <v>252</v>
      </c>
      <c r="F481" s="33" t="s">
        <v>342</v>
      </c>
      <c r="G481" s="11">
        <v>17.5</v>
      </c>
      <c r="H481" s="11">
        <v>7</v>
      </c>
      <c r="I481" s="11" t="s">
        <v>587</v>
      </c>
      <c r="J481" s="11" t="s">
        <v>587</v>
      </c>
      <c r="K481" s="11" t="s">
        <v>587</v>
      </c>
      <c r="L481" s="12" t="s">
        <v>587</v>
      </c>
      <c r="N481" s="26"/>
      <c r="O481" s="26"/>
      <c r="P481" s="26"/>
    </row>
    <row r="482" spans="1:16" s="12" customFormat="1" x14ac:dyDescent="0.2">
      <c r="A482" s="23" t="str">
        <f t="shared" si="7"/>
        <v>0806016J01FA10</v>
      </c>
      <c r="B482" s="12" t="str">
        <f>VLOOKUP(C482,'Akodens FV'!$A$1:$B$2055,2,FALSE)</f>
        <v>Övrigt</v>
      </c>
      <c r="C482" s="9" t="s">
        <v>536</v>
      </c>
      <c r="D482" s="9" t="s">
        <v>537</v>
      </c>
      <c r="E482" s="9" t="s">
        <v>260</v>
      </c>
      <c r="F482" s="33" t="s">
        <v>353</v>
      </c>
      <c r="G482" s="11" t="s">
        <v>587</v>
      </c>
      <c r="H482" s="11" t="s">
        <v>587</v>
      </c>
      <c r="I482" s="11" t="s">
        <v>587</v>
      </c>
      <c r="J482" s="11" t="s">
        <v>587</v>
      </c>
      <c r="K482" s="11" t="s">
        <v>587</v>
      </c>
      <c r="L482" s="12">
        <v>50</v>
      </c>
      <c r="N482" s="26"/>
      <c r="O482" s="26"/>
      <c r="P482" s="26"/>
    </row>
    <row r="483" spans="1:16" s="12" customFormat="1" x14ac:dyDescent="0.2">
      <c r="A483" s="23" t="str">
        <f t="shared" si="7"/>
        <v>0806016J01MA02</v>
      </c>
      <c r="B483" s="12" t="str">
        <f>VLOOKUP(C483,'Akodens FV'!$A$1:$B$2055,2,FALSE)</f>
        <v>Övrigt</v>
      </c>
      <c r="C483" s="9" t="s">
        <v>536</v>
      </c>
      <c r="D483" s="9" t="s">
        <v>537</v>
      </c>
      <c r="E483" s="9" t="s">
        <v>245</v>
      </c>
      <c r="F483" s="33" t="s">
        <v>345</v>
      </c>
      <c r="G483" s="11">
        <v>15</v>
      </c>
      <c r="H483" s="34" t="s">
        <v>587</v>
      </c>
      <c r="I483" s="11" t="s">
        <v>587</v>
      </c>
      <c r="J483" s="11" t="s">
        <v>587</v>
      </c>
      <c r="K483" s="11" t="s">
        <v>587</v>
      </c>
      <c r="L483" s="12" t="s">
        <v>587</v>
      </c>
      <c r="N483" s="26"/>
      <c r="O483" s="26"/>
      <c r="P483" s="26"/>
    </row>
    <row r="484" spans="1:16" s="12" customFormat="1" x14ac:dyDescent="0.2">
      <c r="A484" s="23" t="str">
        <f t="shared" si="7"/>
        <v>0806020J01AA02</v>
      </c>
      <c r="B484" s="12" t="str">
        <f>VLOOKUP(C484,'Akodens FV'!$A$1:$B$2055,2,FALSE)</f>
        <v>Övrigt</v>
      </c>
      <c r="C484" s="9" t="s">
        <v>376</v>
      </c>
      <c r="D484" s="9" t="s">
        <v>538</v>
      </c>
      <c r="E484" s="9" t="s">
        <v>242</v>
      </c>
      <c r="F484" s="33" t="s">
        <v>335</v>
      </c>
      <c r="G484" s="11" t="s">
        <v>587</v>
      </c>
      <c r="H484" s="34">
        <v>10</v>
      </c>
      <c r="I484" s="34" t="s">
        <v>587</v>
      </c>
      <c r="J484" s="34" t="s">
        <v>587</v>
      </c>
      <c r="K484" s="34" t="s">
        <v>587</v>
      </c>
      <c r="L484" s="12">
        <v>20</v>
      </c>
      <c r="N484" s="26"/>
      <c r="O484" s="26"/>
      <c r="P484" s="26"/>
    </row>
    <row r="485" spans="1:16" s="12" customFormat="1" x14ac:dyDescent="0.2">
      <c r="A485" s="23" t="str">
        <f t="shared" si="7"/>
        <v>0806020J01CE02</v>
      </c>
      <c r="B485" s="12" t="str">
        <f>VLOOKUP(C485,'Akodens FV'!$A$1:$B$2055,2,FALSE)</f>
        <v>Övrigt</v>
      </c>
      <c r="C485" s="9" t="s">
        <v>376</v>
      </c>
      <c r="D485" s="9" t="s">
        <v>538</v>
      </c>
      <c r="E485" s="9" t="s">
        <v>239</v>
      </c>
      <c r="F485" s="33" t="s">
        <v>339</v>
      </c>
      <c r="G485" s="11" t="s">
        <v>587</v>
      </c>
      <c r="H485" s="34">
        <v>30</v>
      </c>
      <c r="I485" s="34" t="s">
        <v>587</v>
      </c>
      <c r="J485" s="34" t="s">
        <v>587</v>
      </c>
      <c r="K485" s="34">
        <v>40</v>
      </c>
      <c r="L485" s="12" t="s">
        <v>587</v>
      </c>
      <c r="N485" s="26"/>
      <c r="O485" s="26"/>
      <c r="P485" s="26"/>
    </row>
    <row r="486" spans="1:16" s="12" customFormat="1" x14ac:dyDescent="0.2">
      <c r="A486" s="23" t="str">
        <f t="shared" si="7"/>
        <v>0806020J01MA02</v>
      </c>
      <c r="B486" s="12" t="str">
        <f>VLOOKUP(C486,'Akodens FV'!$A$1:$B$2055,2,FALSE)</f>
        <v>Övrigt</v>
      </c>
      <c r="C486" s="9" t="s">
        <v>376</v>
      </c>
      <c r="D486" s="9" t="s">
        <v>538</v>
      </c>
      <c r="E486" s="9" t="s">
        <v>245</v>
      </c>
      <c r="F486" s="33" t="s">
        <v>345</v>
      </c>
      <c r="G486" s="34">
        <v>30</v>
      </c>
      <c r="H486" s="34" t="s">
        <v>587</v>
      </c>
      <c r="I486" s="11" t="s">
        <v>587</v>
      </c>
      <c r="J486" s="34" t="s">
        <v>587</v>
      </c>
      <c r="K486" s="34" t="s">
        <v>587</v>
      </c>
      <c r="L486" s="12" t="s">
        <v>587</v>
      </c>
      <c r="N486" s="26"/>
      <c r="O486" s="26"/>
      <c r="P486" s="26"/>
    </row>
    <row r="487" spans="1:16" s="12" customFormat="1" x14ac:dyDescent="0.2">
      <c r="A487" s="23" t="str">
        <f t="shared" si="7"/>
        <v>0806020J01XE01</v>
      </c>
      <c r="B487" s="12" t="str">
        <f>VLOOKUP(C487,'Akodens FV'!$A$1:$B$2055,2,FALSE)</f>
        <v>Övrigt</v>
      </c>
      <c r="C487" s="9" t="s">
        <v>376</v>
      </c>
      <c r="D487" s="9" t="s">
        <v>538</v>
      </c>
      <c r="E487" s="9" t="s">
        <v>248</v>
      </c>
      <c r="F487" s="33" t="s">
        <v>347</v>
      </c>
      <c r="G487" s="11">
        <v>3.75</v>
      </c>
      <c r="H487" s="11" t="s">
        <v>587</v>
      </c>
      <c r="I487" s="11" t="s">
        <v>587</v>
      </c>
      <c r="J487" s="11" t="s">
        <v>587</v>
      </c>
      <c r="K487" s="11" t="s">
        <v>587</v>
      </c>
      <c r="L487" s="12" t="s">
        <v>587</v>
      </c>
      <c r="N487" s="26"/>
      <c r="O487" s="26"/>
      <c r="P487" s="26"/>
    </row>
    <row r="488" spans="1:16" s="12" customFormat="1" x14ac:dyDescent="0.2">
      <c r="A488" s="23" t="str">
        <f t="shared" si="7"/>
        <v>0806022J01AA02</v>
      </c>
      <c r="B488" s="12" t="str">
        <f>VLOOKUP(C488,'Akodens FV'!$A$1:$B$2019,2,FALSE)</f>
        <v>Tandv inkl priv</v>
      </c>
      <c r="C488" s="9" t="s">
        <v>539</v>
      </c>
      <c r="D488" s="9" t="s">
        <v>540</v>
      </c>
      <c r="E488" s="9" t="s">
        <v>242</v>
      </c>
      <c r="F488" s="33" t="s">
        <v>335</v>
      </c>
      <c r="G488" s="11">
        <v>140</v>
      </c>
      <c r="H488" s="11">
        <v>295</v>
      </c>
      <c r="I488" s="34">
        <v>80</v>
      </c>
      <c r="J488" s="34">
        <v>80</v>
      </c>
      <c r="K488" s="34">
        <v>310</v>
      </c>
      <c r="L488" s="12">
        <v>140</v>
      </c>
      <c r="M488" s="12">
        <v>110</v>
      </c>
      <c r="N488" s="26">
        <v>90</v>
      </c>
      <c r="O488" s="26">
        <v>130</v>
      </c>
      <c r="P488" s="26">
        <f>VLOOKUP($A488,'FV QV 2024'!$A$2:$G$1386,7,FALSE)</f>
        <v>60</v>
      </c>
    </row>
    <row r="489" spans="1:16" s="12" customFormat="1" x14ac:dyDescent="0.2">
      <c r="A489" s="23" t="str">
        <f t="shared" si="7"/>
        <v>0806022J01CA04</v>
      </c>
      <c r="B489" s="12" t="str">
        <f>VLOOKUP(C489,'Akodens FV'!$A$1:$B$2019,2,FALSE)</f>
        <v>Tandv inkl priv</v>
      </c>
      <c r="C489" s="9" t="s">
        <v>539</v>
      </c>
      <c r="D489" s="9" t="s">
        <v>540</v>
      </c>
      <c r="E489" s="9" t="s">
        <v>240</v>
      </c>
      <c r="F489" s="33" t="s">
        <v>337</v>
      </c>
      <c r="G489" s="11" t="s">
        <v>587</v>
      </c>
      <c r="H489" s="11" t="s">
        <v>587</v>
      </c>
      <c r="I489" s="11">
        <v>22</v>
      </c>
      <c r="J489" s="11">
        <v>29</v>
      </c>
      <c r="K489" s="11">
        <v>30</v>
      </c>
      <c r="L489" s="12">
        <v>57</v>
      </c>
      <c r="M489" s="12">
        <v>23</v>
      </c>
      <c r="N489" s="26"/>
      <c r="O489" s="26">
        <v>28.99</v>
      </c>
      <c r="P489" s="26">
        <f>VLOOKUP($A489,'FV QV 2024'!$A$2:$G$1386,7,FALSE)</f>
        <v>15</v>
      </c>
    </row>
    <row r="490" spans="1:16" s="12" customFormat="1" x14ac:dyDescent="0.2">
      <c r="A490" s="23" t="str">
        <f t="shared" si="7"/>
        <v>0806022J01CA08</v>
      </c>
      <c r="B490" s="12" t="str">
        <f>VLOOKUP(C490,'Akodens FV'!$A$1:$B$2019,2,FALSE)</f>
        <v>Tandv inkl priv</v>
      </c>
      <c r="C490" s="9" t="s">
        <v>539</v>
      </c>
      <c r="D490" s="9" t="s">
        <v>540</v>
      </c>
      <c r="E490" s="9" t="s">
        <v>254</v>
      </c>
      <c r="F490" s="33" t="s">
        <v>338</v>
      </c>
      <c r="G490" s="34" t="s">
        <v>587</v>
      </c>
      <c r="H490" s="11" t="s">
        <v>587</v>
      </c>
      <c r="I490" s="34" t="s">
        <v>587</v>
      </c>
      <c r="J490" s="11">
        <v>4.67</v>
      </c>
      <c r="K490" s="11" t="s">
        <v>587</v>
      </c>
      <c r="L490" s="12" t="s">
        <v>587</v>
      </c>
      <c r="N490" s="26">
        <v>5</v>
      </c>
      <c r="O490" s="26"/>
      <c r="P490" s="26"/>
    </row>
    <row r="491" spans="1:16" s="12" customFormat="1" x14ac:dyDescent="0.2">
      <c r="A491" s="23" t="str">
        <f t="shared" si="7"/>
        <v>0806022J01CE02</v>
      </c>
      <c r="B491" s="12" t="str">
        <f>VLOOKUP(C491,'Akodens FV'!$A$1:$B$2019,2,FALSE)</f>
        <v>Tandv inkl priv</v>
      </c>
      <c r="C491" s="9" t="s">
        <v>539</v>
      </c>
      <c r="D491" s="9" t="s">
        <v>540</v>
      </c>
      <c r="E491" s="9" t="s">
        <v>239</v>
      </c>
      <c r="F491" s="33" t="s">
        <v>339</v>
      </c>
      <c r="G491" s="11" t="s">
        <v>587</v>
      </c>
      <c r="H491" s="11">
        <v>25</v>
      </c>
      <c r="I491" s="11">
        <v>55</v>
      </c>
      <c r="J491" s="11">
        <v>40</v>
      </c>
      <c r="K491" s="11" t="s">
        <v>587</v>
      </c>
      <c r="L491" s="12" t="s">
        <v>587</v>
      </c>
      <c r="M491" s="12">
        <v>61</v>
      </c>
      <c r="N491" s="26">
        <v>85</v>
      </c>
      <c r="O491" s="26">
        <v>15</v>
      </c>
      <c r="P491" s="26"/>
    </row>
    <row r="492" spans="1:16" s="12" customFormat="1" x14ac:dyDescent="0.2">
      <c r="A492" s="23" t="str">
        <f t="shared" si="7"/>
        <v>0806022J01CF05</v>
      </c>
      <c r="B492" s="12" t="str">
        <f>VLOOKUP(C492,'Akodens FV'!$A$1:$B$2019,2,FALSE)</f>
        <v>Tandv inkl priv</v>
      </c>
      <c r="C492" s="9" t="s">
        <v>539</v>
      </c>
      <c r="D492" s="9" t="s">
        <v>540</v>
      </c>
      <c r="E492" s="9" t="s">
        <v>244</v>
      </c>
      <c r="F492" s="33" t="s">
        <v>340</v>
      </c>
      <c r="G492" s="11" t="s">
        <v>587</v>
      </c>
      <c r="H492" s="11">
        <v>7.5</v>
      </c>
      <c r="I492" s="11" t="s">
        <v>587</v>
      </c>
      <c r="J492" s="11" t="s">
        <v>587</v>
      </c>
      <c r="K492" s="11">
        <v>15</v>
      </c>
      <c r="L492" s="12" t="s">
        <v>587</v>
      </c>
      <c r="M492" s="12">
        <v>15</v>
      </c>
      <c r="N492" s="26"/>
      <c r="O492" s="26"/>
      <c r="P492" s="26"/>
    </row>
    <row r="493" spans="1:16" s="12" customFormat="1" x14ac:dyDescent="0.2">
      <c r="A493" s="23" t="str">
        <f t="shared" si="7"/>
        <v>0806022J01CR02</v>
      </c>
      <c r="B493" s="12" t="str">
        <f>VLOOKUP(C493,'Akodens FV'!$A$1:$B$2019,2,FALSE)</f>
        <v>Tandv inkl priv</v>
      </c>
      <c r="C493" s="9" t="s">
        <v>539</v>
      </c>
      <c r="D493" s="9" t="s">
        <v>540</v>
      </c>
      <c r="E493" s="9" t="s">
        <v>246</v>
      </c>
      <c r="F493" s="33" t="s">
        <v>512</v>
      </c>
      <c r="G493" s="11" t="s">
        <v>587</v>
      </c>
      <c r="H493" s="11" t="s">
        <v>587</v>
      </c>
      <c r="I493" s="11" t="s">
        <v>587</v>
      </c>
      <c r="J493" s="11">
        <v>10</v>
      </c>
      <c r="K493" s="11" t="s">
        <v>587</v>
      </c>
      <c r="L493" s="12" t="s">
        <v>587</v>
      </c>
      <c r="N493" s="26"/>
      <c r="O493" s="26"/>
      <c r="P493" s="26"/>
    </row>
    <row r="494" spans="1:16" s="12" customFormat="1" x14ac:dyDescent="0.2">
      <c r="A494" s="23" t="str">
        <f t="shared" si="7"/>
        <v>0806022J01FA01</v>
      </c>
      <c r="B494" s="12" t="str">
        <f>VLOOKUP(C494,'Akodens FV'!$A$1:$B$2019,2,FALSE)</f>
        <v>Tandv inkl priv</v>
      </c>
      <c r="C494" s="9" t="s">
        <v>539</v>
      </c>
      <c r="D494" s="9" t="s">
        <v>540</v>
      </c>
      <c r="E494" s="9" t="s">
        <v>243</v>
      </c>
      <c r="F494" s="33" t="s">
        <v>343</v>
      </c>
      <c r="G494" s="11" t="s">
        <v>587</v>
      </c>
      <c r="H494" s="11">
        <v>10</v>
      </c>
      <c r="I494" s="11">
        <v>10</v>
      </c>
      <c r="J494" s="11">
        <v>5</v>
      </c>
      <c r="K494" s="11" t="s">
        <v>587</v>
      </c>
      <c r="L494" s="12" t="s">
        <v>587</v>
      </c>
      <c r="N494" s="26">
        <v>15</v>
      </c>
      <c r="O494" s="26"/>
      <c r="P494" s="26"/>
    </row>
    <row r="495" spans="1:16" s="12" customFormat="1" x14ac:dyDescent="0.2">
      <c r="A495" s="23" t="str">
        <f t="shared" si="7"/>
        <v>0806022J01FF01</v>
      </c>
      <c r="B495" s="12" t="str">
        <f>VLOOKUP(C495,'Akodens FV'!$A$1:$B$2019,2,FALSE)</f>
        <v>Tandv inkl priv</v>
      </c>
      <c r="C495" s="9" t="s">
        <v>539</v>
      </c>
      <c r="D495" s="9" t="s">
        <v>540</v>
      </c>
      <c r="E495" s="9" t="s">
        <v>241</v>
      </c>
      <c r="F495" s="33" t="s">
        <v>344</v>
      </c>
      <c r="G495" s="11" t="s">
        <v>587</v>
      </c>
      <c r="H495" s="11" t="s">
        <v>587</v>
      </c>
      <c r="I495" s="11" t="s">
        <v>587</v>
      </c>
      <c r="J495" s="11" t="s">
        <v>587</v>
      </c>
      <c r="K495" s="11">
        <v>5</v>
      </c>
      <c r="L495" s="12" t="s">
        <v>587</v>
      </c>
      <c r="M495" s="12">
        <v>8</v>
      </c>
      <c r="N495" s="26"/>
      <c r="O495" s="26"/>
      <c r="P495" s="26"/>
    </row>
    <row r="496" spans="1:16" s="12" customFormat="1" x14ac:dyDescent="0.2">
      <c r="A496" s="23" t="str">
        <f t="shared" si="7"/>
        <v>0806022J01MA02</v>
      </c>
      <c r="B496" s="12" t="str">
        <f>VLOOKUP(C496,'Akodens FV'!$A$1:$B$2019,2,FALSE)</f>
        <v>Tandv inkl priv</v>
      </c>
      <c r="C496" s="9" t="s">
        <v>539</v>
      </c>
      <c r="D496" s="9" t="s">
        <v>540</v>
      </c>
      <c r="E496" s="9" t="s">
        <v>245</v>
      </c>
      <c r="F496" s="33" t="s">
        <v>345</v>
      </c>
      <c r="G496" s="11" t="s">
        <v>587</v>
      </c>
      <c r="H496" s="11" t="s">
        <v>587</v>
      </c>
      <c r="I496" s="11" t="s">
        <v>587</v>
      </c>
      <c r="J496" s="11">
        <v>10</v>
      </c>
      <c r="K496" s="11">
        <v>30</v>
      </c>
      <c r="L496" s="12" t="s">
        <v>587</v>
      </c>
      <c r="N496" s="26"/>
      <c r="O496" s="26"/>
      <c r="P496" s="26"/>
    </row>
    <row r="497" spans="1:16" s="12" customFormat="1" x14ac:dyDescent="0.2">
      <c r="A497" s="23" t="str">
        <f t="shared" si="7"/>
        <v>0806027J01CA04</v>
      </c>
      <c r="B497" s="12" t="str">
        <f>VLOOKUP(C497,'Akodens FV'!$A$1:$B$2019,2,FALSE)</f>
        <v>Tandv inkl priv</v>
      </c>
      <c r="C497" s="9" t="s">
        <v>588</v>
      </c>
      <c r="D497" s="9" t="s">
        <v>589</v>
      </c>
      <c r="E497" s="9" t="s">
        <v>240</v>
      </c>
      <c r="F497" s="33" t="s">
        <v>337</v>
      </c>
      <c r="G497" s="34" t="s">
        <v>587</v>
      </c>
      <c r="H497" s="34" t="s">
        <v>587</v>
      </c>
      <c r="I497" s="11" t="s">
        <v>587</v>
      </c>
      <c r="J497" s="11" t="s">
        <v>587</v>
      </c>
      <c r="K497" s="11" t="s">
        <v>587</v>
      </c>
      <c r="L497" s="12">
        <v>20</v>
      </c>
      <c r="M497" s="12">
        <v>20</v>
      </c>
      <c r="N497" s="26"/>
      <c r="O497" s="26">
        <v>21.34</v>
      </c>
      <c r="P497" s="26">
        <f>VLOOKUP($A497,'FV QV 2024'!$A$2:$G$1386,7,FALSE)</f>
        <v>1.33</v>
      </c>
    </row>
    <row r="498" spans="1:16" s="12" customFormat="1" x14ac:dyDescent="0.2">
      <c r="A498" s="23" t="str">
        <f t="shared" si="7"/>
        <v>0806027J01CE02</v>
      </c>
      <c r="B498" s="12" t="str">
        <f>VLOOKUP(C498,'Akodens FV'!$A$1:$B$2019,2,FALSE)</f>
        <v>Tandv inkl priv</v>
      </c>
      <c r="C498" s="9" t="s">
        <v>588</v>
      </c>
      <c r="D498" s="9" t="s">
        <v>589</v>
      </c>
      <c r="E498" s="9" t="s">
        <v>239</v>
      </c>
      <c r="F498" s="33" t="s">
        <v>339</v>
      </c>
      <c r="G498" s="34" t="s">
        <v>587</v>
      </c>
      <c r="H498" s="11" t="s">
        <v>587</v>
      </c>
      <c r="I498" s="11" t="s">
        <v>587</v>
      </c>
      <c r="J498" s="11" t="s">
        <v>587</v>
      </c>
      <c r="K498" s="11" t="s">
        <v>587</v>
      </c>
      <c r="L498" s="12">
        <v>260</v>
      </c>
      <c r="M498" s="12">
        <v>667</v>
      </c>
      <c r="N498" s="26">
        <v>768</v>
      </c>
      <c r="O498" s="26">
        <v>676</v>
      </c>
      <c r="P498" s="26">
        <f>VLOOKUP($A498,'FV QV 2024'!$A$2:$G$1386,7,FALSE)</f>
        <v>440</v>
      </c>
    </row>
    <row r="499" spans="1:16" s="12" customFormat="1" x14ac:dyDescent="0.2">
      <c r="A499" s="23" t="str">
        <f t="shared" si="7"/>
        <v>0806027J01FF01</v>
      </c>
      <c r="B499" s="12" t="str">
        <f>VLOOKUP(C499,'Akodens FV'!$A$1:$B$2019,2,FALSE)</f>
        <v>Tandv inkl priv</v>
      </c>
      <c r="C499" s="9" t="s">
        <v>588</v>
      </c>
      <c r="D499" s="9" t="s">
        <v>589</v>
      </c>
      <c r="E499" s="9" t="s">
        <v>241</v>
      </c>
      <c r="F499" s="33" t="s">
        <v>344</v>
      </c>
      <c r="G499" s="34" t="s">
        <v>587</v>
      </c>
      <c r="H499" s="11" t="s">
        <v>587</v>
      </c>
      <c r="I499" s="34" t="s">
        <v>587</v>
      </c>
      <c r="J499" s="34" t="s">
        <v>587</v>
      </c>
      <c r="K499" s="34" t="s">
        <v>587</v>
      </c>
      <c r="L499" s="12">
        <v>5</v>
      </c>
      <c r="M499" s="12">
        <v>5.63</v>
      </c>
      <c r="N499" s="26">
        <v>13.38</v>
      </c>
      <c r="O499" s="26">
        <v>7.75</v>
      </c>
      <c r="P499" s="26"/>
    </row>
    <row r="500" spans="1:16" s="12" customFormat="1" x14ac:dyDescent="0.2">
      <c r="A500" s="23" t="str">
        <f t="shared" si="7"/>
        <v>0810190J01AA02</v>
      </c>
      <c r="B500" s="12" t="str">
        <f>VLOOKUP(C500,'Akodens FV'!$A$1:$B$2019,2,FALSE)</f>
        <v>HSF</v>
      </c>
      <c r="C500" s="9" t="s">
        <v>5</v>
      </c>
      <c r="D500" s="9" t="s">
        <v>133</v>
      </c>
      <c r="E500" s="9" t="s">
        <v>242</v>
      </c>
      <c r="F500" s="33" t="s">
        <v>335</v>
      </c>
      <c r="G500" s="34">
        <v>4515</v>
      </c>
      <c r="H500" s="34">
        <v>5221</v>
      </c>
      <c r="I500" s="34">
        <v>5295</v>
      </c>
      <c r="J500" s="11">
        <v>4901</v>
      </c>
      <c r="K500" s="11">
        <v>4715</v>
      </c>
      <c r="L500" s="12">
        <v>2880</v>
      </c>
      <c r="M500" s="12">
        <v>2890</v>
      </c>
      <c r="N500" s="26">
        <v>3580</v>
      </c>
      <c r="O500" s="26">
        <v>4485</v>
      </c>
      <c r="P500" s="26">
        <f>VLOOKUP($A500,'FV QV 2024'!$A$2:$G$1386,7,FALSE)</f>
        <v>4865</v>
      </c>
    </row>
    <row r="501" spans="1:16" s="12" customFormat="1" x14ac:dyDescent="0.2">
      <c r="A501" s="23" t="str">
        <f t="shared" si="7"/>
        <v>0810190J01AA04</v>
      </c>
      <c r="B501" s="12" t="str">
        <f>VLOOKUP(C501,'Akodens FV'!$A$1:$B$2019,2,FALSE)</f>
        <v>HSF</v>
      </c>
      <c r="C501" s="9" t="s">
        <v>5</v>
      </c>
      <c r="D501" s="9" t="s">
        <v>133</v>
      </c>
      <c r="E501" s="9" t="s">
        <v>256</v>
      </c>
      <c r="F501" s="33" t="s">
        <v>336</v>
      </c>
      <c r="G501" s="11">
        <v>100</v>
      </c>
      <c r="H501" s="34">
        <v>600</v>
      </c>
      <c r="I501" s="34">
        <v>150</v>
      </c>
      <c r="J501" s="34">
        <v>200</v>
      </c>
      <c r="K501" s="34">
        <v>300</v>
      </c>
      <c r="L501" s="12">
        <v>600</v>
      </c>
      <c r="M501" s="12">
        <v>350</v>
      </c>
      <c r="N501" s="26">
        <v>150</v>
      </c>
      <c r="O501" s="26">
        <v>350</v>
      </c>
      <c r="P501" s="26">
        <f>VLOOKUP($A501,'FV QV 2024'!$A$2:$G$1386,7,FALSE)</f>
        <v>50</v>
      </c>
    </row>
    <row r="502" spans="1:16" s="12" customFormat="1" x14ac:dyDescent="0.2">
      <c r="A502" s="23" t="str">
        <f t="shared" si="7"/>
        <v>0810190J01CA04</v>
      </c>
      <c r="B502" s="12" t="str">
        <f>VLOOKUP(C502,'Akodens FV'!$A$1:$B$2019,2,FALSE)</f>
        <v>HSF</v>
      </c>
      <c r="C502" s="9" t="s">
        <v>5</v>
      </c>
      <c r="D502" s="9" t="s">
        <v>133</v>
      </c>
      <c r="E502" s="9" t="s">
        <v>240</v>
      </c>
      <c r="F502" s="33" t="s">
        <v>337</v>
      </c>
      <c r="G502" s="11">
        <v>2623.11</v>
      </c>
      <c r="H502" s="11">
        <v>2574.7800000000002</v>
      </c>
      <c r="I502" s="11">
        <v>2395.21</v>
      </c>
      <c r="J502" s="11">
        <v>2467.25</v>
      </c>
      <c r="K502" s="11">
        <v>2493.9499999999998</v>
      </c>
      <c r="L502" s="12">
        <v>2244.63</v>
      </c>
      <c r="M502" s="12">
        <v>2395.62</v>
      </c>
      <c r="N502" s="26">
        <v>1919.83</v>
      </c>
      <c r="O502" s="26">
        <v>744.30000000000007</v>
      </c>
      <c r="P502" s="26">
        <f>VLOOKUP($A502,'FV QV 2024'!$A$2:$G$1386,7,FALSE)</f>
        <v>1073.07</v>
      </c>
    </row>
    <row r="503" spans="1:16" s="12" customFormat="1" x14ac:dyDescent="0.2">
      <c r="A503" s="23" t="str">
        <f t="shared" si="7"/>
        <v>0810190J01CA08</v>
      </c>
      <c r="B503" s="12" t="str">
        <f>VLOOKUP(C503,'Akodens FV'!$A$1:$B$2019,2,FALSE)</f>
        <v>HSF</v>
      </c>
      <c r="C503" s="9" t="s">
        <v>5</v>
      </c>
      <c r="D503" s="9" t="s">
        <v>133</v>
      </c>
      <c r="E503" s="9" t="s">
        <v>254</v>
      </c>
      <c r="F503" s="33" t="s">
        <v>338</v>
      </c>
      <c r="G503" s="11">
        <v>797.5100000000001</v>
      </c>
      <c r="H503" s="11">
        <v>968.16000000000008</v>
      </c>
      <c r="I503" s="11">
        <v>841.5</v>
      </c>
      <c r="J503" s="11">
        <v>852.11999999999989</v>
      </c>
      <c r="K503" s="11">
        <v>691.74</v>
      </c>
      <c r="L503" s="12">
        <v>788.38</v>
      </c>
      <c r="M503" s="12">
        <v>868.41</v>
      </c>
      <c r="N503" s="26">
        <v>843.38999999999987</v>
      </c>
      <c r="O503" s="26">
        <v>680.09</v>
      </c>
      <c r="P503" s="26">
        <f>VLOOKUP($A503,'FV QV 2024'!$A$2:$G$1386,7,FALSE)</f>
        <v>723.42000000000007</v>
      </c>
    </row>
    <row r="504" spans="1:16" s="12" customFormat="1" x14ac:dyDescent="0.2">
      <c r="A504" s="23" t="str">
        <f t="shared" si="7"/>
        <v>0810190J01CE01</v>
      </c>
      <c r="B504" s="12" t="str">
        <f>VLOOKUP(C504,'Akodens FV'!$A$1:$B$2019,2,FALSE)</f>
        <v>HSF</v>
      </c>
      <c r="C504" s="9" t="s">
        <v>5</v>
      </c>
      <c r="D504" s="9" t="s">
        <v>133</v>
      </c>
      <c r="E504" s="9" t="s">
        <v>271</v>
      </c>
      <c r="F504" s="33" t="s">
        <v>395</v>
      </c>
      <c r="G504" s="34" t="s">
        <v>587</v>
      </c>
      <c r="H504" s="34" t="s">
        <v>587</v>
      </c>
      <c r="I504" s="11" t="s">
        <v>587</v>
      </c>
      <c r="J504" s="11" t="s">
        <v>587</v>
      </c>
      <c r="K504" s="11" t="s">
        <v>587</v>
      </c>
      <c r="L504" s="12">
        <v>66.64</v>
      </c>
      <c r="N504" s="26"/>
      <c r="O504" s="26"/>
      <c r="P504" s="26"/>
    </row>
    <row r="505" spans="1:16" s="12" customFormat="1" x14ac:dyDescent="0.2">
      <c r="A505" s="23" t="str">
        <f t="shared" si="7"/>
        <v>0810190J01CE02</v>
      </c>
      <c r="B505" s="12" t="str">
        <f>VLOOKUP(C505,'Akodens FV'!$A$1:$B$2019,2,FALSE)</f>
        <v>HSF</v>
      </c>
      <c r="C505" s="9" t="s">
        <v>5</v>
      </c>
      <c r="D505" s="9" t="s">
        <v>133</v>
      </c>
      <c r="E505" s="9" t="s">
        <v>239</v>
      </c>
      <c r="F505" s="33" t="s">
        <v>339</v>
      </c>
      <c r="G505" s="11">
        <v>3819.25</v>
      </c>
      <c r="H505" s="34">
        <v>3958.1</v>
      </c>
      <c r="I505" s="34">
        <v>3763.4</v>
      </c>
      <c r="J505" s="34">
        <v>3289.85</v>
      </c>
      <c r="K505" s="34">
        <v>3104.3</v>
      </c>
      <c r="L505" s="12">
        <v>2280.85</v>
      </c>
      <c r="M505" s="12">
        <v>2353.6</v>
      </c>
      <c r="N505" s="26">
        <v>2875.6</v>
      </c>
      <c r="O505" s="26">
        <v>2946.35</v>
      </c>
      <c r="P505" s="26">
        <f>VLOOKUP($A505,'FV QV 2024'!$A$2:$G$1386,7,FALSE)</f>
        <v>2551.3000000000002</v>
      </c>
    </row>
    <row r="506" spans="1:16" s="12" customFormat="1" x14ac:dyDescent="0.2">
      <c r="A506" s="23" t="str">
        <f t="shared" si="7"/>
        <v>0810190J01CF05</v>
      </c>
      <c r="B506" s="12" t="str">
        <f>VLOOKUP(C506,'Akodens FV'!$A$1:$B$2019,2,FALSE)</f>
        <v>HSF</v>
      </c>
      <c r="C506" s="9" t="s">
        <v>5</v>
      </c>
      <c r="D506" s="9" t="s">
        <v>133</v>
      </c>
      <c r="E506" s="9" t="s">
        <v>244</v>
      </c>
      <c r="F506" s="33" t="s">
        <v>340</v>
      </c>
      <c r="G506" s="11">
        <v>2301</v>
      </c>
      <c r="H506" s="11">
        <v>2398.25</v>
      </c>
      <c r="I506" s="11">
        <v>2310.25</v>
      </c>
      <c r="J506" s="11">
        <v>1872.25</v>
      </c>
      <c r="K506" s="11">
        <v>1797</v>
      </c>
      <c r="L506" s="12">
        <v>2736.5</v>
      </c>
      <c r="M506" s="12">
        <v>1793.75</v>
      </c>
      <c r="N506" s="26">
        <v>2573.75</v>
      </c>
      <c r="O506" s="26">
        <v>2379.25</v>
      </c>
      <c r="P506" s="26">
        <f>VLOOKUP($A506,'FV QV 2024'!$A$2:$G$1386,7,FALSE)</f>
        <v>2755.75</v>
      </c>
    </row>
    <row r="507" spans="1:16" s="12" customFormat="1" x14ac:dyDescent="0.2">
      <c r="A507" s="23" t="str">
        <f t="shared" si="7"/>
        <v>0810190J01CR02</v>
      </c>
      <c r="B507" s="12" t="str">
        <f>VLOOKUP(C507,'Akodens FV'!$A$1:$B$2019,2,FALSE)</f>
        <v>HSF</v>
      </c>
      <c r="C507" s="9" t="s">
        <v>5</v>
      </c>
      <c r="D507" s="9" t="s">
        <v>133</v>
      </c>
      <c r="E507" s="9" t="s">
        <v>246</v>
      </c>
      <c r="F507" s="33" t="s">
        <v>512</v>
      </c>
      <c r="G507" s="11">
        <v>1870.01</v>
      </c>
      <c r="H507" s="11">
        <v>1609.78</v>
      </c>
      <c r="I507" s="11">
        <v>1596.65</v>
      </c>
      <c r="J507" s="11">
        <v>1542.85</v>
      </c>
      <c r="K507" s="11">
        <v>1940.18</v>
      </c>
      <c r="L507" s="12">
        <v>2130.309999999999</v>
      </c>
      <c r="M507" s="12">
        <v>2275.84</v>
      </c>
      <c r="N507" s="26">
        <v>2965.4500000000012</v>
      </c>
      <c r="O507" s="26">
        <v>2537.42</v>
      </c>
      <c r="P507" s="26">
        <f>VLOOKUP($A507,'FV QV 2024'!$A$2:$G$1386,7,FALSE)</f>
        <v>2996.06</v>
      </c>
    </row>
    <row r="508" spans="1:16" s="12" customFormat="1" x14ac:dyDescent="0.2">
      <c r="A508" s="23" t="str">
        <f t="shared" si="7"/>
        <v>0810190J01DB05</v>
      </c>
      <c r="B508" s="12" t="str">
        <f>VLOOKUP(C508,'Akodens FV'!$A$1:$B$2019,2,FALSE)</f>
        <v>HSF</v>
      </c>
      <c r="C508" s="9" t="s">
        <v>5</v>
      </c>
      <c r="D508" s="9" t="s">
        <v>133</v>
      </c>
      <c r="E508" s="9" t="s">
        <v>253</v>
      </c>
      <c r="F508" s="33" t="s">
        <v>341</v>
      </c>
      <c r="G508" s="11">
        <v>92.5</v>
      </c>
      <c r="H508" s="11">
        <v>90</v>
      </c>
      <c r="I508" s="11">
        <v>121</v>
      </c>
      <c r="J508" s="34">
        <v>73.5</v>
      </c>
      <c r="K508" s="34">
        <v>108.5</v>
      </c>
      <c r="L508" s="12">
        <v>30.5</v>
      </c>
      <c r="M508" s="12">
        <v>61.5</v>
      </c>
      <c r="N508" s="26">
        <v>177</v>
      </c>
      <c r="O508" s="26">
        <v>93.5</v>
      </c>
      <c r="P508" s="26">
        <f>VLOOKUP($A508,'FV QV 2024'!$A$2:$G$1386,7,FALSE)</f>
        <v>22.5</v>
      </c>
    </row>
    <row r="509" spans="1:16" s="12" customFormat="1" x14ac:dyDescent="0.2">
      <c r="A509" s="23" t="str">
        <f t="shared" si="7"/>
        <v>0810190J01DD01</v>
      </c>
      <c r="B509" s="12" t="str">
        <f>VLOOKUP(C509,'Akodens FV'!$A$1:$B$2019,2,FALSE)</f>
        <v>HSF</v>
      </c>
      <c r="C509" s="9" t="s">
        <v>5</v>
      </c>
      <c r="D509" s="9" t="s">
        <v>133</v>
      </c>
      <c r="E509" s="9" t="s">
        <v>263</v>
      </c>
      <c r="F509" s="33" t="s">
        <v>400</v>
      </c>
      <c r="G509" s="34" t="s">
        <v>587</v>
      </c>
      <c r="H509" s="34" t="s">
        <v>587</v>
      </c>
      <c r="I509" s="34" t="s">
        <v>587</v>
      </c>
      <c r="J509" s="11" t="s">
        <v>587</v>
      </c>
      <c r="K509" s="11" t="s">
        <v>587</v>
      </c>
      <c r="L509" s="12">
        <v>5</v>
      </c>
      <c r="N509" s="26"/>
      <c r="O509" s="26"/>
      <c r="P509" s="26"/>
    </row>
    <row r="510" spans="1:16" s="12" customFormat="1" x14ac:dyDescent="0.2">
      <c r="A510" s="23" t="str">
        <f t="shared" si="7"/>
        <v>0810190J01DD14</v>
      </c>
      <c r="B510" s="12" t="str">
        <f>VLOOKUP(C510,'Akodens FV'!$A$1:$B$2019,2,FALSE)</f>
        <v>HSF</v>
      </c>
      <c r="C510" s="9" t="s">
        <v>5</v>
      </c>
      <c r="D510" s="9" t="s">
        <v>133</v>
      </c>
      <c r="E510" s="9" t="s">
        <v>247</v>
      </c>
      <c r="F510" s="33" t="s">
        <v>355</v>
      </c>
      <c r="G510" s="34">
        <v>95</v>
      </c>
      <c r="H510" s="11">
        <v>93.4</v>
      </c>
      <c r="I510" s="11">
        <v>10</v>
      </c>
      <c r="J510" s="34" t="s">
        <v>587</v>
      </c>
      <c r="K510" s="34" t="s">
        <v>587</v>
      </c>
      <c r="L510" s="12" t="s">
        <v>587</v>
      </c>
      <c r="N510" s="26"/>
      <c r="O510" s="26"/>
      <c r="P510" s="26"/>
    </row>
    <row r="511" spans="1:16" s="12" customFormat="1" x14ac:dyDescent="0.2">
      <c r="A511" s="23" t="str">
        <f t="shared" si="7"/>
        <v>0810190J01DH02</v>
      </c>
      <c r="B511" s="12" t="str">
        <f>VLOOKUP(C511,'Akodens FV'!$A$1:$B$2019,2,FALSE)</f>
        <v>HSF</v>
      </c>
      <c r="C511" s="9" t="s">
        <v>5</v>
      </c>
      <c r="D511" s="9" t="s">
        <v>133</v>
      </c>
      <c r="E511" s="9" t="s">
        <v>269</v>
      </c>
      <c r="F511" s="33" t="s">
        <v>401</v>
      </c>
      <c r="G511" s="11" t="s">
        <v>587</v>
      </c>
      <c r="H511" s="11" t="s">
        <v>587</v>
      </c>
      <c r="I511" s="11" t="s">
        <v>587</v>
      </c>
      <c r="J511" s="11" t="s">
        <v>587</v>
      </c>
      <c r="K511" s="11">
        <v>1.67</v>
      </c>
      <c r="L511" s="12" t="s">
        <v>587</v>
      </c>
      <c r="N511" s="26"/>
      <c r="O511" s="26">
        <v>19.98</v>
      </c>
      <c r="P511" s="26"/>
    </row>
    <row r="512" spans="1:16" s="12" customFormat="1" x14ac:dyDescent="0.2">
      <c r="A512" s="23" t="str">
        <f t="shared" si="7"/>
        <v>0810190J01EA01</v>
      </c>
      <c r="B512" s="12" t="str">
        <f>VLOOKUP(C512,'Akodens FV'!$A$1:$B$2019,2,FALSE)</f>
        <v>HSF</v>
      </c>
      <c r="C512" s="9" t="s">
        <v>5</v>
      </c>
      <c r="D512" s="9" t="s">
        <v>133</v>
      </c>
      <c r="E512" s="9" t="s">
        <v>252</v>
      </c>
      <c r="F512" s="33" t="s">
        <v>342</v>
      </c>
      <c r="G512" s="11">
        <v>113.1</v>
      </c>
      <c r="H512" s="34">
        <v>64.2</v>
      </c>
      <c r="I512" s="34">
        <v>141.6</v>
      </c>
      <c r="J512" s="34">
        <v>108.6</v>
      </c>
      <c r="K512" s="34">
        <v>208.4</v>
      </c>
      <c r="L512" s="12">
        <v>334.8</v>
      </c>
      <c r="M512" s="12">
        <v>98.8</v>
      </c>
      <c r="N512" s="26">
        <v>299.8</v>
      </c>
      <c r="O512" s="26">
        <v>130.4</v>
      </c>
      <c r="P512" s="26">
        <f>VLOOKUP($A512,'FV QV 2024'!$A$2:$G$1386,7,FALSE)</f>
        <v>116.8</v>
      </c>
    </row>
    <row r="513" spans="1:16" s="12" customFormat="1" x14ac:dyDescent="0.2">
      <c r="A513" s="23" t="str">
        <f t="shared" si="7"/>
        <v>0810190J01EE01</v>
      </c>
      <c r="B513" s="12" t="str">
        <f>VLOOKUP(C513,'Akodens FV'!$A$1:$B$2019,2,FALSE)</f>
        <v>HSF</v>
      </c>
      <c r="C513" s="9" t="s">
        <v>5</v>
      </c>
      <c r="D513" s="9" t="s">
        <v>133</v>
      </c>
      <c r="E513" s="9" t="s">
        <v>251</v>
      </c>
      <c r="F513" s="33" t="s">
        <v>350</v>
      </c>
      <c r="G513" s="11">
        <v>1545</v>
      </c>
      <c r="H513" s="34">
        <v>2539.5</v>
      </c>
      <c r="I513" s="34">
        <v>2104</v>
      </c>
      <c r="J513" s="34">
        <v>2265</v>
      </c>
      <c r="K513" s="34">
        <v>2877.5</v>
      </c>
      <c r="L513" s="12">
        <v>3038.75</v>
      </c>
      <c r="M513" s="12">
        <v>3850</v>
      </c>
      <c r="N513" s="26">
        <v>5250</v>
      </c>
      <c r="O513" s="26">
        <v>6396</v>
      </c>
      <c r="P513" s="26">
        <f>VLOOKUP($A513,'FV QV 2024'!$A$2:$G$1386,7,FALSE)</f>
        <v>6671</v>
      </c>
    </row>
    <row r="514" spans="1:16" s="12" customFormat="1" x14ac:dyDescent="0.2">
      <c r="A514" s="23" t="str">
        <f t="shared" si="7"/>
        <v>0810190J01FA01</v>
      </c>
      <c r="B514" s="12" t="str">
        <f>VLOOKUP(C514,'Akodens FV'!$A$1:$B$2019,2,FALSE)</f>
        <v>HSF</v>
      </c>
      <c r="C514" s="9" t="s">
        <v>5</v>
      </c>
      <c r="D514" s="9" t="s">
        <v>133</v>
      </c>
      <c r="E514" s="9" t="s">
        <v>243</v>
      </c>
      <c r="F514" s="33" t="s">
        <v>343</v>
      </c>
      <c r="G514" s="34">
        <v>18.75</v>
      </c>
      <c r="H514" s="34">
        <v>50</v>
      </c>
      <c r="I514" s="11">
        <v>47.5</v>
      </c>
      <c r="J514" s="34">
        <v>12.5</v>
      </c>
      <c r="K514" s="34">
        <v>37.5</v>
      </c>
      <c r="L514" s="12">
        <v>3.75</v>
      </c>
      <c r="M514" s="12">
        <v>8.75</v>
      </c>
      <c r="N514" s="26"/>
      <c r="O514" s="26"/>
      <c r="P514" s="26"/>
    </row>
    <row r="515" spans="1:16" s="12" customFormat="1" x14ac:dyDescent="0.2">
      <c r="A515" s="23" t="str">
        <f t="shared" si="7"/>
        <v>0810190J01FA09</v>
      </c>
      <c r="B515" s="12" t="str">
        <f>VLOOKUP(C515,'Akodens FV'!$A$1:$B$2019,2,FALSE)</f>
        <v>HSF</v>
      </c>
      <c r="C515" s="9" t="s">
        <v>5</v>
      </c>
      <c r="D515" s="9" t="s">
        <v>133</v>
      </c>
      <c r="E515" s="9" t="s">
        <v>250</v>
      </c>
      <c r="F515" s="33" t="s">
        <v>357</v>
      </c>
      <c r="G515" s="11" t="s">
        <v>587</v>
      </c>
      <c r="H515" s="11">
        <v>47</v>
      </c>
      <c r="I515" s="34">
        <v>28</v>
      </c>
      <c r="J515" s="11">
        <v>143</v>
      </c>
      <c r="K515" s="11">
        <v>42.5</v>
      </c>
      <c r="L515" s="12">
        <v>98</v>
      </c>
      <c r="M515" s="12">
        <v>126</v>
      </c>
      <c r="N515" s="26">
        <v>70</v>
      </c>
      <c r="O515" s="26">
        <v>154</v>
      </c>
      <c r="P515" s="26">
        <f>VLOOKUP($A515,'FV QV 2024'!$A$2:$G$1386,7,FALSE)</f>
        <v>294</v>
      </c>
    </row>
    <row r="516" spans="1:16" s="12" customFormat="1" x14ac:dyDescent="0.2">
      <c r="A516" s="23" t="str">
        <f t="shared" ref="A516:A579" si="8">C516&amp;E516</f>
        <v>0810190J01FA10</v>
      </c>
      <c r="B516" s="12" t="str">
        <f>VLOOKUP(C516,'Akodens FV'!$A$1:$B$2019,2,FALSE)</f>
        <v>HSF</v>
      </c>
      <c r="C516" s="9" t="s">
        <v>5</v>
      </c>
      <c r="D516" s="9" t="s">
        <v>133</v>
      </c>
      <c r="E516" s="9" t="s">
        <v>260</v>
      </c>
      <c r="F516" s="33" t="s">
        <v>353</v>
      </c>
      <c r="G516" s="11">
        <v>1478.33</v>
      </c>
      <c r="H516" s="11">
        <v>1626.66</v>
      </c>
      <c r="I516" s="34">
        <v>1644.99</v>
      </c>
      <c r="J516" s="11">
        <v>844.99</v>
      </c>
      <c r="K516" s="11">
        <v>1483.33</v>
      </c>
      <c r="L516" s="12">
        <v>2975</v>
      </c>
      <c r="M516" s="12">
        <v>3765</v>
      </c>
      <c r="N516" s="26">
        <v>2365</v>
      </c>
      <c r="O516" s="26">
        <v>3300</v>
      </c>
      <c r="P516" s="26">
        <f>VLOOKUP($A516,'FV QV 2024'!$A$2:$G$1386,7,FALSE)</f>
        <v>3795</v>
      </c>
    </row>
    <row r="517" spans="1:16" s="12" customFormat="1" x14ac:dyDescent="0.2">
      <c r="A517" s="23" t="str">
        <f t="shared" si="8"/>
        <v>0810190J01FF01</v>
      </c>
      <c r="B517" s="12" t="str">
        <f>VLOOKUP(C517,'Akodens FV'!$A$1:$B$2019,2,FALSE)</f>
        <v>HSF</v>
      </c>
      <c r="C517" s="9" t="s">
        <v>5</v>
      </c>
      <c r="D517" s="9" t="s">
        <v>133</v>
      </c>
      <c r="E517" s="9" t="s">
        <v>241</v>
      </c>
      <c r="F517" s="33" t="s">
        <v>344</v>
      </c>
      <c r="G517" s="34">
        <v>1193.25</v>
      </c>
      <c r="H517" s="11">
        <v>1627.25</v>
      </c>
      <c r="I517" s="34">
        <v>1123.5</v>
      </c>
      <c r="J517" s="34">
        <v>1626.5</v>
      </c>
      <c r="K517" s="34">
        <v>981.01499999999999</v>
      </c>
      <c r="L517" s="12">
        <v>1003</v>
      </c>
      <c r="M517" s="12">
        <v>1374.13</v>
      </c>
      <c r="N517" s="26">
        <v>1153.5</v>
      </c>
      <c r="O517" s="26">
        <v>798.27</v>
      </c>
      <c r="P517" s="26">
        <f>VLOOKUP($A517,'FV QV 2024'!$A$2:$G$1386,7,FALSE)</f>
        <v>808.63</v>
      </c>
    </row>
    <row r="518" spans="1:16" s="12" customFormat="1" x14ac:dyDescent="0.2">
      <c r="A518" s="23" t="str">
        <f t="shared" si="8"/>
        <v>0810190J01GB01</v>
      </c>
      <c r="B518" s="12" t="str">
        <f>VLOOKUP(C518,'Akodens FV'!$A$1:$B$2019,2,FALSE)</f>
        <v>HSF</v>
      </c>
      <c r="C518" s="9" t="s">
        <v>5</v>
      </c>
      <c r="D518" s="9" t="s">
        <v>133</v>
      </c>
      <c r="E518" s="9" t="s">
        <v>267</v>
      </c>
      <c r="F518" s="33" t="s">
        <v>398</v>
      </c>
      <c r="G518" s="34" t="s">
        <v>587</v>
      </c>
      <c r="H518" s="11" t="s">
        <v>587</v>
      </c>
      <c r="I518" s="34" t="s">
        <v>587</v>
      </c>
      <c r="J518" s="34" t="s">
        <v>587</v>
      </c>
      <c r="K518" s="34" t="s">
        <v>587</v>
      </c>
      <c r="L518" s="12">
        <v>56</v>
      </c>
      <c r="M518" s="12">
        <v>448</v>
      </c>
      <c r="N518" s="26">
        <v>224</v>
      </c>
      <c r="O518" s="26">
        <v>112</v>
      </c>
      <c r="P518" s="26">
        <f>VLOOKUP($A518,'FV QV 2024'!$A$2:$G$1386,7,FALSE)</f>
        <v>112</v>
      </c>
    </row>
    <row r="519" spans="1:16" s="12" customFormat="1" x14ac:dyDescent="0.2">
      <c r="A519" s="23" t="str">
        <f t="shared" si="8"/>
        <v>0810190J01MA02</v>
      </c>
      <c r="B519" s="12" t="str">
        <f>VLOOKUP(C519,'Akodens FV'!$A$1:$B$2019,2,FALSE)</f>
        <v>HSF</v>
      </c>
      <c r="C519" s="9" t="s">
        <v>5</v>
      </c>
      <c r="D519" s="9" t="s">
        <v>133</v>
      </c>
      <c r="E519" s="9" t="s">
        <v>245</v>
      </c>
      <c r="F519" s="33" t="s">
        <v>345</v>
      </c>
      <c r="G519" s="34">
        <v>2413</v>
      </c>
      <c r="H519" s="11">
        <v>2763.5</v>
      </c>
      <c r="I519" s="34">
        <v>2813.5</v>
      </c>
      <c r="J519" s="34">
        <v>2553</v>
      </c>
      <c r="K519" s="34">
        <v>1950</v>
      </c>
      <c r="L519" s="12">
        <v>2544.5</v>
      </c>
      <c r="M519" s="12">
        <v>3352.5</v>
      </c>
      <c r="N519" s="26">
        <v>3475</v>
      </c>
      <c r="O519" s="26">
        <v>2856</v>
      </c>
      <c r="P519" s="26">
        <f>VLOOKUP($A519,'FV QV 2024'!$A$2:$G$1386,7,FALSE)</f>
        <v>2736.5</v>
      </c>
    </row>
    <row r="520" spans="1:16" s="12" customFormat="1" x14ac:dyDescent="0.2">
      <c r="A520" s="23" t="str">
        <f t="shared" si="8"/>
        <v>0810190J01MA06</v>
      </c>
      <c r="B520" s="12" t="str">
        <f>VLOOKUP(C520,'Akodens FV'!$A$1:$B$2019,2,FALSE)</f>
        <v>HSF</v>
      </c>
      <c r="C520" s="9" t="s">
        <v>5</v>
      </c>
      <c r="D520" s="9" t="s">
        <v>133</v>
      </c>
      <c r="E520" s="9" t="s">
        <v>249</v>
      </c>
      <c r="F520" s="33" t="s">
        <v>351</v>
      </c>
      <c r="G520" s="11">
        <v>60</v>
      </c>
      <c r="H520" s="34">
        <v>15</v>
      </c>
      <c r="I520" s="11" t="s">
        <v>587</v>
      </c>
      <c r="J520" s="34" t="s">
        <v>587</v>
      </c>
      <c r="K520" s="34" t="s">
        <v>587</v>
      </c>
      <c r="L520" s="12" t="s">
        <v>587</v>
      </c>
      <c r="N520" s="26"/>
      <c r="O520" s="26"/>
      <c r="P520" s="26"/>
    </row>
    <row r="521" spans="1:16" s="12" customFormat="1" x14ac:dyDescent="0.2">
      <c r="A521" s="23" t="str">
        <f t="shared" si="8"/>
        <v>0810190J01MA12</v>
      </c>
      <c r="B521" s="12" t="str">
        <f>VLOOKUP(C521,'Akodens FV'!$A$1:$B$2019,2,FALSE)</f>
        <v>HSF</v>
      </c>
      <c r="C521" s="9" t="s">
        <v>5</v>
      </c>
      <c r="D521" s="9" t="s">
        <v>133</v>
      </c>
      <c r="E521" s="9" t="s">
        <v>257</v>
      </c>
      <c r="F521" s="33" t="s">
        <v>360</v>
      </c>
      <c r="G521" s="34">
        <v>254.5</v>
      </c>
      <c r="H521" s="34">
        <v>105</v>
      </c>
      <c r="I521" s="11">
        <v>175</v>
      </c>
      <c r="J521" s="11">
        <v>168</v>
      </c>
      <c r="K521" s="11">
        <v>78.5</v>
      </c>
      <c r="L521" s="12">
        <v>238</v>
      </c>
      <c r="M521" s="12">
        <v>203</v>
      </c>
      <c r="N521" s="26">
        <v>168</v>
      </c>
      <c r="O521" s="26">
        <v>285</v>
      </c>
      <c r="P521" s="26">
        <f>VLOOKUP($A521,'FV QV 2024'!$A$2:$G$1386,7,FALSE)</f>
        <v>184</v>
      </c>
    </row>
    <row r="522" spans="1:16" s="12" customFormat="1" x14ac:dyDescent="0.2">
      <c r="A522" s="23" t="str">
        <f t="shared" si="8"/>
        <v>0810190J01MA14</v>
      </c>
      <c r="B522" s="12" t="str">
        <f>VLOOKUP(C522,'Akodens FV'!$A$1:$B$2019,2,FALSE)</f>
        <v>HSF</v>
      </c>
      <c r="C522" s="9" t="s">
        <v>5</v>
      </c>
      <c r="D522" s="9" t="s">
        <v>133</v>
      </c>
      <c r="E522" s="9" t="s">
        <v>262</v>
      </c>
      <c r="F522" s="33" t="s">
        <v>366</v>
      </c>
      <c r="G522" s="11">
        <v>139</v>
      </c>
      <c r="H522" s="11">
        <v>173</v>
      </c>
      <c r="I522" s="34">
        <v>256</v>
      </c>
      <c r="J522" s="34">
        <v>580</v>
      </c>
      <c r="K522" s="34">
        <v>219</v>
      </c>
      <c r="L522" s="12">
        <v>123</v>
      </c>
      <c r="M522" s="12">
        <v>329</v>
      </c>
      <c r="N522" s="26">
        <v>192</v>
      </c>
      <c r="O522" s="26">
        <v>172</v>
      </c>
      <c r="P522" s="26">
        <f>VLOOKUP($A522,'FV QV 2024'!$A$2:$G$1386,7,FALSE)</f>
        <v>51</v>
      </c>
    </row>
    <row r="523" spans="1:16" s="12" customFormat="1" x14ac:dyDescent="0.2">
      <c r="A523" s="23" t="str">
        <f t="shared" si="8"/>
        <v>0810190J01XA01</v>
      </c>
      <c r="B523" s="12" t="str">
        <f>VLOOKUP(C523,'Akodens FV'!$A$1:$B$2019,2,FALSE)</f>
        <v>HSF</v>
      </c>
      <c r="C523" s="9" t="s">
        <v>5</v>
      </c>
      <c r="D523" s="9" t="s">
        <v>133</v>
      </c>
      <c r="E523" s="9" t="s">
        <v>275</v>
      </c>
      <c r="F523" s="33" t="s">
        <v>394</v>
      </c>
      <c r="G523" s="34" t="s">
        <v>587</v>
      </c>
      <c r="H523" s="11" t="s">
        <v>587</v>
      </c>
      <c r="I523" s="11">
        <v>1.25</v>
      </c>
      <c r="J523" s="11" t="s">
        <v>587</v>
      </c>
      <c r="K523" s="11" t="s">
        <v>587</v>
      </c>
      <c r="L523" s="12" t="s">
        <v>587</v>
      </c>
      <c r="N523" s="26"/>
      <c r="O523" s="26"/>
      <c r="P523" s="26"/>
    </row>
    <row r="524" spans="1:16" s="12" customFormat="1" x14ac:dyDescent="0.2">
      <c r="A524" s="23" t="str">
        <f t="shared" si="8"/>
        <v>0810190J01XB01</v>
      </c>
      <c r="B524" s="12" t="str">
        <f>VLOOKUP(C524,'Akodens FV'!$A$1:$B$2019,2,FALSE)</f>
        <v>HSF</v>
      </c>
      <c r="C524" s="9" t="s">
        <v>5</v>
      </c>
      <c r="D524" s="9" t="s">
        <v>133</v>
      </c>
      <c r="E524" s="9" t="s">
        <v>276</v>
      </c>
      <c r="F524" s="33" t="s">
        <v>396</v>
      </c>
      <c r="G524" s="11" t="s">
        <v>587</v>
      </c>
      <c r="H524" s="34" t="s">
        <v>587</v>
      </c>
      <c r="I524" s="34">
        <v>40</v>
      </c>
      <c r="J524" s="34">
        <v>40</v>
      </c>
      <c r="K524" s="34" t="s">
        <v>587</v>
      </c>
      <c r="L524" s="12" t="s">
        <v>587</v>
      </c>
      <c r="N524" s="26"/>
      <c r="O524" s="26">
        <v>10</v>
      </c>
      <c r="P524" s="26">
        <f>VLOOKUP($A524,'FV QV 2024'!$A$2:$G$1386,7,FALSE)</f>
        <v>9.33</v>
      </c>
    </row>
    <row r="525" spans="1:16" s="12" customFormat="1" x14ac:dyDescent="0.2">
      <c r="A525" s="23" t="str">
        <f t="shared" si="8"/>
        <v>0810190J01XC01</v>
      </c>
      <c r="B525" s="12" t="str">
        <f>VLOOKUP(C525,'Akodens FV'!$A$1:$B$2019,2,FALSE)</f>
        <v>HSF</v>
      </c>
      <c r="C525" s="9" t="s">
        <v>5</v>
      </c>
      <c r="D525" s="9" t="s">
        <v>133</v>
      </c>
      <c r="E525" s="9" t="s">
        <v>258</v>
      </c>
      <c r="F525" s="33" t="s">
        <v>346</v>
      </c>
      <c r="G525" s="11" t="s">
        <v>587</v>
      </c>
      <c r="H525" s="11">
        <v>36.67</v>
      </c>
      <c r="I525" s="34" t="s">
        <v>587</v>
      </c>
      <c r="J525" s="34">
        <v>16.670000000000002</v>
      </c>
      <c r="K525" s="34" t="s">
        <v>587</v>
      </c>
      <c r="L525" s="12" t="s">
        <v>587</v>
      </c>
      <c r="N525" s="26"/>
      <c r="O525" s="26"/>
      <c r="P525" s="26"/>
    </row>
    <row r="526" spans="1:16" s="12" customFormat="1" x14ac:dyDescent="0.2">
      <c r="A526" s="23" t="str">
        <f t="shared" si="8"/>
        <v>0810190J01XE01</v>
      </c>
      <c r="B526" s="12" t="str">
        <f>VLOOKUP(C526,'Akodens FV'!$A$1:$B$2019,2,FALSE)</f>
        <v>HSF</v>
      </c>
      <c r="C526" s="9" t="s">
        <v>5</v>
      </c>
      <c r="D526" s="9" t="s">
        <v>133</v>
      </c>
      <c r="E526" s="9" t="s">
        <v>248</v>
      </c>
      <c r="F526" s="33" t="s">
        <v>347</v>
      </c>
      <c r="G526" s="34">
        <v>655</v>
      </c>
      <c r="H526" s="11">
        <v>730</v>
      </c>
      <c r="I526" s="34">
        <v>682.5</v>
      </c>
      <c r="J526" s="34">
        <v>377.5</v>
      </c>
      <c r="K526" s="34">
        <v>365</v>
      </c>
      <c r="L526" s="12">
        <v>331.25</v>
      </c>
      <c r="M526" s="12">
        <v>332.5</v>
      </c>
      <c r="N526" s="26">
        <v>552.5</v>
      </c>
      <c r="O526" s="26">
        <v>755.25</v>
      </c>
      <c r="P526" s="26">
        <f>VLOOKUP($A526,'FV QV 2024'!$A$2:$G$1386,7,FALSE)</f>
        <v>497.5</v>
      </c>
    </row>
    <row r="527" spans="1:16" s="12" customFormat="1" x14ac:dyDescent="0.2">
      <c r="A527" s="23" t="str">
        <f t="shared" si="8"/>
        <v>0810190J01XX08</v>
      </c>
      <c r="B527" s="12" t="str">
        <f>VLOOKUP(C527,'Akodens FV'!$A$1:$B$2019,2,FALSE)</f>
        <v>HSF</v>
      </c>
      <c r="C527" s="9" t="s">
        <v>5</v>
      </c>
      <c r="D527" s="9" t="s">
        <v>133</v>
      </c>
      <c r="E527" s="9" t="s">
        <v>264</v>
      </c>
      <c r="F527" s="33" t="s">
        <v>397</v>
      </c>
      <c r="G527" s="34" t="s">
        <v>587</v>
      </c>
      <c r="H527" s="34">
        <v>10</v>
      </c>
      <c r="I527" s="11" t="s">
        <v>587</v>
      </c>
      <c r="J527" s="11" t="s">
        <v>587</v>
      </c>
      <c r="K527" s="11" t="s">
        <v>587</v>
      </c>
      <c r="L527" s="12" t="s">
        <v>587</v>
      </c>
      <c r="N527" s="26">
        <v>10</v>
      </c>
      <c r="O527" s="26">
        <v>10</v>
      </c>
      <c r="P527" s="26"/>
    </row>
    <row r="528" spans="1:16" s="12" customFormat="1" x14ac:dyDescent="0.2">
      <c r="A528" s="23" t="str">
        <f t="shared" si="8"/>
        <v>0810701J01AA02</v>
      </c>
      <c r="B528" s="12" t="str">
        <f>VLOOKUP(C528,'Akodens FV'!$A$1:$B$2019,2,FALSE)</f>
        <v>HSF</v>
      </c>
      <c r="C528" s="9" t="s">
        <v>3</v>
      </c>
      <c r="D528" s="9" t="s">
        <v>131</v>
      </c>
      <c r="E528" s="9" t="s">
        <v>242</v>
      </c>
      <c r="F528" s="33" t="s">
        <v>335</v>
      </c>
      <c r="G528" s="34">
        <v>1366</v>
      </c>
      <c r="H528" s="11">
        <v>1098.4000000000001</v>
      </c>
      <c r="I528" s="34">
        <v>877.19999999999993</v>
      </c>
      <c r="J528" s="34">
        <v>907.4</v>
      </c>
      <c r="K528" s="34">
        <v>814.59999999999991</v>
      </c>
      <c r="L528" s="12">
        <v>1137.4000000000001</v>
      </c>
      <c r="M528" s="12">
        <v>1782.2</v>
      </c>
      <c r="N528" s="26">
        <v>3294.6</v>
      </c>
      <c r="O528" s="26">
        <v>3325</v>
      </c>
      <c r="P528" s="26">
        <f>VLOOKUP($A528,'FV QV 2024'!$A$2:$G$1386,7,FALSE)</f>
        <v>4649.8</v>
      </c>
    </row>
    <row r="529" spans="1:16" s="12" customFormat="1" x14ac:dyDescent="0.2">
      <c r="A529" s="23" t="str">
        <f t="shared" si="8"/>
        <v>0810701J01AA04</v>
      </c>
      <c r="B529" s="12" t="str">
        <f>VLOOKUP(C529,'Akodens FV'!$A$1:$B$2019,2,FALSE)</f>
        <v>HSF</v>
      </c>
      <c r="C529" s="9" t="s">
        <v>3</v>
      </c>
      <c r="D529" s="9" t="s">
        <v>131</v>
      </c>
      <c r="E529" s="9" t="s">
        <v>256</v>
      </c>
      <c r="F529" s="33" t="s">
        <v>336</v>
      </c>
      <c r="G529" s="34">
        <v>18732</v>
      </c>
      <c r="H529" s="34">
        <v>17638.5</v>
      </c>
      <c r="I529" s="11">
        <v>11725</v>
      </c>
      <c r="J529" s="34">
        <v>10975</v>
      </c>
      <c r="K529" s="34">
        <v>9700</v>
      </c>
      <c r="L529" s="12">
        <v>9860</v>
      </c>
      <c r="M529" s="12">
        <v>11100</v>
      </c>
      <c r="N529" s="26">
        <v>10612</v>
      </c>
      <c r="O529" s="26">
        <v>9262.5</v>
      </c>
      <c r="P529" s="26">
        <f>VLOOKUP($A529,'FV QV 2024'!$A$2:$G$1386,7,FALSE)</f>
        <v>8548</v>
      </c>
    </row>
    <row r="530" spans="1:16" s="12" customFormat="1" x14ac:dyDescent="0.2">
      <c r="A530" s="23" t="str">
        <f t="shared" si="8"/>
        <v>0810701J01AA07</v>
      </c>
      <c r="B530" s="12" t="str">
        <f>VLOOKUP(C530,'Akodens FV'!$A$1:$B$2019,2,FALSE)</f>
        <v>HSF</v>
      </c>
      <c r="C530" s="9" t="s">
        <v>3</v>
      </c>
      <c r="D530" s="9" t="s">
        <v>131</v>
      </c>
      <c r="E530" s="9" t="s">
        <v>255</v>
      </c>
      <c r="F530" s="33" t="s">
        <v>349</v>
      </c>
      <c r="G530" s="11">
        <v>75</v>
      </c>
      <c r="H530" s="11" t="s">
        <v>587</v>
      </c>
      <c r="I530" s="11" t="s">
        <v>587</v>
      </c>
      <c r="J530" s="11">
        <v>125</v>
      </c>
      <c r="K530" s="11">
        <v>250</v>
      </c>
      <c r="L530" s="12">
        <v>125</v>
      </c>
      <c r="M530" s="12">
        <v>100</v>
      </c>
      <c r="N530" s="26">
        <v>125</v>
      </c>
      <c r="O530" s="26"/>
      <c r="P530" s="26"/>
    </row>
    <row r="531" spans="1:16" s="12" customFormat="1" x14ac:dyDescent="0.2">
      <c r="A531" s="23" t="str">
        <f t="shared" si="8"/>
        <v>0810701J01CA04</v>
      </c>
      <c r="B531" s="12" t="str">
        <f>VLOOKUP(C531,'Akodens FV'!$A$1:$B$2019,2,FALSE)</f>
        <v>HSF</v>
      </c>
      <c r="C531" s="9" t="s">
        <v>3</v>
      </c>
      <c r="D531" s="9" t="s">
        <v>131</v>
      </c>
      <c r="E531" s="9" t="s">
        <v>240</v>
      </c>
      <c r="F531" s="33" t="s">
        <v>337</v>
      </c>
      <c r="G531" s="11">
        <v>18</v>
      </c>
      <c r="H531" s="11">
        <v>12.33</v>
      </c>
      <c r="I531" s="11">
        <v>9.33</v>
      </c>
      <c r="J531" s="11" t="s">
        <v>587</v>
      </c>
      <c r="K531" s="11" t="s">
        <v>587</v>
      </c>
      <c r="L531" s="12">
        <v>10.67</v>
      </c>
      <c r="M531" s="12">
        <v>60</v>
      </c>
      <c r="N531" s="26"/>
      <c r="O531" s="26"/>
      <c r="P531" s="26"/>
    </row>
    <row r="532" spans="1:16" s="12" customFormat="1" x14ac:dyDescent="0.2">
      <c r="A532" s="23" t="str">
        <f t="shared" si="8"/>
        <v>0810701J01CA08</v>
      </c>
      <c r="B532" s="12" t="str">
        <f>VLOOKUP(C532,'Akodens FV'!$A$1:$B$2019,2,FALSE)</f>
        <v>HSF</v>
      </c>
      <c r="C532" s="9" t="s">
        <v>3</v>
      </c>
      <c r="D532" s="9" t="s">
        <v>131</v>
      </c>
      <c r="E532" s="9" t="s">
        <v>254</v>
      </c>
      <c r="F532" s="33" t="s">
        <v>338</v>
      </c>
      <c r="G532" s="11">
        <v>26.67</v>
      </c>
      <c r="H532" s="34">
        <v>18.010000000000002</v>
      </c>
      <c r="I532" s="11">
        <v>28.34</v>
      </c>
      <c r="J532" s="34">
        <v>5</v>
      </c>
      <c r="K532" s="34">
        <v>16.670000000000002</v>
      </c>
      <c r="L532" s="12">
        <v>13.34</v>
      </c>
      <c r="N532" s="26"/>
      <c r="O532" s="26"/>
      <c r="P532" s="26"/>
    </row>
    <row r="533" spans="1:16" s="12" customFormat="1" x14ac:dyDescent="0.2">
      <c r="A533" s="23" t="str">
        <f t="shared" si="8"/>
        <v>0810701J01CE02</v>
      </c>
      <c r="B533" s="12" t="str">
        <f>VLOOKUP(C533,'Akodens FV'!$A$1:$B$2019,2,FALSE)</f>
        <v>HSF</v>
      </c>
      <c r="C533" s="9" t="s">
        <v>3</v>
      </c>
      <c r="D533" s="9" t="s">
        <v>131</v>
      </c>
      <c r="E533" s="9" t="s">
        <v>239</v>
      </c>
      <c r="F533" s="33" t="s">
        <v>339</v>
      </c>
      <c r="G533" s="11">
        <v>193</v>
      </c>
      <c r="H533" s="11">
        <v>199.5</v>
      </c>
      <c r="I533" s="11">
        <v>537</v>
      </c>
      <c r="J533" s="11">
        <v>322.5</v>
      </c>
      <c r="K533" s="11">
        <v>472</v>
      </c>
      <c r="L533" s="12">
        <v>350</v>
      </c>
      <c r="M533" s="12">
        <v>471.75</v>
      </c>
      <c r="N533" s="26">
        <v>292.25</v>
      </c>
      <c r="O533" s="26">
        <v>307.5</v>
      </c>
      <c r="P533" s="26">
        <f>VLOOKUP($A533,'FV QV 2024'!$A$2:$G$1386,7,FALSE)</f>
        <v>340</v>
      </c>
    </row>
    <row r="534" spans="1:16" s="12" customFormat="1" x14ac:dyDescent="0.2">
      <c r="A534" s="23" t="str">
        <f t="shared" si="8"/>
        <v>0810701J01CF05</v>
      </c>
      <c r="B534" s="12" t="str">
        <f>VLOOKUP(C534,'Akodens FV'!$A$1:$B$2019,2,FALSE)</f>
        <v>HSF</v>
      </c>
      <c r="C534" s="9" t="s">
        <v>3</v>
      </c>
      <c r="D534" s="9" t="s">
        <v>131</v>
      </c>
      <c r="E534" s="9" t="s">
        <v>244</v>
      </c>
      <c r="F534" s="33" t="s">
        <v>340</v>
      </c>
      <c r="G534" s="11">
        <v>1950.5</v>
      </c>
      <c r="H534" s="11">
        <v>1609.39</v>
      </c>
      <c r="I534" s="11">
        <v>1246.53</v>
      </c>
      <c r="J534" s="11">
        <v>1001.26</v>
      </c>
      <c r="K534" s="11">
        <v>624.5</v>
      </c>
      <c r="L534" s="12">
        <v>832</v>
      </c>
      <c r="M534" s="12">
        <v>876.54</v>
      </c>
      <c r="N534" s="26">
        <v>1410.5</v>
      </c>
      <c r="O534" s="26">
        <v>1040.26</v>
      </c>
      <c r="P534" s="26">
        <f>VLOOKUP($A534,'FV QV 2024'!$A$2:$G$1386,7,FALSE)</f>
        <v>1160.5</v>
      </c>
    </row>
    <row r="535" spans="1:16" s="12" customFormat="1" x14ac:dyDescent="0.2">
      <c r="A535" s="23" t="str">
        <f t="shared" si="8"/>
        <v>0810701J01CR02</v>
      </c>
      <c r="B535" s="12" t="str">
        <f>VLOOKUP(C535,'Akodens FV'!$A$1:$B$2019,2,FALSE)</f>
        <v>HSF</v>
      </c>
      <c r="C535" s="9" t="s">
        <v>3</v>
      </c>
      <c r="D535" s="9" t="s">
        <v>131</v>
      </c>
      <c r="E535" s="9" t="s">
        <v>246</v>
      </c>
      <c r="F535" s="33" t="s">
        <v>512</v>
      </c>
      <c r="G535" s="11" t="s">
        <v>587</v>
      </c>
      <c r="H535" s="11" t="s">
        <v>587</v>
      </c>
      <c r="I535" s="11">
        <v>6.66</v>
      </c>
      <c r="J535" s="11" t="s">
        <v>587</v>
      </c>
      <c r="K535" s="11" t="s">
        <v>587</v>
      </c>
      <c r="L535" s="12">
        <v>11.67</v>
      </c>
      <c r="N535" s="26"/>
      <c r="O535" s="26"/>
      <c r="P535" s="26"/>
    </row>
    <row r="536" spans="1:16" s="12" customFormat="1" x14ac:dyDescent="0.2">
      <c r="A536" s="23" t="str">
        <f t="shared" si="8"/>
        <v>0810701J01DB05</v>
      </c>
      <c r="B536" s="12" t="str">
        <f>VLOOKUP(C536,'Akodens FV'!$A$1:$B$2019,2,FALSE)</f>
        <v>HSF</v>
      </c>
      <c r="C536" s="9" t="s">
        <v>3</v>
      </c>
      <c r="D536" s="9" t="s">
        <v>131</v>
      </c>
      <c r="E536" s="9" t="s">
        <v>253</v>
      </c>
      <c r="F536" s="33" t="s">
        <v>341</v>
      </c>
      <c r="G536" s="11">
        <v>73</v>
      </c>
      <c r="H536" s="11">
        <v>56</v>
      </c>
      <c r="I536" s="11">
        <v>5</v>
      </c>
      <c r="J536" s="11">
        <v>20</v>
      </c>
      <c r="K536" s="11">
        <v>33.5</v>
      </c>
      <c r="L536" s="12">
        <v>18.5</v>
      </c>
      <c r="M536" s="12">
        <v>44.5</v>
      </c>
      <c r="N536" s="26">
        <v>25</v>
      </c>
      <c r="O536" s="26"/>
      <c r="P536" s="26"/>
    </row>
    <row r="537" spans="1:16" s="12" customFormat="1" x14ac:dyDescent="0.2">
      <c r="A537" s="23" t="str">
        <f t="shared" si="8"/>
        <v>0810701J01EA01</v>
      </c>
      <c r="B537" s="12" t="str">
        <f>VLOOKUP(C537,'Akodens FV'!$A$1:$B$2019,2,FALSE)</f>
        <v>HSF</v>
      </c>
      <c r="C537" s="9" t="s">
        <v>3</v>
      </c>
      <c r="D537" s="9" t="s">
        <v>131</v>
      </c>
      <c r="E537" s="9" t="s">
        <v>252</v>
      </c>
      <c r="F537" s="33" t="s">
        <v>342</v>
      </c>
      <c r="G537" s="11">
        <v>5.25</v>
      </c>
      <c r="H537" s="11" t="s">
        <v>587</v>
      </c>
      <c r="I537" s="11" t="s">
        <v>587</v>
      </c>
      <c r="J537" s="11">
        <v>11.2</v>
      </c>
      <c r="K537" s="11" t="s">
        <v>587</v>
      </c>
      <c r="L537" s="12" t="s">
        <v>587</v>
      </c>
      <c r="N537" s="26"/>
      <c r="O537" s="26"/>
      <c r="P537" s="26"/>
    </row>
    <row r="538" spans="1:16" s="12" customFormat="1" x14ac:dyDescent="0.2">
      <c r="A538" s="23" t="str">
        <f t="shared" si="8"/>
        <v>0810701J01FA01</v>
      </c>
      <c r="B538" s="12" t="str">
        <f>VLOOKUP(C538,'Akodens FV'!$A$1:$B$2019,2,FALSE)</f>
        <v>HSF</v>
      </c>
      <c r="C538" s="9" t="s">
        <v>3</v>
      </c>
      <c r="D538" s="9" t="s">
        <v>131</v>
      </c>
      <c r="E538" s="9" t="s">
        <v>243</v>
      </c>
      <c r="F538" s="33" t="s">
        <v>343</v>
      </c>
      <c r="G538" s="11">
        <v>211.25</v>
      </c>
      <c r="H538" s="11">
        <v>102.5</v>
      </c>
      <c r="I538" s="34">
        <v>100</v>
      </c>
      <c r="J538" s="11">
        <v>246.25</v>
      </c>
      <c r="K538" s="11">
        <v>142.5</v>
      </c>
      <c r="L538" s="12">
        <v>100</v>
      </c>
      <c r="M538" s="12">
        <v>73.75</v>
      </c>
      <c r="N538" s="26"/>
      <c r="O538" s="26"/>
      <c r="P538" s="26"/>
    </row>
    <row r="539" spans="1:16" s="12" customFormat="1" x14ac:dyDescent="0.2">
      <c r="A539" s="23" t="str">
        <f t="shared" si="8"/>
        <v>0810701J01FA09</v>
      </c>
      <c r="B539" s="12" t="str">
        <f>VLOOKUP(C539,'Akodens FV'!$A$1:$B$2019,2,FALSE)</f>
        <v>HSF</v>
      </c>
      <c r="C539" s="9" t="s">
        <v>3</v>
      </c>
      <c r="D539" s="9" t="s">
        <v>131</v>
      </c>
      <c r="E539" s="9" t="s">
        <v>250</v>
      </c>
      <c r="F539" s="33" t="s">
        <v>357</v>
      </c>
      <c r="G539" s="34" t="s">
        <v>587</v>
      </c>
      <c r="H539" s="34" t="s">
        <v>587</v>
      </c>
      <c r="I539" s="11" t="s">
        <v>587</v>
      </c>
      <c r="J539" s="34" t="s">
        <v>587</v>
      </c>
      <c r="K539" s="34" t="s">
        <v>587</v>
      </c>
      <c r="L539" s="12">
        <v>14</v>
      </c>
      <c r="N539" s="26">
        <v>14</v>
      </c>
      <c r="O539" s="26">
        <v>42</v>
      </c>
      <c r="P539" s="26"/>
    </row>
    <row r="540" spans="1:16" s="12" customFormat="1" x14ac:dyDescent="0.2">
      <c r="A540" s="23" t="str">
        <f t="shared" si="8"/>
        <v>0810701J01FA10</v>
      </c>
      <c r="B540" s="12" t="str">
        <f>VLOOKUP(C540,'Akodens FV'!$A$1:$B$2019,2,FALSE)</f>
        <v>HSF</v>
      </c>
      <c r="C540" s="9" t="s">
        <v>3</v>
      </c>
      <c r="D540" s="9" t="s">
        <v>131</v>
      </c>
      <c r="E540" s="9" t="s">
        <v>260</v>
      </c>
      <c r="F540" s="33" t="s">
        <v>353</v>
      </c>
      <c r="G540" s="34">
        <v>235</v>
      </c>
      <c r="H540" s="34">
        <v>215</v>
      </c>
      <c r="I540" s="11">
        <v>245</v>
      </c>
      <c r="J540" s="11">
        <v>168.33</v>
      </c>
      <c r="K540" s="11">
        <v>135</v>
      </c>
      <c r="L540" s="12">
        <v>108.33</v>
      </c>
      <c r="M540" s="12">
        <v>144</v>
      </c>
      <c r="N540" s="26">
        <v>115</v>
      </c>
      <c r="O540" s="26">
        <v>95</v>
      </c>
      <c r="P540" s="26">
        <f>VLOOKUP($A540,'FV QV 2024'!$A$2:$G$1386,7,FALSE)</f>
        <v>158.33000000000001</v>
      </c>
    </row>
    <row r="541" spans="1:16" s="12" customFormat="1" x14ac:dyDescent="0.2">
      <c r="A541" s="23" t="str">
        <f t="shared" si="8"/>
        <v>0810701J01FF01</v>
      </c>
      <c r="B541" s="12" t="str">
        <f>VLOOKUP(C541,'Akodens FV'!$A$1:$B$2019,2,FALSE)</f>
        <v>HSF</v>
      </c>
      <c r="C541" s="9" t="s">
        <v>3</v>
      </c>
      <c r="D541" s="9" t="s">
        <v>131</v>
      </c>
      <c r="E541" s="9" t="s">
        <v>241</v>
      </c>
      <c r="F541" s="33" t="s">
        <v>344</v>
      </c>
      <c r="G541" s="11">
        <v>270.5</v>
      </c>
      <c r="H541" s="11">
        <v>231.5</v>
      </c>
      <c r="I541" s="11">
        <v>139.5</v>
      </c>
      <c r="J541" s="11">
        <v>285.5</v>
      </c>
      <c r="K541" s="11">
        <v>119.5</v>
      </c>
      <c r="L541" s="12">
        <v>214.5</v>
      </c>
      <c r="M541" s="12">
        <v>371.25</v>
      </c>
      <c r="N541" s="26">
        <v>302.25</v>
      </c>
      <c r="O541" s="26">
        <v>266.25</v>
      </c>
      <c r="P541" s="26">
        <f>VLOOKUP($A541,'FV QV 2024'!$A$2:$G$1386,7,FALSE)</f>
        <v>193.5</v>
      </c>
    </row>
    <row r="542" spans="1:16" s="12" customFormat="1" x14ac:dyDescent="0.2">
      <c r="A542" s="23" t="str">
        <f t="shared" si="8"/>
        <v>0810701J01MA02</v>
      </c>
      <c r="B542" s="12" t="str">
        <f>VLOOKUP(C542,'Akodens FV'!$A$1:$B$2019,2,FALSE)</f>
        <v>HSF</v>
      </c>
      <c r="C542" s="9" t="s">
        <v>3</v>
      </c>
      <c r="D542" s="9" t="s">
        <v>131</v>
      </c>
      <c r="E542" s="9" t="s">
        <v>245</v>
      </c>
      <c r="F542" s="33" t="s">
        <v>345</v>
      </c>
      <c r="G542" s="11" t="s">
        <v>587</v>
      </c>
      <c r="H542" s="11">
        <v>26</v>
      </c>
      <c r="I542" s="11">
        <v>25</v>
      </c>
      <c r="J542" s="11">
        <v>41</v>
      </c>
      <c r="K542" s="11">
        <v>40</v>
      </c>
      <c r="L542" s="12">
        <v>23</v>
      </c>
      <c r="M542" s="12">
        <v>8</v>
      </c>
      <c r="N542" s="26">
        <v>15</v>
      </c>
      <c r="O542" s="26"/>
      <c r="P542" s="26"/>
    </row>
    <row r="543" spans="1:16" s="12" customFormat="1" x14ac:dyDescent="0.2">
      <c r="A543" s="23" t="str">
        <f t="shared" si="8"/>
        <v>0810701J01MA14</v>
      </c>
      <c r="B543" s="12" t="str">
        <f>VLOOKUP(C543,'Akodens FV'!$A$1:$B$2019,2,FALSE)</f>
        <v>HSF</v>
      </c>
      <c r="C543" s="9" t="s">
        <v>3</v>
      </c>
      <c r="D543" s="9" t="s">
        <v>131</v>
      </c>
      <c r="E543" s="9" t="s">
        <v>262</v>
      </c>
      <c r="F543" s="33" t="s">
        <v>366</v>
      </c>
      <c r="G543" s="11">
        <v>62</v>
      </c>
      <c r="H543" s="11">
        <v>24</v>
      </c>
      <c r="I543" s="11">
        <v>44</v>
      </c>
      <c r="J543" s="11">
        <v>21</v>
      </c>
      <c r="K543" s="11">
        <v>31</v>
      </c>
      <c r="L543" s="12">
        <v>65</v>
      </c>
      <c r="M543" s="12">
        <v>38</v>
      </c>
      <c r="N543" s="26">
        <v>14</v>
      </c>
      <c r="O543" s="26">
        <v>38</v>
      </c>
      <c r="P543" s="26">
        <f>VLOOKUP($A543,'FV QV 2024'!$A$2:$G$1386,7,FALSE)</f>
        <v>7</v>
      </c>
    </row>
    <row r="544" spans="1:16" s="12" customFormat="1" x14ac:dyDescent="0.2">
      <c r="A544" s="23" t="str">
        <f t="shared" si="8"/>
        <v>0810701J01XE01</v>
      </c>
      <c r="B544" s="12" t="str">
        <f>VLOOKUP(C544,'Akodens FV'!$A$1:$B$2019,2,FALSE)</f>
        <v>HSF</v>
      </c>
      <c r="C544" s="9" t="s">
        <v>3</v>
      </c>
      <c r="D544" s="9" t="s">
        <v>131</v>
      </c>
      <c r="E544" s="9" t="s">
        <v>248</v>
      </c>
      <c r="F544" s="33" t="s">
        <v>347</v>
      </c>
      <c r="G544" s="11" t="s">
        <v>587</v>
      </c>
      <c r="H544" s="11" t="s">
        <v>587</v>
      </c>
      <c r="I544" s="11" t="s">
        <v>587</v>
      </c>
      <c r="J544" s="11">
        <v>3.75</v>
      </c>
      <c r="K544" s="11">
        <v>15</v>
      </c>
      <c r="L544" s="12" t="s">
        <v>587</v>
      </c>
      <c r="N544" s="26"/>
      <c r="O544" s="26"/>
      <c r="P544" s="26"/>
    </row>
    <row r="545" spans="1:16" s="12" customFormat="1" x14ac:dyDescent="0.2">
      <c r="A545" s="23" t="str">
        <f t="shared" si="8"/>
        <v>0811290J01AA02</v>
      </c>
      <c r="B545" s="12" t="str">
        <f>VLOOKUP(C545,'Akodens FV'!$A$1:$B$2019,2,FALSE)</f>
        <v>HSF</v>
      </c>
      <c r="C545" s="9" t="s">
        <v>9</v>
      </c>
      <c r="D545" s="9" t="s">
        <v>137</v>
      </c>
      <c r="E545" s="9" t="s">
        <v>242</v>
      </c>
      <c r="F545" s="33" t="s">
        <v>335</v>
      </c>
      <c r="G545" s="34">
        <v>1481</v>
      </c>
      <c r="H545" s="11">
        <v>1895</v>
      </c>
      <c r="I545" s="34">
        <v>2560</v>
      </c>
      <c r="J545" s="34">
        <v>2025</v>
      </c>
      <c r="K545" s="34">
        <v>2120</v>
      </c>
      <c r="L545" s="12">
        <v>1690</v>
      </c>
      <c r="M545" s="12">
        <v>1400</v>
      </c>
      <c r="N545" s="26">
        <v>2085</v>
      </c>
      <c r="O545" s="26">
        <v>2645</v>
      </c>
      <c r="P545" s="26">
        <f>VLOOKUP($A545,'FV QV 2024'!$A$2:$G$1386,7,FALSE)</f>
        <v>2885</v>
      </c>
    </row>
    <row r="546" spans="1:16" s="12" customFormat="1" x14ac:dyDescent="0.2">
      <c r="A546" s="23" t="str">
        <f t="shared" si="8"/>
        <v>0811290J01AA04</v>
      </c>
      <c r="B546" s="12" t="str">
        <f>VLOOKUP(C546,'Akodens FV'!$A$1:$B$2019,2,FALSE)</f>
        <v>HSF</v>
      </c>
      <c r="C546" s="9" t="s">
        <v>9</v>
      </c>
      <c r="D546" s="9" t="s">
        <v>137</v>
      </c>
      <c r="E546" s="9" t="s">
        <v>256</v>
      </c>
      <c r="F546" s="33" t="s">
        <v>336</v>
      </c>
      <c r="G546" s="34">
        <v>100</v>
      </c>
      <c r="H546" s="34" t="s">
        <v>587</v>
      </c>
      <c r="I546" s="34">
        <v>200</v>
      </c>
      <c r="J546" s="11" t="s">
        <v>587</v>
      </c>
      <c r="K546" s="11" t="s">
        <v>587</v>
      </c>
      <c r="L546" s="12" t="s">
        <v>587</v>
      </c>
      <c r="N546" s="26"/>
      <c r="O546" s="26">
        <v>100</v>
      </c>
      <c r="P546" s="26"/>
    </row>
    <row r="547" spans="1:16" s="12" customFormat="1" x14ac:dyDescent="0.2">
      <c r="A547" s="23" t="str">
        <f t="shared" si="8"/>
        <v>0811290J01AA07</v>
      </c>
      <c r="B547" s="12" t="str">
        <f>VLOOKUP(C547,'Akodens FV'!$A$1:$B$2019,2,FALSE)</f>
        <v>HSF</v>
      </c>
      <c r="C547" s="9" t="s">
        <v>9</v>
      </c>
      <c r="D547" s="9" t="s">
        <v>137</v>
      </c>
      <c r="E547" s="9" t="s">
        <v>255</v>
      </c>
      <c r="F547" s="33" t="s">
        <v>349</v>
      </c>
      <c r="G547" s="11" t="s">
        <v>587</v>
      </c>
      <c r="H547" s="11" t="s">
        <v>587</v>
      </c>
      <c r="I547" s="11">
        <v>50</v>
      </c>
      <c r="J547" s="11" t="s">
        <v>587</v>
      </c>
      <c r="K547" s="11" t="s">
        <v>587</v>
      </c>
      <c r="L547" s="12" t="s">
        <v>587</v>
      </c>
      <c r="N547" s="26"/>
      <c r="O547" s="26"/>
      <c r="P547" s="26"/>
    </row>
    <row r="548" spans="1:16" s="12" customFormat="1" x14ac:dyDescent="0.2">
      <c r="A548" s="23" t="str">
        <f t="shared" si="8"/>
        <v>0811290J01CA04</v>
      </c>
      <c r="B548" s="12" t="str">
        <f>VLOOKUP(C548,'Akodens FV'!$A$1:$B$2019,2,FALSE)</f>
        <v>HSF</v>
      </c>
      <c r="C548" s="9" t="s">
        <v>9</v>
      </c>
      <c r="D548" s="9" t="s">
        <v>137</v>
      </c>
      <c r="E548" s="9" t="s">
        <v>240</v>
      </c>
      <c r="F548" s="33" t="s">
        <v>337</v>
      </c>
      <c r="G548" s="11">
        <v>2455.9699999999998</v>
      </c>
      <c r="H548" s="11">
        <v>2314.64</v>
      </c>
      <c r="I548" s="34">
        <v>2445.2600000000002</v>
      </c>
      <c r="J548" s="11">
        <v>2909.26</v>
      </c>
      <c r="K548" s="11">
        <v>2560.33</v>
      </c>
      <c r="L548" s="12">
        <v>1563.29</v>
      </c>
      <c r="M548" s="12">
        <v>2068.29</v>
      </c>
      <c r="N548" s="26">
        <v>2963.09</v>
      </c>
      <c r="O548" s="26">
        <v>1214</v>
      </c>
      <c r="P548" s="26">
        <f>VLOOKUP($A548,'FV QV 2024'!$A$2:$G$1386,7,FALSE)</f>
        <v>1285.57</v>
      </c>
    </row>
    <row r="549" spans="1:16" s="12" customFormat="1" x14ac:dyDescent="0.2">
      <c r="A549" s="23" t="str">
        <f t="shared" si="8"/>
        <v>0811290J01CA08</v>
      </c>
      <c r="B549" s="12" t="str">
        <f>VLOOKUP(C549,'Akodens FV'!$A$1:$B$2019,2,FALSE)</f>
        <v>HSF</v>
      </c>
      <c r="C549" s="9" t="s">
        <v>9</v>
      </c>
      <c r="D549" s="9" t="s">
        <v>137</v>
      </c>
      <c r="E549" s="9" t="s">
        <v>254</v>
      </c>
      <c r="F549" s="33" t="s">
        <v>338</v>
      </c>
      <c r="G549" s="11">
        <v>135.69</v>
      </c>
      <c r="H549" s="11">
        <v>141.02000000000001</v>
      </c>
      <c r="I549" s="11">
        <v>122.68</v>
      </c>
      <c r="J549" s="11">
        <v>164.68</v>
      </c>
      <c r="K549" s="11">
        <v>120.01</v>
      </c>
      <c r="L549" s="12">
        <v>60.010000000000012</v>
      </c>
      <c r="M549" s="12">
        <v>20</v>
      </c>
      <c r="N549" s="26">
        <v>56.67</v>
      </c>
      <c r="O549" s="26">
        <v>56.67</v>
      </c>
      <c r="P549" s="26">
        <f>VLOOKUP($A549,'FV QV 2024'!$A$2:$G$1386,7,FALSE)</f>
        <v>86.68</v>
      </c>
    </row>
    <row r="550" spans="1:16" s="12" customFormat="1" x14ac:dyDescent="0.2">
      <c r="A550" s="23" t="str">
        <f t="shared" si="8"/>
        <v>0811290J01CE02</v>
      </c>
      <c r="B550" s="12" t="str">
        <f>VLOOKUP(C550,'Akodens FV'!$A$1:$B$2019,2,FALSE)</f>
        <v>HSF</v>
      </c>
      <c r="C550" s="9" t="s">
        <v>9</v>
      </c>
      <c r="D550" s="9" t="s">
        <v>137</v>
      </c>
      <c r="E550" s="9" t="s">
        <v>239</v>
      </c>
      <c r="F550" s="33" t="s">
        <v>339</v>
      </c>
      <c r="G550" s="11">
        <v>4200.6000000000004</v>
      </c>
      <c r="H550" s="11">
        <v>3562.8</v>
      </c>
      <c r="I550" s="11">
        <v>3255.13</v>
      </c>
      <c r="J550" s="11">
        <v>3227.6</v>
      </c>
      <c r="K550" s="11">
        <v>3167.2</v>
      </c>
      <c r="L550" s="12">
        <v>3441.25</v>
      </c>
      <c r="M550" s="12">
        <v>2526.13</v>
      </c>
      <c r="N550" s="26">
        <v>2764</v>
      </c>
      <c r="O550" s="26">
        <v>4180.95</v>
      </c>
      <c r="P550" s="26">
        <f>VLOOKUP($A550,'FV QV 2024'!$A$2:$G$1386,7,FALSE)</f>
        <v>5579</v>
      </c>
    </row>
    <row r="551" spans="1:16" s="12" customFormat="1" x14ac:dyDescent="0.2">
      <c r="A551" s="23" t="str">
        <f t="shared" si="8"/>
        <v>0811290J01CF05</v>
      </c>
      <c r="B551" s="12" t="str">
        <f>VLOOKUP(C551,'Akodens FV'!$A$1:$B$2019,2,FALSE)</f>
        <v>HSF</v>
      </c>
      <c r="C551" s="9" t="s">
        <v>9</v>
      </c>
      <c r="D551" s="9" t="s">
        <v>137</v>
      </c>
      <c r="E551" s="9" t="s">
        <v>244</v>
      </c>
      <c r="F551" s="33" t="s">
        <v>340</v>
      </c>
      <c r="G551" s="11">
        <v>5214</v>
      </c>
      <c r="H551" s="11">
        <v>6341.5</v>
      </c>
      <c r="I551" s="11">
        <v>5284.25</v>
      </c>
      <c r="J551" s="11">
        <v>5861.5</v>
      </c>
      <c r="K551" s="11">
        <v>6534</v>
      </c>
      <c r="L551" s="12">
        <v>3147.75</v>
      </c>
      <c r="M551" s="12">
        <v>2167.5</v>
      </c>
      <c r="N551" s="26">
        <v>3670.25</v>
      </c>
      <c r="O551" s="26">
        <v>5514.25</v>
      </c>
      <c r="P551" s="26">
        <f>VLOOKUP($A551,'FV QV 2024'!$A$2:$G$1386,7,FALSE)</f>
        <v>6618.75</v>
      </c>
    </row>
    <row r="552" spans="1:16" s="12" customFormat="1" x14ac:dyDescent="0.2">
      <c r="A552" s="23" t="str">
        <f t="shared" si="8"/>
        <v>0811290J01CR02</v>
      </c>
      <c r="B552" s="12" t="str">
        <f>VLOOKUP(C552,'Akodens FV'!$A$1:$B$2019,2,FALSE)</f>
        <v>HSF</v>
      </c>
      <c r="C552" s="9" t="s">
        <v>9</v>
      </c>
      <c r="D552" s="9" t="s">
        <v>137</v>
      </c>
      <c r="E552" s="9" t="s">
        <v>246</v>
      </c>
      <c r="F552" s="33" t="s">
        <v>512</v>
      </c>
      <c r="G552" s="11">
        <v>1443.07</v>
      </c>
      <c r="H552" s="11">
        <v>965.69</v>
      </c>
      <c r="I552" s="11">
        <v>740.9899999999999</v>
      </c>
      <c r="J552" s="11">
        <v>1098.68</v>
      </c>
      <c r="K552" s="11">
        <v>1073.25</v>
      </c>
      <c r="L552" s="12">
        <v>1379.38</v>
      </c>
      <c r="M552" s="12">
        <v>344.71</v>
      </c>
      <c r="N552" s="26">
        <v>658.48</v>
      </c>
      <c r="O552" s="26">
        <v>737.57999999999993</v>
      </c>
      <c r="P552" s="26">
        <f>VLOOKUP($A552,'FV QV 2024'!$A$2:$G$1386,7,FALSE)</f>
        <v>1990.33</v>
      </c>
    </row>
    <row r="553" spans="1:16" s="12" customFormat="1" x14ac:dyDescent="0.2">
      <c r="A553" s="23" t="str">
        <f t="shared" si="8"/>
        <v>0811290J01DB05</v>
      </c>
      <c r="B553" s="12" t="str">
        <f>VLOOKUP(C553,'Akodens FV'!$A$1:$B$2019,2,FALSE)</f>
        <v>HSF</v>
      </c>
      <c r="C553" s="9" t="s">
        <v>9</v>
      </c>
      <c r="D553" s="9" t="s">
        <v>137</v>
      </c>
      <c r="E553" s="9" t="s">
        <v>253</v>
      </c>
      <c r="F553" s="33" t="s">
        <v>341</v>
      </c>
      <c r="G553" s="11">
        <v>98.5</v>
      </c>
      <c r="H553" s="11">
        <v>28.5</v>
      </c>
      <c r="I553" s="11">
        <v>27</v>
      </c>
      <c r="J553" s="11">
        <v>10</v>
      </c>
      <c r="K553" s="11">
        <v>5</v>
      </c>
      <c r="L553" s="12" t="s">
        <v>587</v>
      </c>
      <c r="N553" s="26">
        <v>7</v>
      </c>
      <c r="O553" s="26">
        <v>59</v>
      </c>
      <c r="P553" s="26">
        <f>VLOOKUP($A553,'FV QV 2024'!$A$2:$G$1386,7,FALSE)</f>
        <v>12.5</v>
      </c>
    </row>
    <row r="554" spans="1:16" s="12" customFormat="1" x14ac:dyDescent="0.2">
      <c r="A554" s="23" t="str">
        <f t="shared" si="8"/>
        <v>0811290J01DD04</v>
      </c>
      <c r="B554" s="12" t="str">
        <f>VLOOKUP(C554,'Akodens FV'!$A$1:$B$2019,2,FALSE)</f>
        <v>HSF</v>
      </c>
      <c r="C554" s="9" t="s">
        <v>9</v>
      </c>
      <c r="D554" s="9" t="s">
        <v>137</v>
      </c>
      <c r="E554" s="9" t="s">
        <v>266</v>
      </c>
      <c r="F554" s="33" t="s">
        <v>365</v>
      </c>
      <c r="G554" s="11">
        <v>15</v>
      </c>
      <c r="H554" s="11" t="s">
        <v>587</v>
      </c>
      <c r="I554" s="11">
        <v>20</v>
      </c>
      <c r="J554" s="11" t="s">
        <v>587</v>
      </c>
      <c r="K554" s="11" t="s">
        <v>587</v>
      </c>
      <c r="L554" s="12" t="s">
        <v>587</v>
      </c>
      <c r="N554" s="26"/>
      <c r="O554" s="26"/>
      <c r="P554" s="26"/>
    </row>
    <row r="555" spans="1:16" s="12" customFormat="1" x14ac:dyDescent="0.2">
      <c r="A555" s="23" t="str">
        <f t="shared" si="8"/>
        <v>0811290J01DD14</v>
      </c>
      <c r="B555" s="12" t="str">
        <f>VLOOKUP(C555,'Akodens FV'!$A$1:$B$2019,2,FALSE)</f>
        <v>HSF</v>
      </c>
      <c r="C555" s="9" t="s">
        <v>9</v>
      </c>
      <c r="D555" s="9" t="s">
        <v>137</v>
      </c>
      <c r="E555" s="9" t="s">
        <v>247</v>
      </c>
      <c r="F555" s="33" t="s">
        <v>355</v>
      </c>
      <c r="G555" s="11">
        <v>260.39999999999998</v>
      </c>
      <c r="H555" s="11">
        <v>29.4</v>
      </c>
      <c r="I555" s="11">
        <v>2.7</v>
      </c>
      <c r="J555" s="34" t="s">
        <v>587</v>
      </c>
      <c r="K555" s="34" t="s">
        <v>587</v>
      </c>
      <c r="L555" s="12" t="s">
        <v>587</v>
      </c>
      <c r="N555" s="26"/>
      <c r="O555" s="26"/>
      <c r="P555" s="26"/>
    </row>
    <row r="556" spans="1:16" s="12" customFormat="1" x14ac:dyDescent="0.2">
      <c r="A556" s="23" t="str">
        <f t="shared" si="8"/>
        <v>0811290J01EA01</v>
      </c>
      <c r="B556" s="12" t="str">
        <f>VLOOKUP(C556,'Akodens FV'!$A$1:$B$2019,2,FALSE)</f>
        <v>HSF</v>
      </c>
      <c r="C556" s="9" t="s">
        <v>9</v>
      </c>
      <c r="D556" s="9" t="s">
        <v>137</v>
      </c>
      <c r="E556" s="9" t="s">
        <v>252</v>
      </c>
      <c r="F556" s="33" t="s">
        <v>342</v>
      </c>
      <c r="G556" s="11" t="s">
        <v>587</v>
      </c>
      <c r="H556" s="11">
        <v>11.2</v>
      </c>
      <c r="I556" s="11">
        <v>56</v>
      </c>
      <c r="J556" s="34">
        <v>156.19999999999999</v>
      </c>
      <c r="K556" s="34">
        <v>95.6</v>
      </c>
      <c r="L556" s="12">
        <v>8</v>
      </c>
      <c r="M556" s="12">
        <v>155.6</v>
      </c>
      <c r="N556" s="26">
        <v>5.6</v>
      </c>
      <c r="O556" s="26">
        <v>91.8</v>
      </c>
      <c r="P556" s="26">
        <f>VLOOKUP($A556,'FV QV 2024'!$A$2:$G$1386,7,FALSE)</f>
        <v>36.200000000000003</v>
      </c>
    </row>
    <row r="557" spans="1:16" s="12" customFormat="1" x14ac:dyDescent="0.2">
      <c r="A557" s="23" t="str">
        <f t="shared" si="8"/>
        <v>0811290J01EE01</v>
      </c>
      <c r="B557" s="12" t="str">
        <f>VLOOKUP(C557,'Akodens FV'!$A$1:$B$2019,2,FALSE)</f>
        <v>HSF</v>
      </c>
      <c r="C557" s="9" t="s">
        <v>9</v>
      </c>
      <c r="D557" s="9" t="s">
        <v>137</v>
      </c>
      <c r="E557" s="9" t="s">
        <v>251</v>
      </c>
      <c r="F557" s="33" t="s">
        <v>350</v>
      </c>
      <c r="G557" s="34">
        <v>190</v>
      </c>
      <c r="H557" s="11">
        <v>185</v>
      </c>
      <c r="I557" s="11">
        <v>425</v>
      </c>
      <c r="J557" s="34">
        <v>755</v>
      </c>
      <c r="K557" s="34">
        <v>510</v>
      </c>
      <c r="L557" s="12">
        <v>450</v>
      </c>
      <c r="M557" s="12">
        <v>410</v>
      </c>
      <c r="N557" s="26">
        <v>635</v>
      </c>
      <c r="O557" s="26">
        <v>1117.5</v>
      </c>
      <c r="P557" s="26">
        <f>VLOOKUP($A557,'FV QV 2024'!$A$2:$G$1386,7,FALSE)</f>
        <v>1832.5</v>
      </c>
    </row>
    <row r="558" spans="1:16" s="12" customFormat="1" x14ac:dyDescent="0.2">
      <c r="A558" s="23" t="str">
        <f t="shared" si="8"/>
        <v>0811290J01FA01</v>
      </c>
      <c r="B558" s="12" t="str">
        <f>VLOOKUP(C558,'Akodens FV'!$A$1:$B$2019,2,FALSE)</f>
        <v>HSF</v>
      </c>
      <c r="C558" s="9" t="s">
        <v>9</v>
      </c>
      <c r="D558" s="9" t="s">
        <v>137</v>
      </c>
      <c r="E558" s="9" t="s">
        <v>243</v>
      </c>
      <c r="F558" s="33" t="s">
        <v>343</v>
      </c>
      <c r="G558" s="11">
        <v>46.25</v>
      </c>
      <c r="H558" s="11">
        <v>21.25</v>
      </c>
      <c r="I558" s="11">
        <v>32.5</v>
      </c>
      <c r="J558" s="11">
        <v>15</v>
      </c>
      <c r="K558" s="11">
        <v>46.25</v>
      </c>
      <c r="L558" s="12">
        <v>7.5</v>
      </c>
      <c r="N558" s="26"/>
      <c r="O558" s="26"/>
      <c r="P558" s="26"/>
    </row>
    <row r="559" spans="1:16" s="12" customFormat="1" x14ac:dyDescent="0.2">
      <c r="A559" s="23" t="str">
        <f t="shared" si="8"/>
        <v>0811290J01FA09</v>
      </c>
      <c r="B559" s="12" t="str">
        <f>VLOOKUP(C559,'Akodens FV'!$A$1:$B$2019,2,FALSE)</f>
        <v>HSF</v>
      </c>
      <c r="C559" s="9" t="s">
        <v>9</v>
      </c>
      <c r="D559" s="9" t="s">
        <v>137</v>
      </c>
      <c r="E559" s="9" t="s">
        <v>250</v>
      </c>
      <c r="F559" s="33" t="s">
        <v>357</v>
      </c>
      <c r="G559" s="11" t="s">
        <v>587</v>
      </c>
      <c r="H559" s="11">
        <v>140</v>
      </c>
      <c r="I559" s="11">
        <v>196</v>
      </c>
      <c r="J559" s="11">
        <v>392</v>
      </c>
      <c r="K559" s="11" t="s">
        <v>587</v>
      </c>
      <c r="L559" s="12" t="s">
        <v>587</v>
      </c>
      <c r="N559" s="26">
        <v>14</v>
      </c>
      <c r="O559" s="26"/>
      <c r="P559" s="26"/>
    </row>
    <row r="560" spans="1:16" s="12" customFormat="1" x14ac:dyDescent="0.2">
      <c r="A560" s="23" t="str">
        <f t="shared" si="8"/>
        <v>0811290J01FA10</v>
      </c>
      <c r="B560" s="12" t="str">
        <f>VLOOKUP(C560,'Akodens FV'!$A$1:$B$2019,2,FALSE)</f>
        <v>HSF</v>
      </c>
      <c r="C560" s="9" t="s">
        <v>9</v>
      </c>
      <c r="D560" s="9" t="s">
        <v>137</v>
      </c>
      <c r="E560" s="9" t="s">
        <v>260</v>
      </c>
      <c r="F560" s="33" t="s">
        <v>353</v>
      </c>
      <c r="G560" s="11">
        <v>50</v>
      </c>
      <c r="H560" s="11" t="s">
        <v>587</v>
      </c>
      <c r="I560" s="11">
        <v>200</v>
      </c>
      <c r="J560" s="11">
        <v>265</v>
      </c>
      <c r="K560" s="11">
        <v>220</v>
      </c>
      <c r="L560" s="12" t="s">
        <v>587</v>
      </c>
      <c r="M560" s="12">
        <v>500</v>
      </c>
      <c r="N560" s="26">
        <v>550</v>
      </c>
      <c r="O560" s="26">
        <v>688</v>
      </c>
      <c r="P560" s="26">
        <f>VLOOKUP($A560,'FV QV 2024'!$A$2:$G$1386,7,FALSE)</f>
        <v>550</v>
      </c>
    </row>
    <row r="561" spans="1:16" s="12" customFormat="1" x14ac:dyDescent="0.2">
      <c r="A561" s="23" t="str">
        <f t="shared" si="8"/>
        <v>0811290J01FF01</v>
      </c>
      <c r="B561" s="12" t="str">
        <f>VLOOKUP(C561,'Akodens FV'!$A$1:$B$2019,2,FALSE)</f>
        <v>HSF</v>
      </c>
      <c r="C561" s="9" t="s">
        <v>9</v>
      </c>
      <c r="D561" s="9" t="s">
        <v>137</v>
      </c>
      <c r="E561" s="9" t="s">
        <v>241</v>
      </c>
      <c r="F561" s="33" t="s">
        <v>344</v>
      </c>
      <c r="G561" s="34">
        <v>2722.25</v>
      </c>
      <c r="H561" s="11">
        <v>2160</v>
      </c>
      <c r="I561" s="34">
        <v>1925.5</v>
      </c>
      <c r="J561" s="34">
        <v>2620.5</v>
      </c>
      <c r="K561" s="34">
        <v>2552.5100000000002</v>
      </c>
      <c r="L561" s="12">
        <v>2221.91</v>
      </c>
      <c r="M561" s="12">
        <v>1650.75</v>
      </c>
      <c r="N561" s="26">
        <v>2621.59</v>
      </c>
      <c r="O561" s="26">
        <v>3224.65</v>
      </c>
      <c r="P561" s="26">
        <f>VLOOKUP($A561,'FV QV 2024'!$A$2:$G$1386,7,FALSE)</f>
        <v>2901.41</v>
      </c>
    </row>
    <row r="562" spans="1:16" s="12" customFormat="1" x14ac:dyDescent="0.2">
      <c r="A562" s="23" t="str">
        <f t="shared" si="8"/>
        <v>0811290J01GB06</v>
      </c>
      <c r="B562" s="12" t="str">
        <f>VLOOKUP(C562,'Akodens FV'!$A$1:$B$2019,2,FALSE)</f>
        <v>HSF</v>
      </c>
      <c r="C562" s="9" t="s">
        <v>9</v>
      </c>
      <c r="D562" s="9" t="s">
        <v>137</v>
      </c>
      <c r="E562" s="9" t="s">
        <v>375</v>
      </c>
      <c r="F562" s="33" t="s">
        <v>402</v>
      </c>
      <c r="G562" s="11">
        <v>75</v>
      </c>
      <c r="H562" s="11" t="s">
        <v>587</v>
      </c>
      <c r="I562" s="11" t="s">
        <v>587</v>
      </c>
      <c r="J562" s="34" t="s">
        <v>587</v>
      </c>
      <c r="K562" s="34" t="s">
        <v>587</v>
      </c>
      <c r="L562" s="12" t="s">
        <v>587</v>
      </c>
      <c r="N562" s="26"/>
      <c r="O562" s="26"/>
      <c r="P562" s="26"/>
    </row>
    <row r="563" spans="1:16" s="12" customFormat="1" x14ac:dyDescent="0.2">
      <c r="A563" s="23" t="str">
        <f t="shared" si="8"/>
        <v>0811290J01MA02</v>
      </c>
      <c r="B563" s="12" t="str">
        <f>VLOOKUP(C563,'Akodens FV'!$A$1:$B$2019,2,FALSE)</f>
        <v>HSF</v>
      </c>
      <c r="C563" s="9" t="s">
        <v>9</v>
      </c>
      <c r="D563" s="9" t="s">
        <v>137</v>
      </c>
      <c r="E563" s="9" t="s">
        <v>245</v>
      </c>
      <c r="F563" s="33" t="s">
        <v>345</v>
      </c>
      <c r="G563" s="11">
        <v>2890.5</v>
      </c>
      <c r="H563" s="11">
        <v>1878.5</v>
      </c>
      <c r="I563" s="11">
        <v>2349</v>
      </c>
      <c r="J563" s="11">
        <v>2277.5</v>
      </c>
      <c r="K563" s="11">
        <v>2664</v>
      </c>
      <c r="L563" s="12">
        <v>1717</v>
      </c>
      <c r="M563" s="12">
        <v>1545</v>
      </c>
      <c r="N563" s="26">
        <v>2683</v>
      </c>
      <c r="O563" s="26">
        <v>3356</v>
      </c>
      <c r="P563" s="26">
        <f>VLOOKUP($A563,'FV QV 2024'!$A$2:$G$1386,7,FALSE)</f>
        <v>2468.5</v>
      </c>
    </row>
    <row r="564" spans="1:16" s="12" customFormat="1" x14ac:dyDescent="0.2">
      <c r="A564" s="23" t="str">
        <f t="shared" si="8"/>
        <v>0811290J01MA12</v>
      </c>
      <c r="B564" s="12" t="str">
        <f>VLOOKUP(C564,'Akodens FV'!$A$1:$B$2019,2,FALSE)</f>
        <v>HSF</v>
      </c>
      <c r="C564" s="9" t="s">
        <v>9</v>
      </c>
      <c r="D564" s="9" t="s">
        <v>137</v>
      </c>
      <c r="E564" s="9" t="s">
        <v>257</v>
      </c>
      <c r="F564" s="33" t="s">
        <v>360</v>
      </c>
      <c r="G564" s="34">
        <v>1053</v>
      </c>
      <c r="H564" s="11">
        <v>364</v>
      </c>
      <c r="I564" s="34">
        <v>304</v>
      </c>
      <c r="J564" s="34">
        <v>175</v>
      </c>
      <c r="K564" s="34">
        <v>133</v>
      </c>
      <c r="L564" s="12">
        <v>238</v>
      </c>
      <c r="M564" s="12">
        <v>155</v>
      </c>
      <c r="N564" s="26">
        <v>150</v>
      </c>
      <c r="O564" s="26">
        <v>357</v>
      </c>
      <c r="P564" s="26">
        <f>VLOOKUP($A564,'FV QV 2024'!$A$2:$G$1386,7,FALSE)</f>
        <v>261.5</v>
      </c>
    </row>
    <row r="565" spans="1:16" s="12" customFormat="1" x14ac:dyDescent="0.2">
      <c r="A565" s="23" t="str">
        <f t="shared" si="8"/>
        <v>0811290J01MA14</v>
      </c>
      <c r="B565" s="12" t="str">
        <f>VLOOKUP(C565,'Akodens FV'!$A$1:$B$2019,2,FALSE)</f>
        <v>HSF</v>
      </c>
      <c r="C565" s="9" t="s">
        <v>9</v>
      </c>
      <c r="D565" s="9" t="s">
        <v>137</v>
      </c>
      <c r="E565" s="9" t="s">
        <v>262</v>
      </c>
      <c r="F565" s="33" t="s">
        <v>366</v>
      </c>
      <c r="G565" s="11">
        <v>409</v>
      </c>
      <c r="H565" s="11">
        <v>434</v>
      </c>
      <c r="I565" s="11">
        <v>478</v>
      </c>
      <c r="J565" s="11">
        <v>164</v>
      </c>
      <c r="K565" s="11">
        <v>85</v>
      </c>
      <c r="L565" s="12">
        <v>342</v>
      </c>
      <c r="M565" s="12">
        <v>210</v>
      </c>
      <c r="N565" s="26">
        <v>477</v>
      </c>
      <c r="O565" s="26">
        <v>539</v>
      </c>
      <c r="P565" s="26">
        <f>VLOOKUP($A565,'FV QV 2024'!$A$2:$G$1386,7,FALSE)</f>
        <v>604</v>
      </c>
    </row>
    <row r="566" spans="1:16" s="12" customFormat="1" x14ac:dyDescent="0.2">
      <c r="A566" s="23" t="str">
        <f t="shared" si="8"/>
        <v>0811290J01XA02</v>
      </c>
      <c r="B566" s="12" t="str">
        <f>VLOOKUP(C566,'Akodens FV'!$A$1:$B$2019,2,FALSE)</f>
        <v>HSF</v>
      </c>
      <c r="C566" s="9" t="s">
        <v>9</v>
      </c>
      <c r="D566" s="9" t="s">
        <v>137</v>
      </c>
      <c r="E566" s="9" t="s">
        <v>273</v>
      </c>
      <c r="F566" s="33" t="s">
        <v>403</v>
      </c>
      <c r="G566" s="34">
        <v>104</v>
      </c>
      <c r="H566" s="11">
        <v>76</v>
      </c>
      <c r="I566" s="34">
        <v>12</v>
      </c>
      <c r="J566" s="34" t="s">
        <v>587</v>
      </c>
      <c r="K566" s="34" t="s">
        <v>587</v>
      </c>
      <c r="L566" s="12" t="s">
        <v>587</v>
      </c>
      <c r="N566" s="26"/>
      <c r="O566" s="26"/>
      <c r="P566" s="26"/>
    </row>
    <row r="567" spans="1:16" s="12" customFormat="1" x14ac:dyDescent="0.2">
      <c r="A567" s="23" t="str">
        <f t="shared" si="8"/>
        <v>0811290J01XC01</v>
      </c>
      <c r="B567" s="12" t="str">
        <f>VLOOKUP(C567,'Akodens FV'!$A$1:$B$2019,2,FALSE)</f>
        <v>HSF</v>
      </c>
      <c r="C567" s="9" t="s">
        <v>9</v>
      </c>
      <c r="D567" s="9" t="s">
        <v>137</v>
      </c>
      <c r="E567" s="9" t="s">
        <v>258</v>
      </c>
      <c r="F567" s="33" t="s">
        <v>346</v>
      </c>
      <c r="G567" s="11">
        <v>116.69</v>
      </c>
      <c r="H567" s="11">
        <v>60</v>
      </c>
      <c r="I567" s="11">
        <v>183.37</v>
      </c>
      <c r="J567" s="11">
        <v>66.66</v>
      </c>
      <c r="K567" s="11">
        <v>316.73000000000008</v>
      </c>
      <c r="L567" s="12">
        <v>66.680000000000007</v>
      </c>
      <c r="M567" s="12">
        <v>100.02</v>
      </c>
      <c r="N567" s="26"/>
      <c r="O567" s="26"/>
      <c r="P567" s="26"/>
    </row>
    <row r="568" spans="1:16" s="12" customFormat="1" x14ac:dyDescent="0.2">
      <c r="A568" s="23" t="str">
        <f t="shared" si="8"/>
        <v>0811290J01XE01</v>
      </c>
      <c r="B568" s="12" t="str">
        <f>VLOOKUP(C568,'Akodens FV'!$A$1:$B$2019,2,FALSE)</f>
        <v>HSF</v>
      </c>
      <c r="C568" s="9" t="s">
        <v>9</v>
      </c>
      <c r="D568" s="9" t="s">
        <v>137</v>
      </c>
      <c r="E568" s="9" t="s">
        <v>248</v>
      </c>
      <c r="F568" s="33" t="s">
        <v>347</v>
      </c>
      <c r="G568" s="11">
        <v>28.75</v>
      </c>
      <c r="H568" s="11">
        <v>3.75</v>
      </c>
      <c r="I568" s="11">
        <v>7.5</v>
      </c>
      <c r="J568" s="11">
        <v>36.25</v>
      </c>
      <c r="K568" s="11">
        <v>213</v>
      </c>
      <c r="L568" s="12">
        <v>100</v>
      </c>
      <c r="M568" s="12">
        <v>103.75</v>
      </c>
      <c r="N568" s="26">
        <v>178.75</v>
      </c>
      <c r="O568" s="26">
        <v>128.75</v>
      </c>
      <c r="P568" s="26">
        <f>VLOOKUP($A568,'FV QV 2024'!$A$2:$G$1386,7,FALSE)</f>
        <v>26.25</v>
      </c>
    </row>
    <row r="569" spans="1:16" s="12" customFormat="1" x14ac:dyDescent="0.2">
      <c r="A569" s="23" t="str">
        <f t="shared" si="8"/>
        <v>0811290J01XX08</v>
      </c>
      <c r="B569" s="12" t="str">
        <f>VLOOKUP(C569,'Akodens FV'!$A$1:$B$2019,2,FALSE)</f>
        <v>HSF</v>
      </c>
      <c r="C569" s="9" t="s">
        <v>9</v>
      </c>
      <c r="D569" s="9" t="s">
        <v>137</v>
      </c>
      <c r="E569" s="9" t="s">
        <v>264</v>
      </c>
      <c r="F569" s="33" t="s">
        <v>397</v>
      </c>
      <c r="G569" s="34">
        <v>190</v>
      </c>
      <c r="H569" s="11">
        <v>170</v>
      </c>
      <c r="I569" s="34">
        <v>190</v>
      </c>
      <c r="J569" s="11">
        <v>200</v>
      </c>
      <c r="K569" s="11">
        <v>120</v>
      </c>
      <c r="L569" s="12">
        <v>150</v>
      </c>
      <c r="M569" s="12">
        <v>105</v>
      </c>
      <c r="N569" s="26">
        <v>105</v>
      </c>
      <c r="O569" s="26">
        <v>115</v>
      </c>
      <c r="P569" s="26">
        <f>VLOOKUP($A569,'FV QV 2024'!$A$2:$G$1386,7,FALSE)</f>
        <v>102.5</v>
      </c>
    </row>
    <row r="570" spans="1:16" s="12" customFormat="1" x14ac:dyDescent="0.2">
      <c r="A570" s="23" t="str">
        <f t="shared" si="8"/>
        <v>0811290J01XX11</v>
      </c>
      <c r="B570" s="12" t="str">
        <f>VLOOKUP(C570,'Akodens FV'!$A$1:$B$2019,2,FALSE)</f>
        <v>HSF</v>
      </c>
      <c r="C570" s="9" t="s">
        <v>9</v>
      </c>
      <c r="D570" s="9" t="s">
        <v>137</v>
      </c>
      <c r="E570" s="9" t="s">
        <v>416</v>
      </c>
      <c r="F570" s="33" t="s">
        <v>417</v>
      </c>
      <c r="G570" s="11" t="s">
        <v>587</v>
      </c>
      <c r="H570" s="34">
        <v>12</v>
      </c>
      <c r="I570" s="34">
        <v>48</v>
      </c>
      <c r="J570" s="34" t="s">
        <v>587</v>
      </c>
      <c r="K570" s="34">
        <v>6</v>
      </c>
      <c r="L570" s="12" t="s">
        <v>587</v>
      </c>
      <c r="N570" s="26"/>
      <c r="O570" s="26"/>
      <c r="P570" s="26"/>
    </row>
    <row r="571" spans="1:16" s="12" customFormat="1" x14ac:dyDescent="0.2">
      <c r="A571" s="23" t="str">
        <f t="shared" si="8"/>
        <v>0811890J01AA02</v>
      </c>
      <c r="B571" s="12" t="str">
        <f>VLOOKUP(C571,'Akodens FV'!$A$1:$B$2019,2,FALSE)</f>
        <v>HSF</v>
      </c>
      <c r="C571" s="9" t="s">
        <v>62</v>
      </c>
      <c r="D571" s="9" t="s">
        <v>181</v>
      </c>
      <c r="E571" s="9" t="s">
        <v>242</v>
      </c>
      <c r="F571" s="33" t="s">
        <v>335</v>
      </c>
      <c r="G571" s="11">
        <v>391</v>
      </c>
      <c r="H571" s="11">
        <v>100</v>
      </c>
      <c r="I571" s="11">
        <v>105</v>
      </c>
      <c r="J571" s="11">
        <v>190</v>
      </c>
      <c r="K571" s="11">
        <v>90</v>
      </c>
      <c r="L571" s="12">
        <v>40</v>
      </c>
      <c r="N571" s="26">
        <v>140</v>
      </c>
      <c r="O571" s="26">
        <v>50</v>
      </c>
      <c r="P571" s="26">
        <f>VLOOKUP($A571,'FV QV 2024'!$A$2:$G$1386,7,FALSE)</f>
        <v>40</v>
      </c>
    </row>
    <row r="572" spans="1:16" s="12" customFormat="1" x14ac:dyDescent="0.2">
      <c r="A572" s="23" t="str">
        <f t="shared" si="8"/>
        <v>0811890J01AA04</v>
      </c>
      <c r="B572" s="12" t="str">
        <f>VLOOKUP(C572,'Akodens FV'!$A$1:$B$2019,2,FALSE)</f>
        <v>HSF</v>
      </c>
      <c r="C572" s="9" t="s">
        <v>62</v>
      </c>
      <c r="D572" s="9" t="s">
        <v>181</v>
      </c>
      <c r="E572" s="9" t="s">
        <v>256</v>
      </c>
      <c r="F572" s="33" t="s">
        <v>336</v>
      </c>
      <c r="G572" s="11" t="s">
        <v>587</v>
      </c>
      <c r="H572" s="11" t="s">
        <v>587</v>
      </c>
      <c r="I572" s="11" t="s">
        <v>587</v>
      </c>
      <c r="J572" s="11" t="s">
        <v>587</v>
      </c>
      <c r="K572" s="11" t="s">
        <v>587</v>
      </c>
      <c r="L572" s="12">
        <v>50</v>
      </c>
      <c r="N572" s="26"/>
      <c r="O572" s="26"/>
      <c r="P572" s="26"/>
    </row>
    <row r="573" spans="1:16" s="12" customFormat="1" x14ac:dyDescent="0.2">
      <c r="A573" s="23" t="str">
        <f t="shared" si="8"/>
        <v>0811890J01CA04</v>
      </c>
      <c r="B573" s="12" t="str">
        <f>VLOOKUP(C573,'Akodens FV'!$A$1:$B$2019,2,FALSE)</f>
        <v>HSF</v>
      </c>
      <c r="C573" s="9" t="s">
        <v>62</v>
      </c>
      <c r="D573" s="9" t="s">
        <v>181</v>
      </c>
      <c r="E573" s="9" t="s">
        <v>240</v>
      </c>
      <c r="F573" s="33" t="s">
        <v>337</v>
      </c>
      <c r="G573" s="11">
        <v>75.66</v>
      </c>
      <c r="H573" s="11">
        <v>68.33</v>
      </c>
      <c r="I573" s="11">
        <v>305.61</v>
      </c>
      <c r="J573" s="11">
        <v>199</v>
      </c>
      <c r="K573" s="11">
        <v>484</v>
      </c>
      <c r="L573" s="12">
        <v>211.67</v>
      </c>
      <c r="M573" s="12">
        <v>90</v>
      </c>
      <c r="N573" s="26">
        <v>205.67</v>
      </c>
      <c r="O573" s="26">
        <v>129.99</v>
      </c>
      <c r="P573" s="26">
        <f>VLOOKUP($A573,'FV QV 2024'!$A$2:$G$1386,7,FALSE)</f>
        <v>166.34</v>
      </c>
    </row>
    <row r="574" spans="1:16" s="12" customFormat="1" x14ac:dyDescent="0.2">
      <c r="A574" s="23" t="str">
        <f t="shared" si="8"/>
        <v>0811890J01CA08</v>
      </c>
      <c r="B574" s="12" t="str">
        <f>VLOOKUP(C574,'Akodens FV'!$A$1:$B$2019,2,FALSE)</f>
        <v>HSF</v>
      </c>
      <c r="C574" s="9" t="s">
        <v>62</v>
      </c>
      <c r="D574" s="9" t="s">
        <v>181</v>
      </c>
      <c r="E574" s="9" t="s">
        <v>254</v>
      </c>
      <c r="F574" s="33" t="s">
        <v>338</v>
      </c>
      <c r="G574" s="11">
        <v>45.010000000000012</v>
      </c>
      <c r="H574" s="11">
        <v>41.68</v>
      </c>
      <c r="I574" s="11">
        <v>43.010000000000012</v>
      </c>
      <c r="J574" s="11">
        <v>59.010000000000012</v>
      </c>
      <c r="K574" s="11">
        <v>66.67</v>
      </c>
      <c r="L574" s="12">
        <v>110.01</v>
      </c>
      <c r="M574" s="12">
        <v>55</v>
      </c>
      <c r="N574" s="26">
        <v>20</v>
      </c>
      <c r="O574" s="26">
        <v>16.670000000000002</v>
      </c>
      <c r="P574" s="26">
        <f>VLOOKUP($A574,'FV QV 2024'!$A$2:$G$1386,7,FALSE)</f>
        <v>48.34</v>
      </c>
    </row>
    <row r="575" spans="1:16" s="12" customFormat="1" x14ac:dyDescent="0.2">
      <c r="A575" s="23" t="str">
        <f t="shared" si="8"/>
        <v>0811890J01CE02</v>
      </c>
      <c r="B575" s="12" t="str">
        <f>VLOOKUP(C575,'Akodens FV'!$A$1:$B$2019,2,FALSE)</f>
        <v>HSF</v>
      </c>
      <c r="C575" s="9" t="s">
        <v>62</v>
      </c>
      <c r="D575" s="9" t="s">
        <v>181</v>
      </c>
      <c r="E575" s="9" t="s">
        <v>239</v>
      </c>
      <c r="F575" s="33" t="s">
        <v>339</v>
      </c>
      <c r="G575" s="11">
        <v>127</v>
      </c>
      <c r="H575" s="11">
        <v>60</v>
      </c>
      <c r="I575" s="11">
        <v>142</v>
      </c>
      <c r="J575" s="11">
        <v>239</v>
      </c>
      <c r="K575" s="11">
        <v>72</v>
      </c>
      <c r="L575" s="12">
        <v>265</v>
      </c>
      <c r="M575" s="12">
        <v>69</v>
      </c>
      <c r="N575" s="26">
        <v>84</v>
      </c>
      <c r="O575" s="26">
        <v>135</v>
      </c>
      <c r="P575" s="26">
        <f>VLOOKUP($A575,'FV QV 2024'!$A$2:$G$1386,7,FALSE)</f>
        <v>75</v>
      </c>
    </row>
    <row r="576" spans="1:16" s="12" customFormat="1" x14ac:dyDescent="0.2">
      <c r="A576" s="23" t="str">
        <f t="shared" si="8"/>
        <v>0811890J01CF05</v>
      </c>
      <c r="B576" s="12" t="str">
        <f>VLOOKUP(C576,'Akodens FV'!$A$1:$B$2019,2,FALSE)</f>
        <v>HSF</v>
      </c>
      <c r="C576" s="9" t="s">
        <v>62</v>
      </c>
      <c r="D576" s="9" t="s">
        <v>181</v>
      </c>
      <c r="E576" s="9" t="s">
        <v>244</v>
      </c>
      <c r="F576" s="33" t="s">
        <v>340</v>
      </c>
      <c r="G576" s="11">
        <v>393</v>
      </c>
      <c r="H576" s="11">
        <v>1337.25</v>
      </c>
      <c r="I576" s="11">
        <v>981.25</v>
      </c>
      <c r="J576" s="11">
        <v>584.5</v>
      </c>
      <c r="K576" s="11">
        <v>942.25</v>
      </c>
      <c r="L576" s="12">
        <v>398</v>
      </c>
      <c r="M576" s="12">
        <v>553.25</v>
      </c>
      <c r="N576" s="26">
        <v>1073.25</v>
      </c>
      <c r="O576" s="26">
        <v>450.25</v>
      </c>
      <c r="P576" s="26">
        <f>VLOOKUP($A576,'FV QV 2024'!$A$2:$G$1386,7,FALSE)</f>
        <v>1644.75</v>
      </c>
    </row>
    <row r="577" spans="1:16" s="12" customFormat="1" x14ac:dyDescent="0.2">
      <c r="A577" s="23" t="str">
        <f t="shared" si="8"/>
        <v>0811890J01CR02</v>
      </c>
      <c r="B577" s="12" t="str">
        <f>VLOOKUP(C577,'Akodens FV'!$A$1:$B$2019,2,FALSE)</f>
        <v>HSF</v>
      </c>
      <c r="C577" s="9" t="s">
        <v>62</v>
      </c>
      <c r="D577" s="9" t="s">
        <v>181</v>
      </c>
      <c r="E577" s="9" t="s">
        <v>246</v>
      </c>
      <c r="F577" s="33" t="s">
        <v>512</v>
      </c>
      <c r="G577" s="11" t="s">
        <v>587</v>
      </c>
      <c r="H577" s="11" t="s">
        <v>587</v>
      </c>
      <c r="I577" s="34">
        <v>40</v>
      </c>
      <c r="J577" s="34">
        <v>210.02</v>
      </c>
      <c r="K577" s="34">
        <v>79.680000000000007</v>
      </c>
      <c r="L577" s="12">
        <v>18.16</v>
      </c>
      <c r="M577" s="12">
        <v>129.1</v>
      </c>
      <c r="N577" s="26">
        <v>41.5</v>
      </c>
      <c r="O577" s="26">
        <v>38.17</v>
      </c>
      <c r="P577" s="26">
        <f>VLOOKUP($A577,'FV QV 2024'!$A$2:$G$1386,7,FALSE)</f>
        <v>115.03</v>
      </c>
    </row>
    <row r="578" spans="1:16" s="12" customFormat="1" x14ac:dyDescent="0.2">
      <c r="A578" s="23" t="str">
        <f t="shared" si="8"/>
        <v>0811890J01DB05</v>
      </c>
      <c r="B578" s="12" t="str">
        <f>VLOOKUP(C578,'Akodens FV'!$A$1:$B$2019,2,FALSE)</f>
        <v>HSF</v>
      </c>
      <c r="C578" s="9" t="s">
        <v>62</v>
      </c>
      <c r="D578" s="9" t="s">
        <v>181</v>
      </c>
      <c r="E578" s="9" t="s">
        <v>253</v>
      </c>
      <c r="F578" s="33" t="s">
        <v>341</v>
      </c>
      <c r="G578" s="11" t="s">
        <v>587</v>
      </c>
      <c r="H578" s="11" t="s">
        <v>587</v>
      </c>
      <c r="I578" s="11">
        <v>3.5</v>
      </c>
      <c r="J578" s="11">
        <v>10</v>
      </c>
      <c r="K578" s="11" t="s">
        <v>587</v>
      </c>
      <c r="L578" s="12" t="s">
        <v>587</v>
      </c>
      <c r="M578" s="12">
        <v>15.5</v>
      </c>
      <c r="N578" s="26">
        <v>5</v>
      </c>
      <c r="O578" s="26"/>
      <c r="P578" s="26"/>
    </row>
    <row r="579" spans="1:16" s="12" customFormat="1" x14ac:dyDescent="0.2">
      <c r="A579" s="23" t="str">
        <f t="shared" si="8"/>
        <v>0811890J01DD01</v>
      </c>
      <c r="B579" s="12" t="str">
        <f>VLOOKUP(C579,'Akodens FV'!$A$1:$B$2019,2,FALSE)</f>
        <v>HSF</v>
      </c>
      <c r="C579" s="9" t="s">
        <v>62</v>
      </c>
      <c r="D579" s="9" t="s">
        <v>181</v>
      </c>
      <c r="E579" s="9" t="s">
        <v>263</v>
      </c>
      <c r="F579" s="33" t="s">
        <v>400</v>
      </c>
      <c r="G579" s="11" t="s">
        <v>587</v>
      </c>
      <c r="H579" s="11" t="s">
        <v>587</v>
      </c>
      <c r="I579" s="11">
        <v>2.5</v>
      </c>
      <c r="J579" s="11" t="s">
        <v>587</v>
      </c>
      <c r="K579" s="11" t="s">
        <v>587</v>
      </c>
      <c r="L579" s="12" t="s">
        <v>587</v>
      </c>
      <c r="N579" s="26"/>
      <c r="O579" s="26"/>
      <c r="P579" s="26"/>
    </row>
    <row r="580" spans="1:16" s="12" customFormat="1" x14ac:dyDescent="0.2">
      <c r="A580" s="23" t="str">
        <f t="shared" ref="A580:A643" si="9">C580&amp;E580</f>
        <v>0811890J01DD04</v>
      </c>
      <c r="B580" s="12" t="str">
        <f>VLOOKUP(C580,'Akodens FV'!$A$1:$B$2019,2,FALSE)</f>
        <v>HSF</v>
      </c>
      <c r="C580" s="9" t="s">
        <v>62</v>
      </c>
      <c r="D580" s="9" t="s">
        <v>181</v>
      </c>
      <c r="E580" s="9" t="s">
        <v>266</v>
      </c>
      <c r="F580" s="33" t="s">
        <v>365</v>
      </c>
      <c r="G580" s="11" t="s">
        <v>587</v>
      </c>
      <c r="H580" s="11">
        <v>1.5</v>
      </c>
      <c r="I580" s="11">
        <v>19</v>
      </c>
      <c r="J580" s="34" t="s">
        <v>587</v>
      </c>
      <c r="K580" s="34" t="s">
        <v>587</v>
      </c>
      <c r="L580" s="12" t="s">
        <v>587</v>
      </c>
      <c r="N580" s="26">
        <v>30</v>
      </c>
      <c r="O580" s="26">
        <v>40</v>
      </c>
      <c r="P580" s="26"/>
    </row>
    <row r="581" spans="1:16" s="12" customFormat="1" x14ac:dyDescent="0.2">
      <c r="A581" s="23" t="str">
        <f t="shared" si="9"/>
        <v>0811890J01EA01</v>
      </c>
      <c r="B581" s="12" t="str">
        <f>VLOOKUP(C581,'Akodens FV'!$A$1:$B$2019,2,FALSE)</f>
        <v>HSF</v>
      </c>
      <c r="C581" s="9" t="s">
        <v>62</v>
      </c>
      <c r="D581" s="9" t="s">
        <v>181</v>
      </c>
      <c r="E581" s="9" t="s">
        <v>252</v>
      </c>
      <c r="F581" s="33" t="s">
        <v>342</v>
      </c>
      <c r="G581" s="11" t="s">
        <v>587</v>
      </c>
      <c r="H581" s="11">
        <v>62.75</v>
      </c>
      <c r="I581" s="11">
        <v>14</v>
      </c>
      <c r="J581" s="11" t="s">
        <v>587</v>
      </c>
      <c r="K581" s="11">
        <v>42.25</v>
      </c>
      <c r="L581" s="12">
        <v>103.05</v>
      </c>
      <c r="M581" s="12">
        <v>5.6</v>
      </c>
      <c r="N581" s="26"/>
      <c r="O581" s="26">
        <v>96.45</v>
      </c>
      <c r="P581" s="26">
        <f>VLOOKUP($A581,'FV QV 2024'!$A$2:$G$1386,7,FALSE)</f>
        <v>52.350000000000009</v>
      </c>
    </row>
    <row r="582" spans="1:16" s="12" customFormat="1" x14ac:dyDescent="0.2">
      <c r="A582" s="23" t="str">
        <f t="shared" si="9"/>
        <v>0811890J01EE01</v>
      </c>
      <c r="B582" s="12" t="str">
        <f>VLOOKUP(C582,'Akodens FV'!$A$1:$B$2019,2,FALSE)</f>
        <v>HSF</v>
      </c>
      <c r="C582" s="9" t="s">
        <v>62</v>
      </c>
      <c r="D582" s="9" t="s">
        <v>181</v>
      </c>
      <c r="E582" s="9" t="s">
        <v>251</v>
      </c>
      <c r="F582" s="33" t="s">
        <v>350</v>
      </c>
      <c r="G582" s="11">
        <v>20</v>
      </c>
      <c r="H582" s="11">
        <v>20</v>
      </c>
      <c r="I582" s="11">
        <v>30</v>
      </c>
      <c r="J582" s="11">
        <v>20</v>
      </c>
      <c r="K582" s="11">
        <v>20</v>
      </c>
      <c r="L582" s="12" t="s">
        <v>587</v>
      </c>
      <c r="M582" s="12">
        <v>37.5</v>
      </c>
      <c r="N582" s="26">
        <v>63.5</v>
      </c>
      <c r="O582" s="26">
        <v>20</v>
      </c>
      <c r="P582" s="26">
        <f>VLOOKUP($A582,'FV QV 2024'!$A$2:$G$1386,7,FALSE)</f>
        <v>30</v>
      </c>
    </row>
    <row r="583" spans="1:16" s="12" customFormat="1" x14ac:dyDescent="0.2">
      <c r="A583" s="23" t="str">
        <f t="shared" si="9"/>
        <v>0811890J01FA01</v>
      </c>
      <c r="B583" s="12" t="str">
        <f>VLOOKUP(C583,'Akodens FV'!$A$1:$B$2019,2,FALSE)</f>
        <v>HSF</v>
      </c>
      <c r="C583" s="9" t="s">
        <v>62</v>
      </c>
      <c r="D583" s="9" t="s">
        <v>181</v>
      </c>
      <c r="E583" s="9" t="s">
        <v>243</v>
      </c>
      <c r="F583" s="33" t="s">
        <v>343</v>
      </c>
      <c r="G583" s="11" t="s">
        <v>587</v>
      </c>
      <c r="H583" s="11">
        <v>5</v>
      </c>
      <c r="I583" s="11">
        <v>5</v>
      </c>
      <c r="J583" s="11" t="s">
        <v>587</v>
      </c>
      <c r="K583" s="11" t="s">
        <v>587</v>
      </c>
      <c r="L583" s="12" t="s">
        <v>587</v>
      </c>
      <c r="N583" s="26"/>
      <c r="O583" s="26"/>
      <c r="P583" s="26"/>
    </row>
    <row r="584" spans="1:16" s="12" customFormat="1" x14ac:dyDescent="0.2">
      <c r="A584" s="23" t="str">
        <f t="shared" si="9"/>
        <v>0811890J01FA09</v>
      </c>
      <c r="B584" s="12" t="str">
        <f>VLOOKUP(C584,'Akodens FV'!$A$1:$B$2019,2,FALSE)</f>
        <v>HSF</v>
      </c>
      <c r="C584" s="9" t="s">
        <v>62</v>
      </c>
      <c r="D584" s="9" t="s">
        <v>181</v>
      </c>
      <c r="E584" s="9" t="s">
        <v>250</v>
      </c>
      <c r="F584" s="33" t="s">
        <v>357</v>
      </c>
      <c r="G584" s="34" t="s">
        <v>587</v>
      </c>
      <c r="H584" s="34" t="s">
        <v>587</v>
      </c>
      <c r="I584" s="34" t="s">
        <v>587</v>
      </c>
      <c r="J584" s="11" t="s">
        <v>587</v>
      </c>
      <c r="K584" s="11">
        <v>14</v>
      </c>
      <c r="L584" s="12">
        <v>14</v>
      </c>
      <c r="N584" s="26"/>
      <c r="O584" s="26"/>
      <c r="P584" s="26"/>
    </row>
    <row r="585" spans="1:16" s="12" customFormat="1" x14ac:dyDescent="0.2">
      <c r="A585" s="23" t="str">
        <f t="shared" si="9"/>
        <v>0811890J01FA10</v>
      </c>
      <c r="B585" s="12" t="str">
        <f>VLOOKUP(C585,'Akodens FV'!$A$1:$B$2019,2,FALSE)</f>
        <v>HSF</v>
      </c>
      <c r="C585" s="9" t="s">
        <v>62</v>
      </c>
      <c r="D585" s="9" t="s">
        <v>181</v>
      </c>
      <c r="E585" s="9" t="s">
        <v>260</v>
      </c>
      <c r="F585" s="33" t="s">
        <v>353</v>
      </c>
      <c r="G585" s="11" t="s">
        <v>587</v>
      </c>
      <c r="H585" s="11" t="s">
        <v>587</v>
      </c>
      <c r="I585" s="11" t="s">
        <v>587</v>
      </c>
      <c r="J585" s="11" t="s">
        <v>587</v>
      </c>
      <c r="K585" s="11">
        <v>35</v>
      </c>
      <c r="L585" s="12" t="s">
        <v>587</v>
      </c>
      <c r="N585" s="26">
        <v>3</v>
      </c>
      <c r="O585" s="26"/>
      <c r="P585" s="26"/>
    </row>
    <row r="586" spans="1:16" s="12" customFormat="1" x14ac:dyDescent="0.2">
      <c r="A586" s="23" t="str">
        <f t="shared" si="9"/>
        <v>0811890J01FF01</v>
      </c>
      <c r="B586" s="12" t="str">
        <f>VLOOKUP(C586,'Akodens FV'!$A$1:$B$2019,2,FALSE)</f>
        <v>HSF</v>
      </c>
      <c r="C586" s="9" t="s">
        <v>62</v>
      </c>
      <c r="D586" s="9" t="s">
        <v>181</v>
      </c>
      <c r="E586" s="9" t="s">
        <v>241</v>
      </c>
      <c r="F586" s="33" t="s">
        <v>344</v>
      </c>
      <c r="G586" s="11">
        <v>207</v>
      </c>
      <c r="H586" s="34">
        <v>224.25</v>
      </c>
      <c r="I586" s="34">
        <v>172</v>
      </c>
      <c r="J586" s="34">
        <v>317</v>
      </c>
      <c r="K586" s="34">
        <v>103.88</v>
      </c>
      <c r="L586" s="12">
        <v>308.5</v>
      </c>
      <c r="M586" s="12">
        <v>568.75</v>
      </c>
      <c r="N586" s="26">
        <v>75.39</v>
      </c>
      <c r="O586" s="26">
        <v>266.75</v>
      </c>
      <c r="P586" s="26">
        <f>VLOOKUP($A586,'FV QV 2024'!$A$2:$G$1386,7,FALSE)</f>
        <v>263.125</v>
      </c>
    </row>
    <row r="587" spans="1:16" s="12" customFormat="1" x14ac:dyDescent="0.2">
      <c r="A587" s="23" t="str">
        <f t="shared" si="9"/>
        <v>0811890J01MA02</v>
      </c>
      <c r="B587" s="12" t="str">
        <f>VLOOKUP(C587,'Akodens FV'!$A$1:$B$2019,2,FALSE)</f>
        <v>HSF</v>
      </c>
      <c r="C587" s="9" t="s">
        <v>62</v>
      </c>
      <c r="D587" s="9" t="s">
        <v>181</v>
      </c>
      <c r="E587" s="9" t="s">
        <v>245</v>
      </c>
      <c r="F587" s="33" t="s">
        <v>345</v>
      </c>
      <c r="G587" s="11">
        <v>643</v>
      </c>
      <c r="H587" s="34">
        <v>464.5</v>
      </c>
      <c r="I587" s="34">
        <v>185</v>
      </c>
      <c r="J587" s="34">
        <v>716</v>
      </c>
      <c r="K587" s="34">
        <v>157</v>
      </c>
      <c r="L587" s="12">
        <v>74</v>
      </c>
      <c r="M587" s="12">
        <v>367</v>
      </c>
      <c r="N587" s="26">
        <v>145</v>
      </c>
      <c r="O587" s="26">
        <v>329.5</v>
      </c>
      <c r="P587" s="26">
        <f>VLOOKUP($A587,'FV QV 2024'!$A$2:$G$1386,7,FALSE)</f>
        <v>87.5</v>
      </c>
    </row>
    <row r="588" spans="1:16" s="12" customFormat="1" x14ac:dyDescent="0.2">
      <c r="A588" s="23" t="str">
        <f t="shared" si="9"/>
        <v>0811890J01MA12</v>
      </c>
      <c r="B588" s="12" t="str">
        <f>VLOOKUP(C588,'Akodens FV'!$A$1:$B$2019,2,FALSE)</f>
        <v>HSF</v>
      </c>
      <c r="C588" s="9" t="s">
        <v>62</v>
      </c>
      <c r="D588" s="9" t="s">
        <v>181</v>
      </c>
      <c r="E588" s="9" t="s">
        <v>257</v>
      </c>
      <c r="F588" s="33" t="s">
        <v>360</v>
      </c>
      <c r="G588" s="11" t="s">
        <v>587</v>
      </c>
      <c r="H588" s="34" t="s">
        <v>587</v>
      </c>
      <c r="I588" s="34" t="s">
        <v>587</v>
      </c>
      <c r="J588" s="34">
        <v>21</v>
      </c>
      <c r="K588" s="34" t="s">
        <v>587</v>
      </c>
      <c r="L588" s="12">
        <v>14</v>
      </c>
      <c r="N588" s="26"/>
      <c r="O588" s="26"/>
      <c r="P588" s="26"/>
    </row>
    <row r="589" spans="1:16" s="12" customFormat="1" x14ac:dyDescent="0.2">
      <c r="A589" s="23" t="str">
        <f t="shared" si="9"/>
        <v>0811890J01XE01</v>
      </c>
      <c r="B589" s="12" t="str">
        <f>VLOOKUP(C589,'Akodens FV'!$A$1:$B$2019,2,FALSE)</f>
        <v>HSF</v>
      </c>
      <c r="C589" s="9" t="s">
        <v>62</v>
      </c>
      <c r="D589" s="9" t="s">
        <v>181</v>
      </c>
      <c r="E589" s="9" t="s">
        <v>248</v>
      </c>
      <c r="F589" s="33" t="s">
        <v>347</v>
      </c>
      <c r="G589" s="11">
        <v>15.5</v>
      </c>
      <c r="H589" s="34">
        <v>55.5</v>
      </c>
      <c r="I589" s="34">
        <v>18.75</v>
      </c>
      <c r="J589" s="34">
        <v>57.249987500000003</v>
      </c>
      <c r="K589" s="34">
        <v>47.5</v>
      </c>
      <c r="L589" s="12">
        <v>11.25</v>
      </c>
      <c r="M589" s="12">
        <v>7.5</v>
      </c>
      <c r="N589" s="26">
        <v>28.75</v>
      </c>
      <c r="O589" s="26">
        <v>15</v>
      </c>
      <c r="P589" s="26">
        <f>VLOOKUP($A589,'FV QV 2024'!$A$2:$G$1386,7,FALSE)</f>
        <v>15</v>
      </c>
    </row>
    <row r="590" spans="1:16" s="12" customFormat="1" x14ac:dyDescent="0.2">
      <c r="A590" s="23" t="str">
        <f t="shared" si="9"/>
        <v>0812190J01AA02</v>
      </c>
      <c r="B590" s="12" t="str">
        <f>VLOOKUP(C590,'Akodens FV'!$A$1:$B$2019,2,FALSE)</f>
        <v>HSF</v>
      </c>
      <c r="C590" s="9" t="s">
        <v>10</v>
      </c>
      <c r="D590" s="9" t="s">
        <v>138</v>
      </c>
      <c r="E590" s="9" t="s">
        <v>242</v>
      </c>
      <c r="F590" s="33" t="s">
        <v>335</v>
      </c>
      <c r="G590" s="34">
        <v>922</v>
      </c>
      <c r="H590" s="34">
        <v>965</v>
      </c>
      <c r="I590" s="11">
        <v>1030</v>
      </c>
      <c r="J590" s="34">
        <v>1370</v>
      </c>
      <c r="K590" s="34">
        <v>1782</v>
      </c>
      <c r="L590" s="12">
        <v>989.8</v>
      </c>
      <c r="M590" s="12">
        <v>1080</v>
      </c>
      <c r="N590" s="26">
        <v>725</v>
      </c>
      <c r="O590" s="26">
        <v>670</v>
      </c>
      <c r="P590" s="26">
        <f>VLOOKUP($A590,'FV QV 2024'!$A$2:$G$1386,7,FALSE)</f>
        <v>637.4</v>
      </c>
    </row>
    <row r="591" spans="1:16" s="12" customFormat="1" x14ac:dyDescent="0.2">
      <c r="A591" s="23" t="str">
        <f t="shared" si="9"/>
        <v>0812190J01AA04</v>
      </c>
      <c r="B591" s="12" t="str">
        <f>VLOOKUP(C591,'Akodens FV'!$A$1:$B$2019,2,FALSE)</f>
        <v>HSF</v>
      </c>
      <c r="C591" s="9" t="s">
        <v>10</v>
      </c>
      <c r="D591" s="9" t="s">
        <v>138</v>
      </c>
      <c r="E591" s="9" t="s">
        <v>256</v>
      </c>
      <c r="F591" s="33" t="s">
        <v>336</v>
      </c>
      <c r="G591" s="34" t="s">
        <v>587</v>
      </c>
      <c r="H591" s="34">
        <v>200</v>
      </c>
      <c r="I591" s="34">
        <v>100</v>
      </c>
      <c r="J591" s="11" t="s">
        <v>587</v>
      </c>
      <c r="K591" s="11" t="s">
        <v>587</v>
      </c>
      <c r="L591" s="12" t="s">
        <v>587</v>
      </c>
      <c r="M591" s="12">
        <v>150</v>
      </c>
      <c r="N591" s="26"/>
      <c r="O591" s="26">
        <v>50</v>
      </c>
      <c r="P591" s="26">
        <f>VLOOKUP($A591,'FV QV 2024'!$A$2:$G$1386,7,FALSE)</f>
        <v>350</v>
      </c>
    </row>
    <row r="592" spans="1:16" s="12" customFormat="1" x14ac:dyDescent="0.2">
      <c r="A592" s="23" t="str">
        <f t="shared" si="9"/>
        <v>0812190J01AA07</v>
      </c>
      <c r="B592" s="12" t="str">
        <f>VLOOKUP(C592,'Akodens FV'!$A$1:$B$2019,2,FALSE)</f>
        <v>HSF</v>
      </c>
      <c r="C592" s="9" t="s">
        <v>10</v>
      </c>
      <c r="D592" s="9" t="s">
        <v>138</v>
      </c>
      <c r="E592" s="9" t="s">
        <v>255</v>
      </c>
      <c r="F592" s="33" t="s">
        <v>349</v>
      </c>
      <c r="G592" s="34" t="s">
        <v>587</v>
      </c>
      <c r="H592" s="11">
        <v>50</v>
      </c>
      <c r="I592" s="34" t="s">
        <v>587</v>
      </c>
      <c r="J592" s="34">
        <v>100</v>
      </c>
      <c r="K592" s="34">
        <v>100</v>
      </c>
      <c r="L592" s="12">
        <v>25</v>
      </c>
      <c r="N592" s="26"/>
      <c r="O592" s="26"/>
      <c r="P592" s="26"/>
    </row>
    <row r="593" spans="1:16" s="12" customFormat="1" x14ac:dyDescent="0.2">
      <c r="A593" s="23" t="str">
        <f t="shared" si="9"/>
        <v>0812190J01CA04</v>
      </c>
      <c r="B593" s="12" t="str">
        <f>VLOOKUP(C593,'Akodens FV'!$A$1:$B$2019,2,FALSE)</f>
        <v>HSF</v>
      </c>
      <c r="C593" s="9" t="s">
        <v>10</v>
      </c>
      <c r="D593" s="9" t="s">
        <v>138</v>
      </c>
      <c r="E593" s="9" t="s">
        <v>240</v>
      </c>
      <c r="F593" s="33" t="s">
        <v>337</v>
      </c>
      <c r="G593" s="34">
        <v>1425.2</v>
      </c>
      <c r="H593" s="11">
        <v>1870.45</v>
      </c>
      <c r="I593" s="11">
        <v>2006.02</v>
      </c>
      <c r="J593" s="11">
        <v>1444.26</v>
      </c>
      <c r="K593" s="11">
        <v>2175.9299999999998</v>
      </c>
      <c r="L593" s="12">
        <v>2252.23</v>
      </c>
      <c r="M593" s="12">
        <v>2587.91</v>
      </c>
      <c r="N593" s="26">
        <v>2572.66</v>
      </c>
      <c r="O593" s="26">
        <v>1306.69</v>
      </c>
      <c r="P593" s="26">
        <f>VLOOKUP($A593,'FV QV 2024'!$A$2:$G$1386,7,FALSE)</f>
        <v>968.76</v>
      </c>
    </row>
    <row r="594" spans="1:16" s="12" customFormat="1" x14ac:dyDescent="0.2">
      <c r="A594" s="23" t="str">
        <f t="shared" si="9"/>
        <v>0812190J01CA08</v>
      </c>
      <c r="B594" s="12" t="str">
        <f>VLOOKUP(C594,'Akodens FV'!$A$1:$B$2019,2,FALSE)</f>
        <v>HSF</v>
      </c>
      <c r="C594" s="9" t="s">
        <v>10</v>
      </c>
      <c r="D594" s="9" t="s">
        <v>138</v>
      </c>
      <c r="E594" s="9" t="s">
        <v>254</v>
      </c>
      <c r="F594" s="33" t="s">
        <v>338</v>
      </c>
      <c r="G594" s="34">
        <v>1423.37</v>
      </c>
      <c r="H594" s="11">
        <v>1582.25</v>
      </c>
      <c r="I594" s="34">
        <v>1659.589999999999</v>
      </c>
      <c r="J594" s="34">
        <v>1657.94</v>
      </c>
      <c r="K594" s="34">
        <v>1429.84</v>
      </c>
      <c r="L594" s="12">
        <v>1415.16</v>
      </c>
      <c r="M594" s="12">
        <v>1116.51</v>
      </c>
      <c r="N594" s="26">
        <v>1368.57</v>
      </c>
      <c r="O594" s="26">
        <v>1746.99</v>
      </c>
      <c r="P594" s="26">
        <f>VLOOKUP($A594,'FV QV 2024'!$A$2:$G$1386,7,FALSE)</f>
        <v>1429.95</v>
      </c>
    </row>
    <row r="595" spans="1:16" s="12" customFormat="1" x14ac:dyDescent="0.2">
      <c r="A595" s="23" t="str">
        <f t="shared" si="9"/>
        <v>0812190J01CE02</v>
      </c>
      <c r="B595" s="12" t="str">
        <f>VLOOKUP(C595,'Akodens FV'!$A$1:$B$2019,2,FALSE)</f>
        <v>HSF</v>
      </c>
      <c r="C595" s="9" t="s">
        <v>10</v>
      </c>
      <c r="D595" s="9" t="s">
        <v>138</v>
      </c>
      <c r="E595" s="9" t="s">
        <v>239</v>
      </c>
      <c r="F595" s="33" t="s">
        <v>339</v>
      </c>
      <c r="G595" s="34">
        <v>867.05</v>
      </c>
      <c r="H595" s="34">
        <v>657.26</v>
      </c>
      <c r="I595" s="34">
        <v>511</v>
      </c>
      <c r="J595" s="11">
        <v>546.5</v>
      </c>
      <c r="K595" s="11">
        <v>620.45000000000005</v>
      </c>
      <c r="L595" s="12">
        <v>457.5</v>
      </c>
      <c r="M595" s="12">
        <v>599</v>
      </c>
      <c r="N595" s="26">
        <v>720.26</v>
      </c>
      <c r="O595" s="26">
        <v>492.5</v>
      </c>
      <c r="P595" s="26">
        <f>VLOOKUP($A595,'FV QV 2024'!$A$2:$G$1386,7,FALSE)</f>
        <v>797</v>
      </c>
    </row>
    <row r="596" spans="1:16" s="12" customFormat="1" x14ac:dyDescent="0.2">
      <c r="A596" s="23" t="str">
        <f t="shared" si="9"/>
        <v>0812190J01CF05</v>
      </c>
      <c r="B596" s="12" t="str">
        <f>VLOOKUP(C596,'Akodens FV'!$A$1:$B$2019,2,FALSE)</f>
        <v>HSF</v>
      </c>
      <c r="C596" s="9" t="s">
        <v>10</v>
      </c>
      <c r="D596" s="9" t="s">
        <v>138</v>
      </c>
      <c r="E596" s="9" t="s">
        <v>244</v>
      </c>
      <c r="F596" s="33" t="s">
        <v>340</v>
      </c>
      <c r="G596" s="11">
        <v>1895.26</v>
      </c>
      <c r="H596" s="11">
        <v>2185</v>
      </c>
      <c r="I596" s="11">
        <v>2933.75</v>
      </c>
      <c r="J596" s="11">
        <v>2037.14</v>
      </c>
      <c r="K596" s="11">
        <v>2066.75</v>
      </c>
      <c r="L596" s="12">
        <v>1851</v>
      </c>
      <c r="M596" s="12">
        <v>1859.75</v>
      </c>
      <c r="N596" s="26">
        <v>2548.5</v>
      </c>
      <c r="O596" s="26">
        <v>2448.5</v>
      </c>
      <c r="P596" s="26">
        <f>VLOOKUP($A596,'FV QV 2024'!$A$2:$G$1386,7,FALSE)</f>
        <v>2390</v>
      </c>
    </row>
    <row r="597" spans="1:16" s="12" customFormat="1" x14ac:dyDescent="0.2">
      <c r="A597" s="23" t="str">
        <f t="shared" si="9"/>
        <v>0812190J01CR02</v>
      </c>
      <c r="B597" s="12" t="str">
        <f>VLOOKUP(C597,'Akodens FV'!$A$1:$B$2019,2,FALSE)</f>
        <v>HSF</v>
      </c>
      <c r="C597" s="9" t="s">
        <v>10</v>
      </c>
      <c r="D597" s="9" t="s">
        <v>138</v>
      </c>
      <c r="E597" s="9" t="s">
        <v>246</v>
      </c>
      <c r="F597" s="33" t="s">
        <v>512</v>
      </c>
      <c r="G597" s="34">
        <v>743.47</v>
      </c>
      <c r="H597" s="34">
        <v>695.05</v>
      </c>
      <c r="I597" s="34">
        <v>421.41000000000008</v>
      </c>
      <c r="J597" s="11">
        <v>594.5200000000001</v>
      </c>
      <c r="K597" s="11">
        <v>896.95999999999981</v>
      </c>
      <c r="L597" s="12">
        <v>666.61</v>
      </c>
      <c r="M597" s="12">
        <v>729.49999999999989</v>
      </c>
      <c r="N597" s="26">
        <v>601.69000000000005</v>
      </c>
      <c r="O597" s="26">
        <v>548.05000000000007</v>
      </c>
      <c r="P597" s="26">
        <f>VLOOKUP($A597,'FV QV 2024'!$A$2:$G$1386,7,FALSE)</f>
        <v>1036.1099999999999</v>
      </c>
    </row>
    <row r="598" spans="1:16" s="12" customFormat="1" x14ac:dyDescent="0.2">
      <c r="A598" s="23" t="str">
        <f t="shared" si="9"/>
        <v>0812190J01CR05</v>
      </c>
      <c r="B598" s="12" t="str">
        <f>VLOOKUP(C598,'Akodens FV'!$A$1:$B$2019,2,FALSE)</f>
        <v>HSF</v>
      </c>
      <c r="C598" s="9" t="s">
        <v>10</v>
      </c>
      <c r="D598" s="9" t="s">
        <v>138</v>
      </c>
      <c r="E598" s="9" t="s">
        <v>270</v>
      </c>
      <c r="F598" s="33" t="s">
        <v>541</v>
      </c>
      <c r="G598" s="34" t="s">
        <v>587</v>
      </c>
      <c r="H598" s="11" t="s">
        <v>587</v>
      </c>
      <c r="I598" s="11">
        <v>11.44</v>
      </c>
      <c r="J598" s="11" t="s">
        <v>587</v>
      </c>
      <c r="K598" s="11" t="s">
        <v>587</v>
      </c>
      <c r="L598" s="12" t="s">
        <v>587</v>
      </c>
      <c r="N598" s="26"/>
      <c r="O598" s="26"/>
      <c r="P598" s="26"/>
    </row>
    <row r="599" spans="1:16" s="12" customFormat="1" x14ac:dyDescent="0.2">
      <c r="A599" s="23" t="str">
        <f t="shared" si="9"/>
        <v>0812190J01DB05</v>
      </c>
      <c r="B599" s="12" t="str">
        <f>VLOOKUP(C599,'Akodens FV'!$A$1:$B$2019,2,FALSE)</f>
        <v>HSF</v>
      </c>
      <c r="C599" s="9" t="s">
        <v>10</v>
      </c>
      <c r="D599" s="9" t="s">
        <v>138</v>
      </c>
      <c r="E599" s="9" t="s">
        <v>253</v>
      </c>
      <c r="F599" s="33" t="s">
        <v>341</v>
      </c>
      <c r="G599" s="11">
        <v>216</v>
      </c>
      <c r="H599" s="11">
        <v>367.5</v>
      </c>
      <c r="I599" s="11">
        <v>452.5</v>
      </c>
      <c r="J599" s="11">
        <v>406</v>
      </c>
      <c r="K599" s="11">
        <v>307</v>
      </c>
      <c r="L599" s="12">
        <v>221</v>
      </c>
      <c r="M599" s="12">
        <v>321</v>
      </c>
      <c r="N599" s="26">
        <v>352</v>
      </c>
      <c r="O599" s="26">
        <v>239</v>
      </c>
      <c r="P599" s="26">
        <f>VLOOKUP($A599,'FV QV 2024'!$A$2:$G$1386,7,FALSE)</f>
        <v>216.5</v>
      </c>
    </row>
    <row r="600" spans="1:16" s="12" customFormat="1" x14ac:dyDescent="0.2">
      <c r="A600" s="23" t="str">
        <f t="shared" si="9"/>
        <v>0812190J01DD01</v>
      </c>
      <c r="B600" s="12" t="str">
        <f>VLOOKUP(C600,'Akodens FV'!$A$1:$B$2019,2,FALSE)</f>
        <v>HSF</v>
      </c>
      <c r="C600" s="9" t="s">
        <v>10</v>
      </c>
      <c r="D600" s="9" t="s">
        <v>138</v>
      </c>
      <c r="E600" s="9" t="s">
        <v>263</v>
      </c>
      <c r="F600" s="33" t="s">
        <v>400</v>
      </c>
      <c r="G600" s="11">
        <v>1.25</v>
      </c>
      <c r="H600" s="11" t="s">
        <v>587</v>
      </c>
      <c r="I600" s="11" t="s">
        <v>587</v>
      </c>
      <c r="J600" s="11" t="s">
        <v>587</v>
      </c>
      <c r="K600" s="11" t="s">
        <v>587</v>
      </c>
      <c r="L600" s="12" t="s">
        <v>587</v>
      </c>
      <c r="N600" s="26"/>
      <c r="O600" s="26">
        <v>5</v>
      </c>
      <c r="P600" s="26"/>
    </row>
    <row r="601" spans="1:16" s="12" customFormat="1" x14ac:dyDescent="0.2">
      <c r="A601" s="23" t="str">
        <f t="shared" si="9"/>
        <v>0812190J01DD04</v>
      </c>
      <c r="B601" s="12" t="str">
        <f>VLOOKUP(C601,'Akodens FV'!$A$1:$B$2019,2,FALSE)</f>
        <v>HSF</v>
      </c>
      <c r="C601" s="9" t="s">
        <v>10</v>
      </c>
      <c r="D601" s="9" t="s">
        <v>138</v>
      </c>
      <c r="E601" s="9" t="s">
        <v>266</v>
      </c>
      <c r="F601" s="33" t="s">
        <v>365</v>
      </c>
      <c r="G601" s="11" t="s">
        <v>587</v>
      </c>
      <c r="H601" s="11" t="s">
        <v>587</v>
      </c>
      <c r="I601" s="11" t="s">
        <v>587</v>
      </c>
      <c r="J601" s="11">
        <v>10</v>
      </c>
      <c r="K601" s="11">
        <v>10</v>
      </c>
      <c r="L601" s="12" t="s">
        <v>587</v>
      </c>
      <c r="N601" s="26">
        <v>20</v>
      </c>
      <c r="O601" s="26"/>
      <c r="P601" s="26"/>
    </row>
    <row r="602" spans="1:16" s="12" customFormat="1" x14ac:dyDescent="0.2">
      <c r="A602" s="23" t="str">
        <f t="shared" si="9"/>
        <v>0812190J01DD14</v>
      </c>
      <c r="B602" s="12" t="str">
        <f>VLOOKUP(C602,'Akodens FV'!$A$1:$B$2019,2,FALSE)</f>
        <v>HSF</v>
      </c>
      <c r="C602" s="9" t="s">
        <v>10</v>
      </c>
      <c r="D602" s="9" t="s">
        <v>138</v>
      </c>
      <c r="E602" s="9" t="s">
        <v>247</v>
      </c>
      <c r="F602" s="33" t="s">
        <v>355</v>
      </c>
      <c r="G602" s="11">
        <v>192.6</v>
      </c>
      <c r="H602" s="34">
        <v>321.39999999999998</v>
      </c>
      <c r="I602" s="34">
        <v>2.7</v>
      </c>
      <c r="J602" s="34" t="s">
        <v>587</v>
      </c>
      <c r="K602" s="34" t="s">
        <v>587</v>
      </c>
      <c r="L602" s="12" t="s">
        <v>587</v>
      </c>
      <c r="N602" s="26"/>
      <c r="O602" s="26"/>
      <c r="P602" s="26"/>
    </row>
    <row r="603" spans="1:16" s="12" customFormat="1" x14ac:dyDescent="0.2">
      <c r="A603" s="23" t="str">
        <f t="shared" si="9"/>
        <v>0812190J01EA01</v>
      </c>
      <c r="B603" s="12" t="str">
        <f>VLOOKUP(C603,'Akodens FV'!$A$1:$B$2019,2,FALSE)</f>
        <v>HSF</v>
      </c>
      <c r="C603" s="9" t="s">
        <v>10</v>
      </c>
      <c r="D603" s="9" t="s">
        <v>138</v>
      </c>
      <c r="E603" s="9" t="s">
        <v>252</v>
      </c>
      <c r="F603" s="33" t="s">
        <v>342</v>
      </c>
      <c r="G603" s="34">
        <v>890.30000000000007</v>
      </c>
      <c r="H603" s="11">
        <v>747.65</v>
      </c>
      <c r="I603" s="11">
        <v>544.5</v>
      </c>
      <c r="J603" s="11">
        <v>638.90000000000009</v>
      </c>
      <c r="K603" s="11">
        <v>1000.8</v>
      </c>
      <c r="L603" s="12">
        <v>933.9</v>
      </c>
      <c r="M603" s="12">
        <v>968.99999999999989</v>
      </c>
      <c r="N603" s="26">
        <v>1035</v>
      </c>
      <c r="O603" s="26">
        <v>1288.2</v>
      </c>
      <c r="P603" s="26">
        <f>VLOOKUP($A603,'FV QV 2024'!$A$2:$G$1386,7,FALSE)</f>
        <v>776.10000000000014</v>
      </c>
    </row>
    <row r="604" spans="1:16" s="12" customFormat="1" x14ac:dyDescent="0.2">
      <c r="A604" s="23" t="str">
        <f t="shared" si="9"/>
        <v>0812190J01EE01</v>
      </c>
      <c r="B604" s="12" t="str">
        <f>VLOOKUP(C604,'Akodens FV'!$A$1:$B$2019,2,FALSE)</f>
        <v>HSF</v>
      </c>
      <c r="C604" s="9" t="s">
        <v>10</v>
      </c>
      <c r="D604" s="9" t="s">
        <v>138</v>
      </c>
      <c r="E604" s="9" t="s">
        <v>251</v>
      </c>
      <c r="F604" s="33" t="s">
        <v>350</v>
      </c>
      <c r="G604" s="34">
        <v>3710</v>
      </c>
      <c r="H604" s="34">
        <v>3602.5</v>
      </c>
      <c r="I604" s="34">
        <v>2785</v>
      </c>
      <c r="J604" s="11">
        <v>2755</v>
      </c>
      <c r="K604" s="11">
        <v>3545</v>
      </c>
      <c r="L604" s="12">
        <v>3322.5</v>
      </c>
      <c r="M604" s="12">
        <v>3180</v>
      </c>
      <c r="N604" s="26">
        <v>3252.5</v>
      </c>
      <c r="O604" s="26">
        <v>4179</v>
      </c>
      <c r="P604" s="26">
        <f>VLOOKUP($A604,'FV QV 2024'!$A$2:$G$1386,7,FALSE)</f>
        <v>2725</v>
      </c>
    </row>
    <row r="605" spans="1:16" s="12" customFormat="1" x14ac:dyDescent="0.2">
      <c r="A605" s="23" t="str">
        <f t="shared" si="9"/>
        <v>0812190J01FA01</v>
      </c>
      <c r="B605" s="12" t="str">
        <f>VLOOKUP(C605,'Akodens FV'!$A$1:$B$2019,2,FALSE)</f>
        <v>HSF</v>
      </c>
      <c r="C605" s="9" t="s">
        <v>10</v>
      </c>
      <c r="D605" s="9" t="s">
        <v>138</v>
      </c>
      <c r="E605" s="9" t="s">
        <v>243</v>
      </c>
      <c r="F605" s="33" t="s">
        <v>343</v>
      </c>
      <c r="G605" s="11">
        <v>36.25</v>
      </c>
      <c r="H605" s="11">
        <v>26.25</v>
      </c>
      <c r="I605" s="34">
        <v>21.25</v>
      </c>
      <c r="J605" s="34">
        <v>5</v>
      </c>
      <c r="K605" s="34">
        <v>13.75</v>
      </c>
      <c r="L605" s="12">
        <v>60</v>
      </c>
      <c r="M605" s="12">
        <v>50</v>
      </c>
      <c r="N605" s="26"/>
      <c r="O605" s="26"/>
      <c r="P605" s="26"/>
    </row>
    <row r="606" spans="1:16" s="12" customFormat="1" x14ac:dyDescent="0.2">
      <c r="A606" s="23" t="str">
        <f t="shared" si="9"/>
        <v>0812190J01FA06</v>
      </c>
      <c r="B606" s="12" t="str">
        <f>VLOOKUP(C606,'Akodens FV'!$A$1:$B$2019,2,FALSE)</f>
        <v>HSF</v>
      </c>
      <c r="C606" s="9" t="s">
        <v>10</v>
      </c>
      <c r="D606" s="9" t="s">
        <v>138</v>
      </c>
      <c r="E606" s="9" t="s">
        <v>261</v>
      </c>
      <c r="F606" s="33" t="s">
        <v>356</v>
      </c>
      <c r="G606" s="34" t="s">
        <v>587</v>
      </c>
      <c r="H606" s="11">
        <v>10</v>
      </c>
      <c r="I606" s="34" t="s">
        <v>587</v>
      </c>
      <c r="J606" s="34" t="s">
        <v>587</v>
      </c>
      <c r="K606" s="34" t="s">
        <v>587</v>
      </c>
      <c r="L606" s="12" t="s">
        <v>587</v>
      </c>
      <c r="N606" s="26">
        <v>10</v>
      </c>
      <c r="O606" s="26"/>
      <c r="P606" s="26"/>
    </row>
    <row r="607" spans="1:16" s="12" customFormat="1" x14ac:dyDescent="0.2">
      <c r="A607" s="23" t="str">
        <f t="shared" si="9"/>
        <v>0812190J01FA09</v>
      </c>
      <c r="B607" s="12" t="str">
        <f>VLOOKUP(C607,'Akodens FV'!$A$1:$B$2019,2,FALSE)</f>
        <v>HSF</v>
      </c>
      <c r="C607" s="9" t="s">
        <v>10</v>
      </c>
      <c r="D607" s="9" t="s">
        <v>138</v>
      </c>
      <c r="E607" s="9" t="s">
        <v>250</v>
      </c>
      <c r="F607" s="33" t="s">
        <v>357</v>
      </c>
      <c r="G607" s="34">
        <v>77</v>
      </c>
      <c r="H607" s="11">
        <v>139</v>
      </c>
      <c r="I607" s="11">
        <v>133</v>
      </c>
      <c r="J607" s="11" t="s">
        <v>587</v>
      </c>
      <c r="K607" s="11">
        <v>532</v>
      </c>
      <c r="L607" s="12">
        <v>958</v>
      </c>
      <c r="M607" s="12">
        <v>1169</v>
      </c>
      <c r="N607" s="26">
        <v>1337</v>
      </c>
      <c r="O607" s="26">
        <v>1750</v>
      </c>
      <c r="P607" s="26">
        <f>VLOOKUP($A607,'FV QV 2024'!$A$2:$G$1386,7,FALSE)</f>
        <v>1617</v>
      </c>
    </row>
    <row r="608" spans="1:16" s="12" customFormat="1" x14ac:dyDescent="0.2">
      <c r="A608" s="23" t="str">
        <f t="shared" si="9"/>
        <v>0812190J01FA10</v>
      </c>
      <c r="B608" s="12" t="str">
        <f>VLOOKUP(C608,'Akodens FV'!$A$1:$B$2019,2,FALSE)</f>
        <v>HSF</v>
      </c>
      <c r="C608" s="9" t="s">
        <v>10</v>
      </c>
      <c r="D608" s="9" t="s">
        <v>138</v>
      </c>
      <c r="E608" s="9" t="s">
        <v>260</v>
      </c>
      <c r="F608" s="33" t="s">
        <v>353</v>
      </c>
      <c r="G608" s="34">
        <v>23.33</v>
      </c>
      <c r="H608" s="11" t="s">
        <v>587</v>
      </c>
      <c r="I608" s="11">
        <v>60</v>
      </c>
      <c r="J608" s="11" t="s">
        <v>587</v>
      </c>
      <c r="K608" s="11">
        <v>25</v>
      </c>
      <c r="L608" s="12" t="s">
        <v>587</v>
      </c>
      <c r="M608" s="12">
        <v>10</v>
      </c>
      <c r="N608" s="26">
        <v>10</v>
      </c>
      <c r="O608" s="26"/>
      <c r="P608" s="26"/>
    </row>
    <row r="609" spans="1:16" s="12" customFormat="1" x14ac:dyDescent="0.2">
      <c r="A609" s="23" t="str">
        <f t="shared" si="9"/>
        <v>0812190J01FF01</v>
      </c>
      <c r="B609" s="12" t="str">
        <f>VLOOKUP(C609,'Akodens FV'!$A$1:$B$2019,2,FALSE)</f>
        <v>HSF</v>
      </c>
      <c r="C609" s="9" t="s">
        <v>10</v>
      </c>
      <c r="D609" s="9" t="s">
        <v>138</v>
      </c>
      <c r="E609" s="9" t="s">
        <v>241</v>
      </c>
      <c r="F609" s="33" t="s">
        <v>344</v>
      </c>
      <c r="G609" s="34">
        <v>2379.25</v>
      </c>
      <c r="H609" s="34">
        <v>2142.5</v>
      </c>
      <c r="I609" s="34">
        <v>1610</v>
      </c>
      <c r="J609" s="11">
        <v>1474.5</v>
      </c>
      <c r="K609" s="11">
        <v>1226.69</v>
      </c>
      <c r="L609" s="12">
        <v>1672.25</v>
      </c>
      <c r="M609" s="12">
        <v>1095</v>
      </c>
      <c r="N609" s="26">
        <v>1261.1300000000001</v>
      </c>
      <c r="O609" s="26">
        <v>1206.3800000000001</v>
      </c>
      <c r="P609" s="26">
        <f>VLOOKUP($A609,'FV QV 2024'!$A$2:$G$1386,7,FALSE)</f>
        <v>1348.75</v>
      </c>
    </row>
    <row r="610" spans="1:16" s="12" customFormat="1" x14ac:dyDescent="0.2">
      <c r="A610" s="23" t="str">
        <f t="shared" si="9"/>
        <v>0812190J01MA02</v>
      </c>
      <c r="B610" s="12" t="str">
        <f>VLOOKUP(C610,'Akodens FV'!$A$1:$B$2019,2,FALSE)</f>
        <v>HSF</v>
      </c>
      <c r="C610" s="9" t="s">
        <v>10</v>
      </c>
      <c r="D610" s="9" t="s">
        <v>138</v>
      </c>
      <c r="E610" s="9" t="s">
        <v>245</v>
      </c>
      <c r="F610" s="33" t="s">
        <v>345</v>
      </c>
      <c r="G610" s="11">
        <v>10115.5</v>
      </c>
      <c r="H610" s="11">
        <v>10384.5</v>
      </c>
      <c r="I610" s="11">
        <v>8869.5</v>
      </c>
      <c r="J610" s="11">
        <v>9230</v>
      </c>
      <c r="K610" s="11">
        <v>9019</v>
      </c>
      <c r="L610" s="12">
        <v>9712.5</v>
      </c>
      <c r="M610" s="12">
        <v>9256</v>
      </c>
      <c r="N610" s="26">
        <v>9354</v>
      </c>
      <c r="O610" s="26">
        <v>8914.5</v>
      </c>
      <c r="P610" s="26">
        <f>VLOOKUP($A610,'FV QV 2024'!$A$2:$G$1386,7,FALSE)</f>
        <v>8136.5</v>
      </c>
    </row>
    <row r="611" spans="1:16" s="12" customFormat="1" x14ac:dyDescent="0.2">
      <c r="A611" s="23" t="str">
        <f t="shared" si="9"/>
        <v>0812190J01MA12</v>
      </c>
      <c r="B611" s="12" t="str">
        <f>VLOOKUP(C611,'Akodens FV'!$A$1:$B$2019,2,FALSE)</f>
        <v>HSF</v>
      </c>
      <c r="C611" s="9" t="s">
        <v>10</v>
      </c>
      <c r="D611" s="9" t="s">
        <v>138</v>
      </c>
      <c r="E611" s="9" t="s">
        <v>257</v>
      </c>
      <c r="F611" s="33" t="s">
        <v>360</v>
      </c>
      <c r="G611" s="34">
        <v>42</v>
      </c>
      <c r="H611" s="11">
        <v>35</v>
      </c>
      <c r="I611" s="11">
        <v>127.5</v>
      </c>
      <c r="J611" s="34">
        <v>56</v>
      </c>
      <c r="K611" s="34">
        <v>35</v>
      </c>
      <c r="L611" s="12" t="s">
        <v>587</v>
      </c>
      <c r="M611" s="12">
        <v>70</v>
      </c>
      <c r="N611" s="26">
        <v>31</v>
      </c>
      <c r="O611" s="26">
        <v>35</v>
      </c>
      <c r="P611" s="26">
        <f>VLOOKUP($A611,'FV QV 2024'!$A$2:$G$1386,7,FALSE)</f>
        <v>17</v>
      </c>
    </row>
    <row r="612" spans="1:16" s="12" customFormat="1" x14ac:dyDescent="0.2">
      <c r="A612" s="23" t="str">
        <f t="shared" si="9"/>
        <v>0812190J01MA14</v>
      </c>
      <c r="B612" s="12" t="str">
        <f>VLOOKUP(C612,'Akodens FV'!$A$1:$B$2019,2,FALSE)</f>
        <v>HSF</v>
      </c>
      <c r="C612" s="9" t="s">
        <v>10</v>
      </c>
      <c r="D612" s="9" t="s">
        <v>138</v>
      </c>
      <c r="E612" s="9" t="s">
        <v>262</v>
      </c>
      <c r="F612" s="33" t="s">
        <v>366</v>
      </c>
      <c r="G612" s="11">
        <v>17</v>
      </c>
      <c r="H612" s="11" t="s">
        <v>587</v>
      </c>
      <c r="I612" s="11">
        <v>44</v>
      </c>
      <c r="J612" s="11" t="s">
        <v>587</v>
      </c>
      <c r="K612" s="11">
        <v>7</v>
      </c>
      <c r="L612" s="12">
        <v>24</v>
      </c>
      <c r="M612" s="12">
        <v>37</v>
      </c>
      <c r="N612" s="26">
        <v>37</v>
      </c>
      <c r="O612" s="26">
        <v>290</v>
      </c>
      <c r="P612" s="26">
        <f>VLOOKUP($A612,'FV QV 2024'!$A$2:$G$1386,7,FALSE)</f>
        <v>151</v>
      </c>
    </row>
    <row r="613" spans="1:16" s="12" customFormat="1" x14ac:dyDescent="0.2">
      <c r="A613" s="23" t="str">
        <f t="shared" si="9"/>
        <v>0812190J01XA01</v>
      </c>
      <c r="B613" s="12" t="str">
        <f>VLOOKUP(C613,'Akodens FV'!$A$1:$B$2019,2,FALSE)</f>
        <v>HSF</v>
      </c>
      <c r="C613" s="9" t="s">
        <v>10</v>
      </c>
      <c r="D613" s="9" t="s">
        <v>138</v>
      </c>
      <c r="E613" s="9" t="s">
        <v>275</v>
      </c>
      <c r="F613" s="33" t="s">
        <v>394</v>
      </c>
      <c r="G613" s="11" t="s">
        <v>587</v>
      </c>
      <c r="H613" s="11">
        <v>8.5</v>
      </c>
      <c r="I613" s="11" t="s">
        <v>587</v>
      </c>
      <c r="J613" s="11" t="s">
        <v>587</v>
      </c>
      <c r="K613" s="11" t="s">
        <v>587</v>
      </c>
      <c r="L613" s="12" t="s">
        <v>587</v>
      </c>
      <c r="N613" s="26"/>
      <c r="O613" s="26">
        <v>10</v>
      </c>
      <c r="P613" s="26"/>
    </row>
    <row r="614" spans="1:16" s="12" customFormat="1" x14ac:dyDescent="0.2">
      <c r="A614" s="23" t="str">
        <f t="shared" si="9"/>
        <v>0812190J01XA02</v>
      </c>
      <c r="B614" s="12" t="str">
        <f>VLOOKUP(C614,'Akodens FV'!$A$1:$B$2019,2,FALSE)</f>
        <v>HSF</v>
      </c>
      <c r="C614" s="9" t="s">
        <v>10</v>
      </c>
      <c r="D614" s="9" t="s">
        <v>138</v>
      </c>
      <c r="E614" s="9" t="s">
        <v>273</v>
      </c>
      <c r="F614" s="33" t="s">
        <v>403</v>
      </c>
      <c r="G614" s="11">
        <v>7</v>
      </c>
      <c r="H614" s="11" t="s">
        <v>587</v>
      </c>
      <c r="I614" s="11" t="s">
        <v>587</v>
      </c>
      <c r="J614" s="11" t="s">
        <v>587</v>
      </c>
      <c r="K614" s="11" t="s">
        <v>587</v>
      </c>
      <c r="L614" s="12" t="s">
        <v>587</v>
      </c>
      <c r="N614" s="26"/>
      <c r="O614" s="26"/>
      <c r="P614" s="26"/>
    </row>
    <row r="615" spans="1:16" s="12" customFormat="1" x14ac:dyDescent="0.2">
      <c r="A615" s="23" t="str">
        <f t="shared" si="9"/>
        <v>0812190J01XC01</v>
      </c>
      <c r="B615" s="12" t="str">
        <f>VLOOKUP(C615,'Akodens FV'!$A$1:$B$2019,2,FALSE)</f>
        <v>HSF</v>
      </c>
      <c r="C615" s="9" t="s">
        <v>10</v>
      </c>
      <c r="D615" s="9" t="s">
        <v>138</v>
      </c>
      <c r="E615" s="9" t="s">
        <v>258</v>
      </c>
      <c r="F615" s="33" t="s">
        <v>346</v>
      </c>
      <c r="G615" s="11">
        <v>46.66</v>
      </c>
      <c r="H615" s="11" t="s">
        <v>587</v>
      </c>
      <c r="I615" s="11" t="s">
        <v>587</v>
      </c>
      <c r="J615" s="11" t="s">
        <v>587</v>
      </c>
      <c r="K615" s="11">
        <v>50.010000000000012</v>
      </c>
      <c r="L615" s="12" t="s">
        <v>587</v>
      </c>
      <c r="N615" s="26"/>
      <c r="O615" s="26"/>
      <c r="P615" s="26"/>
    </row>
    <row r="616" spans="1:16" s="12" customFormat="1" x14ac:dyDescent="0.2">
      <c r="A616" s="23" t="str">
        <f t="shared" si="9"/>
        <v>0812190J01XE01</v>
      </c>
      <c r="B616" s="12" t="str">
        <f>VLOOKUP(C616,'Akodens FV'!$A$1:$B$2019,2,FALSE)</f>
        <v>HSF</v>
      </c>
      <c r="C616" s="9" t="s">
        <v>10</v>
      </c>
      <c r="D616" s="9" t="s">
        <v>138</v>
      </c>
      <c r="E616" s="9" t="s">
        <v>248</v>
      </c>
      <c r="F616" s="33" t="s">
        <v>347</v>
      </c>
      <c r="G616" s="34">
        <v>825</v>
      </c>
      <c r="H616" s="34">
        <v>838.75</v>
      </c>
      <c r="I616" s="34">
        <v>1148.75</v>
      </c>
      <c r="J616" s="11">
        <v>1188.5</v>
      </c>
      <c r="K616" s="11">
        <v>1002.5</v>
      </c>
      <c r="L616" s="12">
        <v>1262.5</v>
      </c>
      <c r="M616" s="12">
        <v>1353.5</v>
      </c>
      <c r="N616" s="26">
        <v>1610.25</v>
      </c>
      <c r="O616" s="26">
        <v>1907.5</v>
      </c>
      <c r="P616" s="26">
        <f>VLOOKUP($A616,'FV QV 2024'!$A$2:$G$1386,7,FALSE)</f>
        <v>1412.5</v>
      </c>
    </row>
    <row r="617" spans="1:16" s="12" customFormat="1" x14ac:dyDescent="0.2">
      <c r="A617" s="23" t="str">
        <f t="shared" si="9"/>
        <v>0812490J01AA02</v>
      </c>
      <c r="B617" s="12" t="str">
        <f>VLOOKUP(C617,'Akodens FV'!$A$1:$B$2019,2,FALSE)</f>
        <v>HSF</v>
      </c>
      <c r="C617" s="9" t="s">
        <v>36</v>
      </c>
      <c r="D617" s="9" t="s">
        <v>159</v>
      </c>
      <c r="E617" s="9" t="s">
        <v>242</v>
      </c>
      <c r="F617" s="33" t="s">
        <v>335</v>
      </c>
      <c r="G617" s="11">
        <v>70</v>
      </c>
      <c r="H617" s="34">
        <v>155</v>
      </c>
      <c r="I617" s="11">
        <v>135</v>
      </c>
      <c r="J617" s="11">
        <v>135</v>
      </c>
      <c r="K617" s="11">
        <v>100</v>
      </c>
      <c r="L617" s="12">
        <v>105</v>
      </c>
      <c r="M617" s="12">
        <v>190</v>
      </c>
      <c r="N617" s="26">
        <v>60</v>
      </c>
      <c r="O617" s="26">
        <v>140</v>
      </c>
      <c r="P617" s="26">
        <f>VLOOKUP($A617,'FV QV 2024'!$A$2:$G$1386,7,FALSE)</f>
        <v>115</v>
      </c>
    </row>
    <row r="618" spans="1:16" s="12" customFormat="1" x14ac:dyDescent="0.2">
      <c r="A618" s="23" t="str">
        <f t="shared" si="9"/>
        <v>0812490J01CA04</v>
      </c>
      <c r="B618" s="12" t="str">
        <f>VLOOKUP(C618,'Akodens FV'!$A$1:$B$2019,2,FALSE)</f>
        <v>HSF</v>
      </c>
      <c r="C618" s="9" t="s">
        <v>36</v>
      </c>
      <c r="D618" s="9" t="s">
        <v>159</v>
      </c>
      <c r="E618" s="9" t="s">
        <v>240</v>
      </c>
      <c r="F618" s="33" t="s">
        <v>337</v>
      </c>
      <c r="G618" s="34">
        <v>650</v>
      </c>
      <c r="H618" s="11">
        <v>615.32999999999993</v>
      </c>
      <c r="I618" s="34">
        <v>607.66</v>
      </c>
      <c r="J618" s="34">
        <v>693.32999999999993</v>
      </c>
      <c r="K618" s="34">
        <v>939.65</v>
      </c>
      <c r="L618" s="12">
        <v>460</v>
      </c>
      <c r="M618" s="12">
        <v>864.95</v>
      </c>
      <c r="N618" s="26">
        <v>894.41</v>
      </c>
      <c r="O618" s="26">
        <v>1101.08</v>
      </c>
      <c r="P618" s="26">
        <f>VLOOKUP($A618,'FV QV 2024'!$A$2:$G$1386,7,FALSE)</f>
        <v>481.69</v>
      </c>
    </row>
    <row r="619" spans="1:16" s="12" customFormat="1" x14ac:dyDescent="0.2">
      <c r="A619" s="23" t="str">
        <f t="shared" si="9"/>
        <v>0812490J01CA08</v>
      </c>
      <c r="B619" s="12" t="str">
        <f>VLOOKUP(C619,'Akodens FV'!$A$1:$B$2019,2,FALSE)</f>
        <v>HSF</v>
      </c>
      <c r="C619" s="9" t="s">
        <v>36</v>
      </c>
      <c r="D619" s="9" t="s">
        <v>159</v>
      </c>
      <c r="E619" s="9" t="s">
        <v>254</v>
      </c>
      <c r="F619" s="33" t="s">
        <v>338</v>
      </c>
      <c r="G619" s="11">
        <v>85.030000000000015</v>
      </c>
      <c r="H619" s="11">
        <v>97.360000000000014</v>
      </c>
      <c r="I619" s="34">
        <v>85.350000000000009</v>
      </c>
      <c r="J619" s="34">
        <v>90.68</v>
      </c>
      <c r="K619" s="34">
        <v>83.34</v>
      </c>
      <c r="L619" s="12">
        <v>106.67</v>
      </c>
      <c r="M619" s="12">
        <v>91.68</v>
      </c>
      <c r="N619" s="26">
        <v>36.67</v>
      </c>
      <c r="O619" s="26">
        <v>51.67</v>
      </c>
      <c r="P619" s="26">
        <f>VLOOKUP($A619,'FV QV 2024'!$A$2:$G$1386,7,FALSE)</f>
        <v>73.34</v>
      </c>
    </row>
    <row r="620" spans="1:16" s="12" customFormat="1" x14ac:dyDescent="0.2">
      <c r="A620" s="23" t="str">
        <f t="shared" si="9"/>
        <v>0812490J01CE02</v>
      </c>
      <c r="B620" s="12" t="str">
        <f>VLOOKUP(C620,'Akodens FV'!$A$1:$B$2019,2,FALSE)</f>
        <v>HSF</v>
      </c>
      <c r="C620" s="9" t="s">
        <v>36</v>
      </c>
      <c r="D620" s="9" t="s">
        <v>159</v>
      </c>
      <c r="E620" s="9" t="s">
        <v>239</v>
      </c>
      <c r="F620" s="33" t="s">
        <v>339</v>
      </c>
      <c r="G620" s="11">
        <v>437.95</v>
      </c>
      <c r="H620" s="34">
        <v>1202.98</v>
      </c>
      <c r="I620" s="11">
        <v>784.1</v>
      </c>
      <c r="J620" s="11">
        <v>324.60000000000002</v>
      </c>
      <c r="K620" s="11">
        <v>864</v>
      </c>
      <c r="L620" s="12">
        <v>756.25</v>
      </c>
      <c r="M620" s="12">
        <v>785</v>
      </c>
      <c r="N620" s="26">
        <v>397</v>
      </c>
      <c r="O620" s="26">
        <v>501.5</v>
      </c>
      <c r="P620" s="26">
        <f>VLOOKUP($A620,'FV QV 2024'!$A$2:$G$1386,7,FALSE)</f>
        <v>271</v>
      </c>
    </row>
    <row r="621" spans="1:16" s="12" customFormat="1" x14ac:dyDescent="0.2">
      <c r="A621" s="23" t="str">
        <f t="shared" si="9"/>
        <v>0812490J01CF05</v>
      </c>
      <c r="B621" s="12" t="str">
        <f>VLOOKUP(C621,'Akodens FV'!$A$1:$B$2019,2,FALSE)</f>
        <v>HSF</v>
      </c>
      <c r="C621" s="9" t="s">
        <v>36</v>
      </c>
      <c r="D621" s="9" t="s">
        <v>159</v>
      </c>
      <c r="E621" s="9" t="s">
        <v>244</v>
      </c>
      <c r="F621" s="33" t="s">
        <v>340</v>
      </c>
      <c r="G621" s="11">
        <v>5158.9000000000005</v>
      </c>
      <c r="H621" s="11">
        <v>5869.3899999999994</v>
      </c>
      <c r="I621" s="11">
        <v>6575.65</v>
      </c>
      <c r="J621" s="11">
        <v>7328.01</v>
      </c>
      <c r="K621" s="11">
        <v>7513.75</v>
      </c>
      <c r="L621" s="12">
        <v>6913.38</v>
      </c>
      <c r="M621" s="12">
        <v>9513.51</v>
      </c>
      <c r="N621" s="26">
        <v>7984.89</v>
      </c>
      <c r="O621" s="26">
        <v>9918.65</v>
      </c>
      <c r="P621" s="26">
        <f>VLOOKUP($A621,'FV QV 2024'!$A$2:$G$1386,7,FALSE)</f>
        <v>9582.27</v>
      </c>
    </row>
    <row r="622" spans="1:16" s="12" customFormat="1" x14ac:dyDescent="0.2">
      <c r="A622" s="23" t="str">
        <f t="shared" si="9"/>
        <v>0812490J01CR02</v>
      </c>
      <c r="B622" s="12" t="str">
        <f>VLOOKUP(C622,'Akodens FV'!$A$1:$B$2019,2,FALSE)</f>
        <v>HSF</v>
      </c>
      <c r="C622" s="9" t="s">
        <v>36</v>
      </c>
      <c r="D622" s="9" t="s">
        <v>159</v>
      </c>
      <c r="E622" s="9" t="s">
        <v>246</v>
      </c>
      <c r="F622" s="33" t="s">
        <v>512</v>
      </c>
      <c r="G622" s="11">
        <v>1142.6600000000001</v>
      </c>
      <c r="H622" s="11">
        <v>1308.3699999999999</v>
      </c>
      <c r="I622" s="11">
        <v>925.96000000000015</v>
      </c>
      <c r="J622" s="11">
        <v>1473.89</v>
      </c>
      <c r="K622" s="11">
        <v>1101.01</v>
      </c>
      <c r="L622" s="12">
        <v>691.12</v>
      </c>
      <c r="M622" s="12">
        <v>1311.86</v>
      </c>
      <c r="N622" s="26">
        <v>1682.28</v>
      </c>
      <c r="O622" s="26">
        <v>763.56</v>
      </c>
      <c r="P622" s="26">
        <f>VLOOKUP($A622,'FV QV 2024'!$A$2:$G$1386,7,FALSE)</f>
        <v>1407.41</v>
      </c>
    </row>
    <row r="623" spans="1:16" s="12" customFormat="1" x14ac:dyDescent="0.2">
      <c r="A623" s="23" t="str">
        <f t="shared" si="9"/>
        <v>0812490J01DB05</v>
      </c>
      <c r="B623" s="12" t="str">
        <f>VLOOKUP(C623,'Akodens FV'!$A$1:$B$2019,2,FALSE)</f>
        <v>HSF</v>
      </c>
      <c r="C623" s="9" t="s">
        <v>36</v>
      </c>
      <c r="D623" s="9" t="s">
        <v>159</v>
      </c>
      <c r="E623" s="9" t="s">
        <v>253</v>
      </c>
      <c r="F623" s="33" t="s">
        <v>341</v>
      </c>
      <c r="G623" s="34">
        <v>60.5</v>
      </c>
      <c r="H623" s="34">
        <v>85</v>
      </c>
      <c r="I623" s="11">
        <v>85</v>
      </c>
      <c r="J623" s="34">
        <v>55</v>
      </c>
      <c r="K623" s="34">
        <v>5</v>
      </c>
      <c r="L623" s="12">
        <v>110</v>
      </c>
      <c r="M623" s="12">
        <v>30</v>
      </c>
      <c r="N623" s="26">
        <v>15</v>
      </c>
      <c r="O623" s="26">
        <v>39</v>
      </c>
      <c r="P623" s="26">
        <f>VLOOKUP($A623,'FV QV 2024'!$A$2:$G$1386,7,FALSE)</f>
        <v>20</v>
      </c>
    </row>
    <row r="624" spans="1:16" s="12" customFormat="1" x14ac:dyDescent="0.2">
      <c r="A624" s="23" t="str">
        <f t="shared" si="9"/>
        <v>0812490J01EA01</v>
      </c>
      <c r="B624" s="12" t="str">
        <f>VLOOKUP(C624,'Akodens FV'!$A$1:$B$2019,2,FALSE)</f>
        <v>HSF</v>
      </c>
      <c r="C624" s="9" t="s">
        <v>36</v>
      </c>
      <c r="D624" s="9" t="s">
        <v>159</v>
      </c>
      <c r="E624" s="9" t="s">
        <v>252</v>
      </c>
      <c r="F624" s="33" t="s">
        <v>342</v>
      </c>
      <c r="G624" s="11" t="s">
        <v>587</v>
      </c>
      <c r="H624" s="11">
        <v>11.2</v>
      </c>
      <c r="I624" s="11">
        <v>5.6</v>
      </c>
      <c r="J624" s="11" t="s">
        <v>587</v>
      </c>
      <c r="K624" s="11">
        <v>5.6</v>
      </c>
      <c r="L624" s="12" t="s">
        <v>587</v>
      </c>
      <c r="N624" s="26"/>
      <c r="O624" s="26">
        <v>5.6</v>
      </c>
      <c r="P624" s="26"/>
    </row>
    <row r="625" spans="1:16" s="12" customFormat="1" x14ac:dyDescent="0.2">
      <c r="A625" s="23" t="str">
        <f t="shared" si="9"/>
        <v>0812490J01EE01</v>
      </c>
      <c r="B625" s="12" t="str">
        <f>VLOOKUP(C625,'Akodens FV'!$A$1:$B$2019,2,FALSE)</f>
        <v>HSF</v>
      </c>
      <c r="C625" s="9" t="s">
        <v>36</v>
      </c>
      <c r="D625" s="9" t="s">
        <v>159</v>
      </c>
      <c r="E625" s="9" t="s">
        <v>251</v>
      </c>
      <c r="F625" s="33" t="s">
        <v>350</v>
      </c>
      <c r="G625" s="34">
        <v>12.5</v>
      </c>
      <c r="H625" s="11">
        <v>55</v>
      </c>
      <c r="I625" s="11">
        <v>22.5</v>
      </c>
      <c r="J625" s="11">
        <v>135</v>
      </c>
      <c r="K625" s="11">
        <v>85</v>
      </c>
      <c r="L625" s="12">
        <v>60</v>
      </c>
      <c r="M625" s="12">
        <v>210</v>
      </c>
      <c r="N625" s="26">
        <v>75</v>
      </c>
      <c r="O625" s="26">
        <v>37.5</v>
      </c>
      <c r="P625" s="26">
        <f>VLOOKUP($A625,'FV QV 2024'!$A$2:$G$1386,7,FALSE)</f>
        <v>80</v>
      </c>
    </row>
    <row r="626" spans="1:16" s="12" customFormat="1" x14ac:dyDescent="0.2">
      <c r="A626" s="23" t="str">
        <f t="shared" si="9"/>
        <v>0812490J01FF01</v>
      </c>
      <c r="B626" s="12" t="str">
        <f>VLOOKUP(C626,'Akodens FV'!$A$1:$B$2019,2,FALSE)</f>
        <v>HSF</v>
      </c>
      <c r="C626" s="9" t="s">
        <v>36</v>
      </c>
      <c r="D626" s="9" t="s">
        <v>159</v>
      </c>
      <c r="E626" s="9" t="s">
        <v>241</v>
      </c>
      <c r="F626" s="33" t="s">
        <v>344</v>
      </c>
      <c r="G626" s="11">
        <v>1565.25</v>
      </c>
      <c r="H626" s="11">
        <v>1216.25</v>
      </c>
      <c r="I626" s="11">
        <v>1668</v>
      </c>
      <c r="J626" s="11">
        <v>1898</v>
      </c>
      <c r="K626" s="11">
        <v>1583.75</v>
      </c>
      <c r="L626" s="12">
        <v>1571.25</v>
      </c>
      <c r="M626" s="12">
        <v>1906.41</v>
      </c>
      <c r="N626" s="26">
        <v>1957.68</v>
      </c>
      <c r="O626" s="26">
        <v>1620.38</v>
      </c>
      <c r="P626" s="26">
        <f>VLOOKUP($A626,'FV QV 2024'!$A$2:$G$1386,7,FALSE)</f>
        <v>1133.6400000000001</v>
      </c>
    </row>
    <row r="627" spans="1:16" s="12" customFormat="1" x14ac:dyDescent="0.2">
      <c r="A627" s="23" t="str">
        <f t="shared" si="9"/>
        <v>0812490J01MA02</v>
      </c>
      <c r="B627" s="12" t="str">
        <f>VLOOKUP(C627,'Akodens FV'!$A$1:$B$2019,2,FALSE)</f>
        <v>HSF</v>
      </c>
      <c r="C627" s="9" t="s">
        <v>36</v>
      </c>
      <c r="D627" s="9" t="s">
        <v>159</v>
      </c>
      <c r="E627" s="9" t="s">
        <v>245</v>
      </c>
      <c r="F627" s="33" t="s">
        <v>345</v>
      </c>
      <c r="G627" s="34">
        <v>829</v>
      </c>
      <c r="H627" s="11">
        <v>858</v>
      </c>
      <c r="I627" s="11">
        <v>1631</v>
      </c>
      <c r="J627" s="11">
        <v>1648.5</v>
      </c>
      <c r="K627" s="11">
        <v>942</v>
      </c>
      <c r="L627" s="12">
        <v>1011</v>
      </c>
      <c r="M627" s="12">
        <v>2967</v>
      </c>
      <c r="N627" s="26">
        <v>1274</v>
      </c>
      <c r="O627" s="26">
        <v>1665</v>
      </c>
      <c r="P627" s="26">
        <f>VLOOKUP($A627,'FV QV 2024'!$A$2:$G$1386,7,FALSE)</f>
        <v>1686</v>
      </c>
    </row>
    <row r="628" spans="1:16" s="12" customFormat="1" x14ac:dyDescent="0.2">
      <c r="A628" s="23" t="str">
        <f t="shared" si="9"/>
        <v>0812490J01MA06</v>
      </c>
      <c r="B628" s="12" t="str">
        <f>VLOOKUP(C628,'Akodens FV'!$A$1:$B$2019,2,FALSE)</f>
        <v>HSF</v>
      </c>
      <c r="C628" s="9" t="s">
        <v>36</v>
      </c>
      <c r="D628" s="9" t="s">
        <v>159</v>
      </c>
      <c r="E628" s="9" t="s">
        <v>249</v>
      </c>
      <c r="F628" s="33" t="s">
        <v>351</v>
      </c>
      <c r="G628" s="11" t="s">
        <v>587</v>
      </c>
      <c r="H628" s="11" t="s">
        <v>587</v>
      </c>
      <c r="I628" s="11" t="s">
        <v>587</v>
      </c>
      <c r="J628" s="11">
        <v>15</v>
      </c>
      <c r="K628" s="11" t="s">
        <v>587</v>
      </c>
      <c r="L628" s="12" t="s">
        <v>587</v>
      </c>
      <c r="N628" s="26"/>
      <c r="O628" s="26"/>
      <c r="P628" s="26"/>
    </row>
    <row r="629" spans="1:16" s="12" customFormat="1" x14ac:dyDescent="0.2">
      <c r="A629" s="23" t="str">
        <f t="shared" si="9"/>
        <v>0812490J01MA12</v>
      </c>
      <c r="B629" s="12" t="str">
        <f>VLOOKUP(C629,'Akodens FV'!$A$1:$B$2019,2,FALSE)</f>
        <v>HSF</v>
      </c>
      <c r="C629" s="9" t="s">
        <v>36</v>
      </c>
      <c r="D629" s="9" t="s">
        <v>159</v>
      </c>
      <c r="E629" s="9" t="s">
        <v>257</v>
      </c>
      <c r="F629" s="33" t="s">
        <v>360</v>
      </c>
      <c r="G629" s="11" t="s">
        <v>587</v>
      </c>
      <c r="H629" s="11" t="s">
        <v>587</v>
      </c>
      <c r="I629" s="11" t="s">
        <v>587</v>
      </c>
      <c r="J629" s="11">
        <v>42</v>
      </c>
      <c r="K629" s="11">
        <v>147</v>
      </c>
      <c r="L629" s="12" t="s">
        <v>587</v>
      </c>
      <c r="N629" s="26">
        <v>56</v>
      </c>
      <c r="O629" s="26"/>
      <c r="P629" s="26"/>
    </row>
    <row r="630" spans="1:16" s="12" customFormat="1" x14ac:dyDescent="0.2">
      <c r="A630" s="23" t="str">
        <f t="shared" si="9"/>
        <v>0812490J01MA14</v>
      </c>
      <c r="B630" s="12" t="str">
        <f>VLOOKUP(C630,'Akodens FV'!$A$1:$B$2019,2,FALSE)</f>
        <v>HSF</v>
      </c>
      <c r="C630" s="9" t="s">
        <v>36</v>
      </c>
      <c r="D630" s="9" t="s">
        <v>159</v>
      </c>
      <c r="E630" s="9" t="s">
        <v>262</v>
      </c>
      <c r="F630" s="33" t="s">
        <v>366</v>
      </c>
      <c r="G630" s="11">
        <v>20</v>
      </c>
      <c r="H630" s="34">
        <v>107</v>
      </c>
      <c r="I630" s="11">
        <v>90</v>
      </c>
      <c r="J630" s="34">
        <v>190</v>
      </c>
      <c r="K630" s="34">
        <v>35</v>
      </c>
      <c r="L630" s="12">
        <v>130</v>
      </c>
      <c r="M630" s="12">
        <v>117</v>
      </c>
      <c r="N630" s="26"/>
      <c r="O630" s="26"/>
      <c r="P630" s="26"/>
    </row>
    <row r="631" spans="1:16" s="12" customFormat="1" x14ac:dyDescent="0.2">
      <c r="A631" s="23" t="str">
        <f t="shared" si="9"/>
        <v>0812490J01XC01</v>
      </c>
      <c r="B631" s="12" t="str">
        <f>VLOOKUP(C631,'Akodens FV'!$A$1:$B$2019,2,FALSE)</f>
        <v>HSF</v>
      </c>
      <c r="C631" s="9" t="s">
        <v>36</v>
      </c>
      <c r="D631" s="9" t="s">
        <v>159</v>
      </c>
      <c r="E631" s="9" t="s">
        <v>258</v>
      </c>
      <c r="F631" s="33" t="s">
        <v>346</v>
      </c>
      <c r="G631" s="11">
        <v>186.7</v>
      </c>
      <c r="H631" s="34">
        <v>20</v>
      </c>
      <c r="I631" s="34">
        <v>150.03</v>
      </c>
      <c r="J631" s="34">
        <v>16.670000000000002</v>
      </c>
      <c r="K631" s="34">
        <v>16.670000000000002</v>
      </c>
      <c r="L631" s="12" t="s">
        <v>587</v>
      </c>
      <c r="N631" s="26"/>
      <c r="O631" s="26"/>
      <c r="P631" s="26"/>
    </row>
    <row r="632" spans="1:16" s="12" customFormat="1" x14ac:dyDescent="0.2">
      <c r="A632" s="23" t="str">
        <f t="shared" si="9"/>
        <v>0812490J01XE01</v>
      </c>
      <c r="B632" s="12" t="str">
        <f>VLOOKUP(C632,'Akodens FV'!$A$1:$B$2019,2,FALSE)</f>
        <v>HSF</v>
      </c>
      <c r="C632" s="9" t="s">
        <v>36</v>
      </c>
      <c r="D632" s="9" t="s">
        <v>159</v>
      </c>
      <c r="E632" s="9" t="s">
        <v>248</v>
      </c>
      <c r="F632" s="33" t="s">
        <v>347</v>
      </c>
      <c r="G632" s="11">
        <v>7.5</v>
      </c>
      <c r="H632" s="11">
        <v>7.5</v>
      </c>
      <c r="I632" s="11">
        <v>30</v>
      </c>
      <c r="J632" s="11">
        <v>22.5</v>
      </c>
      <c r="K632" s="11">
        <v>30</v>
      </c>
      <c r="L632" s="12">
        <v>26.25</v>
      </c>
      <c r="M632" s="12">
        <v>26.25</v>
      </c>
      <c r="N632" s="26">
        <v>30</v>
      </c>
      <c r="O632" s="26">
        <v>32.5</v>
      </c>
      <c r="P632" s="26">
        <f>VLOOKUP($A632,'FV QV 2024'!$A$2:$G$1386,7,FALSE)</f>
        <v>3.75</v>
      </c>
    </row>
    <row r="633" spans="1:16" s="12" customFormat="1" x14ac:dyDescent="0.2">
      <c r="A633" s="23" t="str">
        <f t="shared" si="9"/>
        <v>0812490J01XX08</v>
      </c>
      <c r="B633" s="12" t="str">
        <f>VLOOKUP(C633,'Akodens FV'!$A$1:$B$2019,2,FALSE)</f>
        <v>HSF</v>
      </c>
      <c r="C633" s="9" t="s">
        <v>36</v>
      </c>
      <c r="D633" s="9" t="s">
        <v>159</v>
      </c>
      <c r="E633" s="9" t="s">
        <v>264</v>
      </c>
      <c r="F633" s="33" t="s">
        <v>397</v>
      </c>
      <c r="G633" s="11" t="s">
        <v>587</v>
      </c>
      <c r="H633" s="11">
        <v>50</v>
      </c>
      <c r="I633" s="34">
        <v>5</v>
      </c>
      <c r="J633" s="11">
        <v>15</v>
      </c>
      <c r="K633" s="11">
        <v>55</v>
      </c>
      <c r="L633" s="12" t="s">
        <v>587</v>
      </c>
      <c r="M633" s="12">
        <v>90</v>
      </c>
      <c r="N633" s="26">
        <v>115</v>
      </c>
      <c r="O633" s="26"/>
      <c r="P633" s="26"/>
    </row>
    <row r="634" spans="1:16" s="12" customFormat="1" x14ac:dyDescent="0.2">
      <c r="A634" s="23" t="str">
        <f t="shared" si="9"/>
        <v>0812490J01XX11</v>
      </c>
      <c r="B634" s="12" t="str">
        <f>VLOOKUP(C634,'Akodens FV'!$A$1:$B$2019,2,FALSE)</f>
        <v>HSF</v>
      </c>
      <c r="C634" s="9" t="s">
        <v>36</v>
      </c>
      <c r="D634" s="9" t="s">
        <v>159</v>
      </c>
      <c r="E634" s="9" t="s">
        <v>416</v>
      </c>
      <c r="F634" s="33" t="s">
        <v>417</v>
      </c>
      <c r="G634" s="11" t="s">
        <v>587</v>
      </c>
      <c r="H634" s="11" t="s">
        <v>587</v>
      </c>
      <c r="I634" s="11">
        <v>18</v>
      </c>
      <c r="J634" s="11" t="s">
        <v>587</v>
      </c>
      <c r="K634" s="11" t="s">
        <v>587</v>
      </c>
      <c r="L634" s="12" t="s">
        <v>587</v>
      </c>
      <c r="N634" s="26"/>
      <c r="O634" s="26"/>
      <c r="P634" s="26"/>
    </row>
    <row r="635" spans="1:16" s="12" customFormat="1" x14ac:dyDescent="0.2">
      <c r="A635" s="23" t="str">
        <f t="shared" si="9"/>
        <v>0812790J01AA02</v>
      </c>
      <c r="B635" s="12" t="str">
        <f>VLOOKUP(C635,'Akodens FV'!$A$1:$B$2019,2,FALSE)</f>
        <v>HSF</v>
      </c>
      <c r="C635" s="9" t="s">
        <v>92</v>
      </c>
      <c r="D635" s="9" t="s">
        <v>209</v>
      </c>
      <c r="E635" s="9" t="s">
        <v>242</v>
      </c>
      <c r="F635" s="33" t="s">
        <v>335</v>
      </c>
      <c r="G635" s="34">
        <v>475</v>
      </c>
      <c r="H635" s="11">
        <v>269.8</v>
      </c>
      <c r="I635" s="11">
        <v>501.19999999999987</v>
      </c>
      <c r="J635" s="34">
        <v>528</v>
      </c>
      <c r="K635" s="34">
        <v>388.8</v>
      </c>
      <c r="L635" s="12">
        <v>588</v>
      </c>
      <c r="M635" s="12">
        <v>301.2</v>
      </c>
      <c r="N635" s="26">
        <v>254.4</v>
      </c>
      <c r="O635" s="26">
        <v>1093.5999999999999</v>
      </c>
      <c r="P635" s="26">
        <f>VLOOKUP($A635,'FV QV 2024'!$A$2:$G$1386,7,FALSE)</f>
        <v>391.2</v>
      </c>
    </row>
    <row r="636" spans="1:16" s="12" customFormat="1" x14ac:dyDescent="0.2">
      <c r="A636" s="23" t="str">
        <f t="shared" si="9"/>
        <v>0812790J01AA04</v>
      </c>
      <c r="B636" s="12" t="str">
        <f>VLOOKUP(C636,'Akodens FV'!$A$1:$B$2019,2,FALSE)</f>
        <v>HSF</v>
      </c>
      <c r="C636" s="9" t="s">
        <v>92</v>
      </c>
      <c r="D636" s="9" t="s">
        <v>209</v>
      </c>
      <c r="E636" s="9" t="s">
        <v>256</v>
      </c>
      <c r="F636" s="33" t="s">
        <v>336</v>
      </c>
      <c r="G636" s="34" t="s">
        <v>587</v>
      </c>
      <c r="H636" s="34">
        <v>271</v>
      </c>
      <c r="I636" s="34" t="s">
        <v>587</v>
      </c>
      <c r="J636" s="11" t="s">
        <v>587</v>
      </c>
      <c r="K636" s="11">
        <v>150</v>
      </c>
      <c r="L636" s="12">
        <v>350</v>
      </c>
      <c r="M636" s="12">
        <v>50</v>
      </c>
      <c r="N636" s="26">
        <v>100</v>
      </c>
      <c r="O636" s="26">
        <v>200</v>
      </c>
      <c r="P636" s="26">
        <f>VLOOKUP($A636,'FV QV 2024'!$A$2:$G$1386,7,FALSE)</f>
        <v>400</v>
      </c>
    </row>
    <row r="637" spans="1:16" s="12" customFormat="1" x14ac:dyDescent="0.2">
      <c r="A637" s="23" t="str">
        <f t="shared" si="9"/>
        <v>0812790J01AA07</v>
      </c>
      <c r="B637" s="12" t="str">
        <f>VLOOKUP(C637,'Akodens FV'!$A$1:$B$2019,2,FALSE)</f>
        <v>HSF</v>
      </c>
      <c r="C637" s="9" t="s">
        <v>92</v>
      </c>
      <c r="D637" s="9" t="s">
        <v>209</v>
      </c>
      <c r="E637" s="9" t="s">
        <v>255</v>
      </c>
      <c r="F637" s="33" t="s">
        <v>349</v>
      </c>
      <c r="G637" s="11" t="s">
        <v>587</v>
      </c>
      <c r="H637" s="11" t="s">
        <v>587</v>
      </c>
      <c r="I637" s="11" t="s">
        <v>587</v>
      </c>
      <c r="J637" s="11" t="s">
        <v>587</v>
      </c>
      <c r="K637" s="11">
        <v>50</v>
      </c>
      <c r="L637" s="12">
        <v>50</v>
      </c>
      <c r="M637" s="12">
        <v>50</v>
      </c>
      <c r="N637" s="26"/>
      <c r="O637" s="26"/>
      <c r="P637" s="26"/>
    </row>
    <row r="638" spans="1:16" s="12" customFormat="1" x14ac:dyDescent="0.2">
      <c r="A638" s="23" t="str">
        <f t="shared" si="9"/>
        <v>0812790J01CA04</v>
      </c>
      <c r="B638" s="12" t="str">
        <f>VLOOKUP(C638,'Akodens FV'!$A$1:$B$2019,2,FALSE)</f>
        <v>HSF</v>
      </c>
      <c r="C638" s="9" t="s">
        <v>92</v>
      </c>
      <c r="D638" s="9" t="s">
        <v>209</v>
      </c>
      <c r="E638" s="9" t="s">
        <v>240</v>
      </c>
      <c r="F638" s="33" t="s">
        <v>337</v>
      </c>
      <c r="G638" s="11">
        <v>15</v>
      </c>
      <c r="H638" s="11" t="s">
        <v>587</v>
      </c>
      <c r="I638" s="11">
        <v>17</v>
      </c>
      <c r="J638" s="11">
        <v>17</v>
      </c>
      <c r="K638" s="11" t="s">
        <v>587</v>
      </c>
      <c r="L638" s="12" t="s">
        <v>587</v>
      </c>
      <c r="M638" s="12">
        <v>20</v>
      </c>
      <c r="N638" s="26">
        <v>6.67</v>
      </c>
      <c r="O638" s="26"/>
      <c r="P638" s="26"/>
    </row>
    <row r="639" spans="1:16" s="12" customFormat="1" x14ac:dyDescent="0.2">
      <c r="A639" s="23" t="str">
        <f t="shared" si="9"/>
        <v>0812790J01CA08</v>
      </c>
      <c r="B639" s="12" t="str">
        <f>VLOOKUP(C639,'Akodens FV'!$A$1:$B$2019,2,FALSE)</f>
        <v>HSF</v>
      </c>
      <c r="C639" s="9" t="s">
        <v>92</v>
      </c>
      <c r="D639" s="9" t="s">
        <v>209</v>
      </c>
      <c r="E639" s="9" t="s">
        <v>254</v>
      </c>
      <c r="F639" s="33" t="s">
        <v>338</v>
      </c>
      <c r="G639" s="11" t="s">
        <v>587</v>
      </c>
      <c r="H639" s="11" t="s">
        <v>587</v>
      </c>
      <c r="I639" s="11" t="s">
        <v>587</v>
      </c>
      <c r="J639" s="11">
        <v>5</v>
      </c>
      <c r="K639" s="11" t="s">
        <v>587</v>
      </c>
      <c r="L639" s="12">
        <v>15</v>
      </c>
      <c r="M639" s="12">
        <v>5</v>
      </c>
      <c r="N639" s="26">
        <v>5</v>
      </c>
      <c r="O639" s="26"/>
      <c r="P639" s="26"/>
    </row>
    <row r="640" spans="1:16" s="12" customFormat="1" x14ac:dyDescent="0.2">
      <c r="A640" s="23" t="str">
        <f t="shared" si="9"/>
        <v>0812790J01CE02</v>
      </c>
      <c r="B640" s="12" t="str">
        <f>VLOOKUP(C640,'Akodens FV'!$A$1:$B$2019,2,FALSE)</f>
        <v>HSF</v>
      </c>
      <c r="C640" s="9" t="s">
        <v>92</v>
      </c>
      <c r="D640" s="9" t="s">
        <v>209</v>
      </c>
      <c r="E640" s="9" t="s">
        <v>239</v>
      </c>
      <c r="F640" s="33" t="s">
        <v>339</v>
      </c>
      <c r="G640" s="11">
        <v>64</v>
      </c>
      <c r="H640" s="11">
        <v>42</v>
      </c>
      <c r="I640" s="11">
        <v>109</v>
      </c>
      <c r="J640" s="11">
        <v>36</v>
      </c>
      <c r="K640" s="11">
        <v>67.5</v>
      </c>
      <c r="L640" s="12">
        <v>94</v>
      </c>
      <c r="M640" s="12">
        <v>37</v>
      </c>
      <c r="N640" s="26">
        <v>52.5</v>
      </c>
      <c r="O640" s="26">
        <v>80</v>
      </c>
      <c r="P640" s="26">
        <f>VLOOKUP($A640,'FV QV 2024'!$A$2:$G$1386,7,FALSE)</f>
        <v>15</v>
      </c>
    </row>
    <row r="641" spans="1:16" s="12" customFormat="1" x14ac:dyDescent="0.2">
      <c r="A641" s="23" t="str">
        <f t="shared" si="9"/>
        <v>0812790J01CF05</v>
      </c>
      <c r="B641" s="12" t="str">
        <f>VLOOKUP(C641,'Akodens FV'!$A$1:$B$2019,2,FALSE)</f>
        <v>HSF</v>
      </c>
      <c r="C641" s="9" t="s">
        <v>92</v>
      </c>
      <c r="D641" s="9" t="s">
        <v>209</v>
      </c>
      <c r="E641" s="9" t="s">
        <v>244</v>
      </c>
      <c r="F641" s="33" t="s">
        <v>340</v>
      </c>
      <c r="G641" s="34">
        <v>164.25</v>
      </c>
      <c r="H641" s="11">
        <v>166.76</v>
      </c>
      <c r="I641" s="11">
        <v>182.25</v>
      </c>
      <c r="J641" s="11">
        <v>130.5</v>
      </c>
      <c r="K641" s="11">
        <v>84</v>
      </c>
      <c r="L641" s="12">
        <v>237</v>
      </c>
      <c r="M641" s="12">
        <v>202.75</v>
      </c>
      <c r="N641" s="26">
        <v>129.5</v>
      </c>
      <c r="O641" s="26">
        <v>177.5</v>
      </c>
      <c r="P641" s="26">
        <f>VLOOKUP($A641,'FV QV 2024'!$A$2:$G$1386,7,FALSE)</f>
        <v>341</v>
      </c>
    </row>
    <row r="642" spans="1:16" s="12" customFormat="1" x14ac:dyDescent="0.2">
      <c r="A642" s="23" t="str">
        <f t="shared" si="9"/>
        <v>0812790J01CR02</v>
      </c>
      <c r="B642" s="12" t="str">
        <f>VLOOKUP(C642,'Akodens FV'!$A$1:$B$2019,2,FALSE)</f>
        <v>HSF</v>
      </c>
      <c r="C642" s="9" t="s">
        <v>92</v>
      </c>
      <c r="D642" s="9" t="s">
        <v>209</v>
      </c>
      <c r="E642" s="9" t="s">
        <v>246</v>
      </c>
      <c r="F642" s="33" t="s">
        <v>512</v>
      </c>
      <c r="G642" s="11">
        <v>23.34</v>
      </c>
      <c r="H642" s="11" t="s">
        <v>587</v>
      </c>
      <c r="I642" s="34">
        <v>21.67</v>
      </c>
      <c r="J642" s="11">
        <v>11.67</v>
      </c>
      <c r="K642" s="11" t="s">
        <v>587</v>
      </c>
      <c r="L642" s="12" t="s">
        <v>587</v>
      </c>
      <c r="M642" s="12">
        <v>16.34</v>
      </c>
      <c r="N642" s="26">
        <v>6.66</v>
      </c>
      <c r="O642" s="26">
        <v>9.99</v>
      </c>
      <c r="P642" s="26">
        <f>VLOOKUP($A642,'FV QV 2024'!$A$2:$G$1386,7,FALSE)</f>
        <v>27.5</v>
      </c>
    </row>
    <row r="643" spans="1:16" s="12" customFormat="1" x14ac:dyDescent="0.2">
      <c r="A643" s="23" t="str">
        <f t="shared" si="9"/>
        <v>0812790J01DB05</v>
      </c>
      <c r="B643" s="12" t="str">
        <f>VLOOKUP(C643,'Akodens FV'!$A$1:$B$2019,2,FALSE)</f>
        <v>HSF</v>
      </c>
      <c r="C643" s="9" t="s">
        <v>92</v>
      </c>
      <c r="D643" s="9" t="s">
        <v>209</v>
      </c>
      <c r="E643" s="9" t="s">
        <v>253</v>
      </c>
      <c r="F643" s="33" t="s">
        <v>341</v>
      </c>
      <c r="G643" s="11" t="s">
        <v>587</v>
      </c>
      <c r="H643" s="11" t="s">
        <v>587</v>
      </c>
      <c r="I643" s="11" t="s">
        <v>587</v>
      </c>
      <c r="J643" s="11">
        <v>10</v>
      </c>
      <c r="K643" s="11" t="s">
        <v>587</v>
      </c>
      <c r="L643" s="12" t="s">
        <v>587</v>
      </c>
      <c r="N643" s="26"/>
      <c r="O643" s="26"/>
      <c r="P643" s="26"/>
    </row>
    <row r="644" spans="1:16" s="12" customFormat="1" x14ac:dyDescent="0.2">
      <c r="A644" s="23" t="str">
        <f t="shared" ref="A644:A707" si="10">C644&amp;E644</f>
        <v>0812790J01EE01</v>
      </c>
      <c r="B644" s="12" t="str">
        <f>VLOOKUP(C644,'Akodens FV'!$A$1:$B$2019,2,FALSE)</f>
        <v>HSF</v>
      </c>
      <c r="C644" s="9" t="s">
        <v>92</v>
      </c>
      <c r="D644" s="9" t="s">
        <v>209</v>
      </c>
      <c r="E644" s="9" t="s">
        <v>251</v>
      </c>
      <c r="F644" s="33" t="s">
        <v>350</v>
      </c>
      <c r="G644" s="11">
        <v>25</v>
      </c>
      <c r="H644" s="34" t="s">
        <v>587</v>
      </c>
      <c r="I644" s="34">
        <v>70</v>
      </c>
      <c r="J644" s="34">
        <v>25</v>
      </c>
      <c r="K644" s="34" t="s">
        <v>587</v>
      </c>
      <c r="L644" s="12" t="s">
        <v>587</v>
      </c>
      <c r="M644" s="12">
        <v>20</v>
      </c>
      <c r="N644" s="26"/>
      <c r="O644" s="26"/>
      <c r="P644" s="26"/>
    </row>
    <row r="645" spans="1:16" s="12" customFormat="1" x14ac:dyDescent="0.2">
      <c r="A645" s="23" t="str">
        <f t="shared" si="10"/>
        <v>0812790J01FA01</v>
      </c>
      <c r="B645" s="12" t="str">
        <f>VLOOKUP(C645,'Akodens FV'!$A$1:$B$2019,2,FALSE)</f>
        <v>HSF</v>
      </c>
      <c r="C645" s="9" t="s">
        <v>92</v>
      </c>
      <c r="D645" s="9" t="s">
        <v>209</v>
      </c>
      <c r="E645" s="9" t="s">
        <v>243</v>
      </c>
      <c r="F645" s="33" t="s">
        <v>343</v>
      </c>
      <c r="G645" s="11" t="s">
        <v>587</v>
      </c>
      <c r="H645" s="11">
        <v>15</v>
      </c>
      <c r="I645" s="11">
        <v>10</v>
      </c>
      <c r="J645" s="11">
        <v>3.75</v>
      </c>
      <c r="K645" s="11" t="s">
        <v>587</v>
      </c>
      <c r="L645" s="12" t="s">
        <v>587</v>
      </c>
      <c r="N645" s="26">
        <v>7.5</v>
      </c>
      <c r="O645" s="26"/>
      <c r="P645" s="26"/>
    </row>
    <row r="646" spans="1:16" s="12" customFormat="1" x14ac:dyDescent="0.2">
      <c r="A646" s="23" t="str">
        <f t="shared" si="10"/>
        <v>0812790J01FA10</v>
      </c>
      <c r="B646" s="12" t="str">
        <f>VLOOKUP(C646,'Akodens FV'!$A$1:$B$2019,2,FALSE)</f>
        <v>HSF</v>
      </c>
      <c r="C646" s="9" t="s">
        <v>92</v>
      </c>
      <c r="D646" s="9" t="s">
        <v>209</v>
      </c>
      <c r="E646" s="9" t="s">
        <v>260</v>
      </c>
      <c r="F646" s="33" t="s">
        <v>353</v>
      </c>
      <c r="G646" s="11">
        <v>83.33</v>
      </c>
      <c r="H646" s="34">
        <v>15</v>
      </c>
      <c r="I646" s="34">
        <v>50</v>
      </c>
      <c r="J646" s="11">
        <v>125</v>
      </c>
      <c r="K646" s="11">
        <v>80</v>
      </c>
      <c r="L646" s="12">
        <v>25</v>
      </c>
      <c r="M646" s="12">
        <v>140</v>
      </c>
      <c r="N646" s="26">
        <v>25</v>
      </c>
      <c r="O646" s="26">
        <v>26</v>
      </c>
      <c r="P646" s="26">
        <f>VLOOKUP($A646,'FV QV 2024'!$A$2:$G$1386,7,FALSE)</f>
        <v>135</v>
      </c>
    </row>
    <row r="647" spans="1:16" s="12" customFormat="1" x14ac:dyDescent="0.2">
      <c r="A647" s="23" t="str">
        <f t="shared" si="10"/>
        <v>0812790J01FF01</v>
      </c>
      <c r="B647" s="12" t="str">
        <f>VLOOKUP(C647,'Akodens FV'!$A$1:$B$2019,2,FALSE)</f>
        <v>HSF</v>
      </c>
      <c r="C647" s="9" t="s">
        <v>92</v>
      </c>
      <c r="D647" s="9" t="s">
        <v>209</v>
      </c>
      <c r="E647" s="9" t="s">
        <v>241</v>
      </c>
      <c r="F647" s="33" t="s">
        <v>344</v>
      </c>
      <c r="G647" s="34">
        <v>39</v>
      </c>
      <c r="H647" s="34">
        <v>29</v>
      </c>
      <c r="I647" s="11">
        <v>23.5</v>
      </c>
      <c r="J647" s="11">
        <v>33.5</v>
      </c>
      <c r="K647" s="11">
        <v>43.5</v>
      </c>
      <c r="L647" s="12">
        <v>33.5</v>
      </c>
      <c r="M647" s="12">
        <v>28.5</v>
      </c>
      <c r="N647" s="26">
        <v>8</v>
      </c>
      <c r="O647" s="26">
        <v>79.75</v>
      </c>
      <c r="P647" s="26">
        <f>VLOOKUP($A647,'FV QV 2024'!$A$2:$G$1386,7,FALSE)</f>
        <v>93.25</v>
      </c>
    </row>
    <row r="648" spans="1:16" s="12" customFormat="1" x14ac:dyDescent="0.2">
      <c r="A648" s="23" t="str">
        <f t="shared" si="10"/>
        <v>0812790J01MA02</v>
      </c>
      <c r="B648" s="12" t="str">
        <f>VLOOKUP(C648,'Akodens FV'!$A$1:$B$2019,2,FALSE)</f>
        <v>HSF</v>
      </c>
      <c r="C648" s="9" t="s">
        <v>92</v>
      </c>
      <c r="D648" s="9" t="s">
        <v>209</v>
      </c>
      <c r="E648" s="9" t="s">
        <v>245</v>
      </c>
      <c r="F648" s="33" t="s">
        <v>345</v>
      </c>
      <c r="G648" s="11">
        <v>50</v>
      </c>
      <c r="H648" s="11">
        <v>32.5</v>
      </c>
      <c r="I648" s="11">
        <v>20</v>
      </c>
      <c r="J648" s="11" t="s">
        <v>587</v>
      </c>
      <c r="K648" s="11" t="s">
        <v>587</v>
      </c>
      <c r="L648" s="12" t="s">
        <v>587</v>
      </c>
      <c r="N648" s="26"/>
      <c r="O648" s="26">
        <v>20</v>
      </c>
      <c r="P648" s="26"/>
    </row>
    <row r="649" spans="1:16" s="12" customFormat="1" x14ac:dyDescent="0.2">
      <c r="A649" s="23" t="str">
        <f t="shared" si="10"/>
        <v>0812890J01AA02</v>
      </c>
      <c r="B649" s="12" t="str">
        <f>VLOOKUP(C649,'Akodens FV'!$A$1:$B$2019,2,FALSE)</f>
        <v>HSF</v>
      </c>
      <c r="C649" s="9" t="s">
        <v>46</v>
      </c>
      <c r="D649" s="9" t="s">
        <v>168</v>
      </c>
      <c r="E649" s="9" t="s">
        <v>242</v>
      </c>
      <c r="F649" s="33" t="s">
        <v>335</v>
      </c>
      <c r="G649" s="11">
        <v>550</v>
      </c>
      <c r="H649" s="34">
        <v>315</v>
      </c>
      <c r="I649" s="34">
        <v>525</v>
      </c>
      <c r="J649" s="34">
        <v>420</v>
      </c>
      <c r="K649" s="34">
        <v>480</v>
      </c>
      <c r="L649" s="12">
        <v>240</v>
      </c>
      <c r="M649" s="12">
        <v>225</v>
      </c>
      <c r="N649" s="26">
        <v>240</v>
      </c>
      <c r="O649" s="26">
        <v>475</v>
      </c>
      <c r="P649" s="26">
        <f>VLOOKUP($A649,'FV QV 2024'!$A$2:$G$1386,7,FALSE)</f>
        <v>485</v>
      </c>
    </row>
    <row r="650" spans="1:16" s="12" customFormat="1" x14ac:dyDescent="0.2">
      <c r="A650" s="23" t="str">
        <f t="shared" si="10"/>
        <v>0812890J01AA04</v>
      </c>
      <c r="B650" s="12" t="str">
        <f>VLOOKUP(C650,'Akodens FV'!$A$1:$B$2019,2,FALSE)</f>
        <v>HSF</v>
      </c>
      <c r="C650" s="9" t="s">
        <v>46</v>
      </c>
      <c r="D650" s="9" t="s">
        <v>168</v>
      </c>
      <c r="E650" s="9" t="s">
        <v>256</v>
      </c>
      <c r="F650" s="33" t="s">
        <v>336</v>
      </c>
      <c r="G650" s="11">
        <v>175</v>
      </c>
      <c r="H650" s="34" t="s">
        <v>587</v>
      </c>
      <c r="I650" s="11">
        <v>200</v>
      </c>
      <c r="J650" s="11">
        <v>150</v>
      </c>
      <c r="K650" s="11">
        <v>100</v>
      </c>
      <c r="L650" s="12">
        <v>100</v>
      </c>
      <c r="M650" s="12">
        <v>250</v>
      </c>
      <c r="N650" s="26">
        <v>50</v>
      </c>
      <c r="O650" s="26">
        <v>100</v>
      </c>
      <c r="P650" s="26">
        <f>VLOOKUP($A650,'FV QV 2024'!$A$2:$G$1386,7,FALSE)</f>
        <v>300</v>
      </c>
    </row>
    <row r="651" spans="1:16" s="12" customFormat="1" x14ac:dyDescent="0.2">
      <c r="A651" s="23" t="str">
        <f t="shared" si="10"/>
        <v>0812890J01CA04</v>
      </c>
      <c r="B651" s="12" t="str">
        <f>VLOOKUP(C651,'Akodens FV'!$A$1:$B$2019,2,FALSE)</f>
        <v>HSF</v>
      </c>
      <c r="C651" s="9" t="s">
        <v>46</v>
      </c>
      <c r="D651" s="9" t="s">
        <v>168</v>
      </c>
      <c r="E651" s="9" t="s">
        <v>240</v>
      </c>
      <c r="F651" s="33" t="s">
        <v>337</v>
      </c>
      <c r="G651" s="11">
        <v>994.31000000000006</v>
      </c>
      <c r="H651" s="34">
        <v>1167.6400000000001</v>
      </c>
      <c r="I651" s="34">
        <v>987.97</v>
      </c>
      <c r="J651" s="34">
        <v>770.35</v>
      </c>
      <c r="K651" s="34">
        <v>859.71</v>
      </c>
      <c r="L651" s="12">
        <v>561.36</v>
      </c>
      <c r="M651" s="12">
        <v>736.34</v>
      </c>
      <c r="N651" s="26">
        <v>381.73</v>
      </c>
      <c r="O651" s="26">
        <v>480.66</v>
      </c>
      <c r="P651" s="26">
        <f>VLOOKUP($A651,'FV QV 2024'!$A$2:$G$1386,7,FALSE)</f>
        <v>326.83999999999997</v>
      </c>
    </row>
    <row r="652" spans="1:16" s="12" customFormat="1" x14ac:dyDescent="0.2">
      <c r="A652" s="23" t="str">
        <f t="shared" si="10"/>
        <v>0812890J01CA08</v>
      </c>
      <c r="B652" s="12" t="str">
        <f>VLOOKUP(C652,'Akodens FV'!$A$1:$B$2019,2,FALSE)</f>
        <v>HSF</v>
      </c>
      <c r="C652" s="9" t="s">
        <v>46</v>
      </c>
      <c r="D652" s="9" t="s">
        <v>168</v>
      </c>
      <c r="E652" s="9" t="s">
        <v>254</v>
      </c>
      <c r="F652" s="33" t="s">
        <v>338</v>
      </c>
      <c r="G652" s="11">
        <v>31.67</v>
      </c>
      <c r="H652" s="11">
        <v>26.34</v>
      </c>
      <c r="I652" s="34">
        <v>14.67</v>
      </c>
      <c r="J652" s="34">
        <v>11.34</v>
      </c>
      <c r="K652" s="34">
        <v>15</v>
      </c>
      <c r="L652" s="12" t="s">
        <v>587</v>
      </c>
      <c r="M652" s="12">
        <v>5</v>
      </c>
      <c r="N652" s="26"/>
      <c r="O652" s="26">
        <v>5</v>
      </c>
      <c r="P652" s="26">
        <f>VLOOKUP($A652,'FV QV 2024'!$A$2:$G$1386,7,FALSE)</f>
        <v>10</v>
      </c>
    </row>
    <row r="653" spans="1:16" s="12" customFormat="1" x14ac:dyDescent="0.2">
      <c r="A653" s="23" t="str">
        <f t="shared" si="10"/>
        <v>0812890J01CE02</v>
      </c>
      <c r="B653" s="12" t="str">
        <f>VLOOKUP(C653,'Akodens FV'!$A$1:$B$2019,2,FALSE)</f>
        <v>HSF</v>
      </c>
      <c r="C653" s="9" t="s">
        <v>46</v>
      </c>
      <c r="D653" s="9" t="s">
        <v>168</v>
      </c>
      <c r="E653" s="9" t="s">
        <v>239</v>
      </c>
      <c r="F653" s="33" t="s">
        <v>339</v>
      </c>
      <c r="G653" s="11">
        <v>2931.09</v>
      </c>
      <c r="H653" s="34">
        <v>3170.45</v>
      </c>
      <c r="I653" s="34">
        <v>3856.57</v>
      </c>
      <c r="J653" s="34">
        <v>3438.55</v>
      </c>
      <c r="K653" s="34">
        <v>3306.17</v>
      </c>
      <c r="L653" s="12">
        <v>1477.83</v>
      </c>
      <c r="M653" s="12">
        <v>1608.7</v>
      </c>
      <c r="N653" s="26">
        <v>2679.34</v>
      </c>
      <c r="O653" s="26">
        <v>4155.3</v>
      </c>
      <c r="P653" s="26">
        <f>VLOOKUP($A653,'FV QV 2024'!$A$2:$G$1386,7,FALSE)</f>
        <v>4185.16</v>
      </c>
    </row>
    <row r="654" spans="1:16" s="12" customFormat="1" x14ac:dyDescent="0.2">
      <c r="A654" s="23" t="str">
        <f t="shared" si="10"/>
        <v>0812890J01CF05</v>
      </c>
      <c r="B654" s="12" t="str">
        <f>VLOOKUP(C654,'Akodens FV'!$A$1:$B$2019,2,FALSE)</f>
        <v>HSF</v>
      </c>
      <c r="C654" s="9" t="s">
        <v>46</v>
      </c>
      <c r="D654" s="9" t="s">
        <v>168</v>
      </c>
      <c r="E654" s="9" t="s">
        <v>244</v>
      </c>
      <c r="F654" s="33" t="s">
        <v>340</v>
      </c>
      <c r="G654" s="11">
        <v>1318.25</v>
      </c>
      <c r="H654" s="34">
        <v>862.89</v>
      </c>
      <c r="I654" s="34">
        <v>1120.25</v>
      </c>
      <c r="J654" s="34">
        <v>1277.75</v>
      </c>
      <c r="K654" s="34">
        <v>1360.5</v>
      </c>
      <c r="L654" s="12">
        <v>1390</v>
      </c>
      <c r="M654" s="12">
        <v>1509.25</v>
      </c>
      <c r="N654" s="26">
        <v>1368.25</v>
      </c>
      <c r="O654" s="26">
        <v>1994</v>
      </c>
      <c r="P654" s="26">
        <f>VLOOKUP($A654,'FV QV 2024'!$A$2:$G$1386,7,FALSE)</f>
        <v>1401.26</v>
      </c>
    </row>
    <row r="655" spans="1:16" s="12" customFormat="1" x14ac:dyDescent="0.2">
      <c r="A655" s="23" t="str">
        <f t="shared" si="10"/>
        <v>0812890J01CR02</v>
      </c>
      <c r="B655" s="12" t="str">
        <f>VLOOKUP(C655,'Akodens FV'!$A$1:$B$2019,2,FALSE)</f>
        <v>HSF</v>
      </c>
      <c r="C655" s="9" t="s">
        <v>46</v>
      </c>
      <c r="D655" s="9" t="s">
        <v>168</v>
      </c>
      <c r="E655" s="9" t="s">
        <v>246</v>
      </c>
      <c r="F655" s="33" t="s">
        <v>512</v>
      </c>
      <c r="G655" s="11">
        <v>287.52999999999997</v>
      </c>
      <c r="H655" s="34">
        <v>277.79000000000002</v>
      </c>
      <c r="I655" s="34">
        <v>282.47000000000003</v>
      </c>
      <c r="J655" s="34">
        <v>441.77</v>
      </c>
      <c r="K655" s="34">
        <v>605.41</v>
      </c>
      <c r="L655" s="12">
        <v>401.27</v>
      </c>
      <c r="M655" s="12">
        <v>273.64</v>
      </c>
      <c r="N655" s="26">
        <v>611.05000000000007</v>
      </c>
      <c r="O655" s="26">
        <v>619.04999999999995</v>
      </c>
      <c r="P655" s="26">
        <f>VLOOKUP($A655,'FV QV 2024'!$A$2:$G$1386,7,FALSE)</f>
        <v>523.66999999999996</v>
      </c>
    </row>
    <row r="656" spans="1:16" s="12" customFormat="1" x14ac:dyDescent="0.2">
      <c r="A656" s="23" t="str">
        <f t="shared" si="10"/>
        <v>0812890J01DB05</v>
      </c>
      <c r="B656" s="12" t="str">
        <f>VLOOKUP(C656,'Akodens FV'!$A$1:$B$2019,2,FALSE)</f>
        <v>HSF</v>
      </c>
      <c r="C656" s="9" t="s">
        <v>46</v>
      </c>
      <c r="D656" s="9" t="s">
        <v>168</v>
      </c>
      <c r="E656" s="9" t="s">
        <v>253</v>
      </c>
      <c r="F656" s="33" t="s">
        <v>341</v>
      </c>
      <c r="G656" s="34">
        <v>10</v>
      </c>
      <c r="H656" s="34" t="s">
        <v>587</v>
      </c>
      <c r="I656" s="11">
        <v>10</v>
      </c>
      <c r="J656" s="11">
        <v>47.5</v>
      </c>
      <c r="K656" s="11">
        <v>15</v>
      </c>
      <c r="L656" s="12" t="s">
        <v>587</v>
      </c>
      <c r="M656" s="12">
        <v>5</v>
      </c>
      <c r="N656" s="26">
        <v>5</v>
      </c>
      <c r="O656" s="26"/>
      <c r="P656" s="26"/>
    </row>
    <row r="657" spans="1:16" s="12" customFormat="1" x14ac:dyDescent="0.2">
      <c r="A657" s="23" t="str">
        <f t="shared" si="10"/>
        <v>0812890J01EA01</v>
      </c>
      <c r="B657" s="12" t="str">
        <f>VLOOKUP(C657,'Akodens FV'!$A$1:$B$2019,2,FALSE)</f>
        <v>HSF</v>
      </c>
      <c r="C657" s="9" t="s">
        <v>46</v>
      </c>
      <c r="D657" s="9" t="s">
        <v>168</v>
      </c>
      <c r="E657" s="9" t="s">
        <v>252</v>
      </c>
      <c r="F657" s="33" t="s">
        <v>342</v>
      </c>
      <c r="G657" s="34" t="s">
        <v>587</v>
      </c>
      <c r="H657" s="11">
        <v>5.6</v>
      </c>
      <c r="I657" s="11" t="s">
        <v>587</v>
      </c>
      <c r="J657" s="34" t="s">
        <v>587</v>
      </c>
      <c r="K657" s="34" t="s">
        <v>587</v>
      </c>
      <c r="L657" s="12" t="s">
        <v>587</v>
      </c>
      <c r="M657" s="12">
        <v>5.6</v>
      </c>
      <c r="N657" s="26"/>
      <c r="O657" s="26">
        <v>2.5</v>
      </c>
      <c r="P657" s="26"/>
    </row>
    <row r="658" spans="1:16" s="12" customFormat="1" x14ac:dyDescent="0.2">
      <c r="A658" s="23" t="str">
        <f t="shared" si="10"/>
        <v>0812890J01EE01</v>
      </c>
      <c r="B658" s="12" t="str">
        <f>VLOOKUP(C658,'Akodens FV'!$A$1:$B$2019,2,FALSE)</f>
        <v>HSF</v>
      </c>
      <c r="C658" s="9" t="s">
        <v>46</v>
      </c>
      <c r="D658" s="9" t="s">
        <v>168</v>
      </c>
      <c r="E658" s="9" t="s">
        <v>251</v>
      </c>
      <c r="F658" s="33" t="s">
        <v>350</v>
      </c>
      <c r="G658" s="34">
        <v>52.5</v>
      </c>
      <c r="H658" s="11">
        <v>12.5</v>
      </c>
      <c r="I658" s="34">
        <v>45</v>
      </c>
      <c r="J658" s="11">
        <v>40</v>
      </c>
      <c r="K658" s="11">
        <v>40</v>
      </c>
      <c r="L658" s="12">
        <v>45</v>
      </c>
      <c r="M658" s="12">
        <v>25</v>
      </c>
      <c r="N658" s="26">
        <v>77.5</v>
      </c>
      <c r="O658" s="26">
        <v>135</v>
      </c>
      <c r="P658" s="26">
        <f>VLOOKUP($A658,'FV QV 2024'!$A$2:$G$1386,7,FALSE)</f>
        <v>75</v>
      </c>
    </row>
    <row r="659" spans="1:16" s="12" customFormat="1" x14ac:dyDescent="0.2">
      <c r="A659" s="23" t="str">
        <f t="shared" si="10"/>
        <v>0812890J01FA01</v>
      </c>
      <c r="B659" s="12" t="str">
        <f>VLOOKUP(C659,'Akodens FV'!$A$1:$B$2019,2,FALSE)</f>
        <v>HSF</v>
      </c>
      <c r="C659" s="9" t="s">
        <v>46</v>
      </c>
      <c r="D659" s="9" t="s">
        <v>168</v>
      </c>
      <c r="E659" s="9" t="s">
        <v>243</v>
      </c>
      <c r="F659" s="33" t="s">
        <v>343</v>
      </c>
      <c r="G659" s="34">
        <v>76.25</v>
      </c>
      <c r="H659" s="11">
        <v>81.25</v>
      </c>
      <c r="I659" s="11">
        <v>41.25</v>
      </c>
      <c r="J659" s="34">
        <v>47.5</v>
      </c>
      <c r="K659" s="34">
        <v>20</v>
      </c>
      <c r="L659" s="12">
        <v>3.75</v>
      </c>
      <c r="N659" s="26"/>
      <c r="O659" s="26">
        <v>15</v>
      </c>
      <c r="P659" s="26">
        <f>VLOOKUP($A659,'FV QV 2024'!$A$2:$G$1386,7,FALSE)</f>
        <v>10</v>
      </c>
    </row>
    <row r="660" spans="1:16" s="12" customFormat="1" x14ac:dyDescent="0.2">
      <c r="A660" s="23" t="str">
        <f t="shared" si="10"/>
        <v>0812890J01FA09</v>
      </c>
      <c r="B660" s="12" t="str">
        <f>VLOOKUP(C660,'Akodens FV'!$A$1:$B$2019,2,FALSE)</f>
        <v>HSF</v>
      </c>
      <c r="C660" s="9" t="s">
        <v>46</v>
      </c>
      <c r="D660" s="9" t="s">
        <v>168</v>
      </c>
      <c r="E660" s="9" t="s">
        <v>250</v>
      </c>
      <c r="F660" s="33" t="s">
        <v>357</v>
      </c>
      <c r="G660" s="34" t="s">
        <v>587</v>
      </c>
      <c r="H660" s="11" t="s">
        <v>587</v>
      </c>
      <c r="I660" s="11" t="s">
        <v>587</v>
      </c>
      <c r="J660" s="11">
        <v>14</v>
      </c>
      <c r="K660" s="11" t="s">
        <v>587</v>
      </c>
      <c r="L660" s="12" t="s">
        <v>587</v>
      </c>
      <c r="N660" s="26">
        <v>52.5</v>
      </c>
      <c r="O660" s="26">
        <v>164.5</v>
      </c>
      <c r="P660" s="26">
        <f>VLOOKUP($A660,'FV QV 2024'!$A$2:$G$1386,7,FALSE)</f>
        <v>87.5</v>
      </c>
    </row>
    <row r="661" spans="1:16" s="12" customFormat="1" x14ac:dyDescent="0.2">
      <c r="A661" s="23" t="str">
        <f t="shared" si="10"/>
        <v>0812890J01FA10</v>
      </c>
      <c r="B661" s="12" t="str">
        <f>VLOOKUP(C661,'Akodens FV'!$A$1:$B$2019,2,FALSE)</f>
        <v>HSF</v>
      </c>
      <c r="C661" s="9" t="s">
        <v>46</v>
      </c>
      <c r="D661" s="9" t="s">
        <v>168</v>
      </c>
      <c r="E661" s="9" t="s">
        <v>260</v>
      </c>
      <c r="F661" s="33" t="s">
        <v>353</v>
      </c>
      <c r="G661" s="34" t="s">
        <v>587</v>
      </c>
      <c r="H661" s="11">
        <v>30</v>
      </c>
      <c r="I661" s="34">
        <v>156.66</v>
      </c>
      <c r="J661" s="34">
        <v>60</v>
      </c>
      <c r="K661" s="34" t="s">
        <v>587</v>
      </c>
      <c r="L661" s="12" t="s">
        <v>587</v>
      </c>
      <c r="N661" s="26">
        <v>5</v>
      </c>
      <c r="O661" s="26"/>
      <c r="P661" s="26"/>
    </row>
    <row r="662" spans="1:16" s="12" customFormat="1" x14ac:dyDescent="0.2">
      <c r="A662" s="23" t="str">
        <f t="shared" si="10"/>
        <v>0812890J01FF01</v>
      </c>
      <c r="B662" s="12" t="str">
        <f>VLOOKUP(C662,'Akodens FV'!$A$1:$B$2019,2,FALSE)</f>
        <v>HSF</v>
      </c>
      <c r="C662" s="9" t="s">
        <v>46</v>
      </c>
      <c r="D662" s="9" t="s">
        <v>168</v>
      </c>
      <c r="E662" s="9" t="s">
        <v>241</v>
      </c>
      <c r="F662" s="33" t="s">
        <v>344</v>
      </c>
      <c r="G662" s="34">
        <v>1473</v>
      </c>
      <c r="H662" s="11">
        <v>1373.25</v>
      </c>
      <c r="I662" s="11">
        <v>1214</v>
      </c>
      <c r="J662" s="34">
        <v>1422.5</v>
      </c>
      <c r="K662" s="34">
        <v>1521.88</v>
      </c>
      <c r="L662" s="12">
        <v>1281.6400000000001</v>
      </c>
      <c r="M662" s="12">
        <v>822.13</v>
      </c>
      <c r="N662" s="26">
        <v>958.5</v>
      </c>
      <c r="O662" s="26">
        <v>1501.38</v>
      </c>
      <c r="P662" s="26">
        <f>VLOOKUP($A662,'FV QV 2024'!$A$2:$G$1386,7,FALSE)</f>
        <v>689.5</v>
      </c>
    </row>
    <row r="663" spans="1:16" s="12" customFormat="1" x14ac:dyDescent="0.2">
      <c r="A663" s="23" t="str">
        <f t="shared" si="10"/>
        <v>0812890J01GB06</v>
      </c>
      <c r="B663" s="12" t="str">
        <f>VLOOKUP(C663,'Akodens FV'!$A$1:$B$2019,2,FALSE)</f>
        <v>HSF</v>
      </c>
      <c r="C663" s="9" t="s">
        <v>46</v>
      </c>
      <c r="D663" s="9" t="s">
        <v>168</v>
      </c>
      <c r="E663" s="9" t="s">
        <v>375</v>
      </c>
      <c r="F663" s="33" t="s">
        <v>402</v>
      </c>
      <c r="G663" s="34">
        <v>5</v>
      </c>
      <c r="H663" s="11" t="s">
        <v>587</v>
      </c>
      <c r="I663" s="11" t="s">
        <v>587</v>
      </c>
      <c r="J663" s="34" t="s">
        <v>587</v>
      </c>
      <c r="K663" s="34" t="s">
        <v>587</v>
      </c>
      <c r="L663" s="12" t="s">
        <v>587</v>
      </c>
      <c r="N663" s="26"/>
      <c r="O663" s="26"/>
      <c r="P663" s="26"/>
    </row>
    <row r="664" spans="1:16" s="12" customFormat="1" x14ac:dyDescent="0.2">
      <c r="A664" s="23" t="str">
        <f t="shared" si="10"/>
        <v>0812890J01MA02</v>
      </c>
      <c r="B664" s="12" t="str">
        <f>VLOOKUP(C664,'Akodens FV'!$A$1:$B$2019,2,FALSE)</f>
        <v>HSF</v>
      </c>
      <c r="C664" s="9" t="s">
        <v>46</v>
      </c>
      <c r="D664" s="9" t="s">
        <v>168</v>
      </c>
      <c r="E664" s="9" t="s">
        <v>245</v>
      </c>
      <c r="F664" s="33" t="s">
        <v>345</v>
      </c>
      <c r="G664" s="34">
        <v>170.5</v>
      </c>
      <c r="H664" s="34">
        <v>203</v>
      </c>
      <c r="I664" s="11">
        <v>246</v>
      </c>
      <c r="J664" s="34">
        <v>157</v>
      </c>
      <c r="K664" s="34">
        <v>107</v>
      </c>
      <c r="L664" s="12">
        <v>152</v>
      </c>
      <c r="M664" s="12">
        <v>231</v>
      </c>
      <c r="N664" s="26">
        <v>276</v>
      </c>
      <c r="O664" s="26">
        <v>64</v>
      </c>
      <c r="P664" s="26">
        <f>VLOOKUP($A664,'FV QV 2024'!$A$2:$G$1386,7,FALSE)</f>
        <v>31</v>
      </c>
    </row>
    <row r="665" spans="1:16" s="12" customFormat="1" x14ac:dyDescent="0.2">
      <c r="A665" s="23" t="str">
        <f t="shared" si="10"/>
        <v>0812890J01MA06</v>
      </c>
      <c r="B665" s="12" t="str">
        <f>VLOOKUP(C665,'Akodens FV'!$A$1:$B$2019,2,FALSE)</f>
        <v>HSF</v>
      </c>
      <c r="C665" s="9" t="s">
        <v>46</v>
      </c>
      <c r="D665" s="9" t="s">
        <v>168</v>
      </c>
      <c r="E665" s="9" t="s">
        <v>249</v>
      </c>
      <c r="F665" s="33" t="s">
        <v>351</v>
      </c>
      <c r="G665" s="34" t="s">
        <v>587</v>
      </c>
      <c r="H665" s="11">
        <v>15</v>
      </c>
      <c r="I665" s="34" t="s">
        <v>587</v>
      </c>
      <c r="J665" s="11" t="s">
        <v>587</v>
      </c>
      <c r="K665" s="11" t="s">
        <v>587</v>
      </c>
      <c r="L665" s="12" t="s">
        <v>587</v>
      </c>
      <c r="N665" s="26"/>
      <c r="O665" s="26"/>
      <c r="P665" s="26"/>
    </row>
    <row r="666" spans="1:16" s="12" customFormat="1" x14ac:dyDescent="0.2">
      <c r="A666" s="23" t="str">
        <f t="shared" si="10"/>
        <v>0812890J01MA12</v>
      </c>
      <c r="B666" s="12" t="str">
        <f>VLOOKUP(C666,'Akodens FV'!$A$1:$B$2019,2,FALSE)</f>
        <v>HSF</v>
      </c>
      <c r="C666" s="9" t="s">
        <v>46</v>
      </c>
      <c r="D666" s="9" t="s">
        <v>168</v>
      </c>
      <c r="E666" s="9" t="s">
        <v>257</v>
      </c>
      <c r="F666" s="33" t="s">
        <v>360</v>
      </c>
      <c r="G666" s="34">
        <v>322</v>
      </c>
      <c r="H666" s="34">
        <v>315</v>
      </c>
      <c r="I666" s="11" t="s">
        <v>587</v>
      </c>
      <c r="J666" s="34">
        <v>7</v>
      </c>
      <c r="K666" s="34">
        <v>14</v>
      </c>
      <c r="L666" s="12" t="s">
        <v>587</v>
      </c>
      <c r="N666" s="26"/>
      <c r="O666" s="26">
        <v>10</v>
      </c>
      <c r="P666" s="26"/>
    </row>
    <row r="667" spans="1:16" s="12" customFormat="1" x14ac:dyDescent="0.2">
      <c r="A667" s="23" t="str">
        <f t="shared" si="10"/>
        <v>0812890J01MA14</v>
      </c>
      <c r="B667" s="12" t="str">
        <f>VLOOKUP(C667,'Akodens FV'!$A$1:$B$2019,2,FALSE)</f>
        <v>HSF</v>
      </c>
      <c r="C667" s="9" t="s">
        <v>46</v>
      </c>
      <c r="D667" s="9" t="s">
        <v>168</v>
      </c>
      <c r="E667" s="9" t="s">
        <v>262</v>
      </c>
      <c r="F667" s="33" t="s">
        <v>366</v>
      </c>
      <c r="G667" s="34">
        <v>10</v>
      </c>
      <c r="H667" s="11" t="s">
        <v>587</v>
      </c>
      <c r="I667" s="34">
        <v>7</v>
      </c>
      <c r="J667" s="34">
        <v>24</v>
      </c>
      <c r="K667" s="34" t="s">
        <v>587</v>
      </c>
      <c r="L667" s="12">
        <v>7</v>
      </c>
      <c r="N667" s="26">
        <v>10</v>
      </c>
      <c r="O667" s="26"/>
      <c r="P667" s="26"/>
    </row>
    <row r="668" spans="1:16" s="12" customFormat="1" x14ac:dyDescent="0.2">
      <c r="A668" s="23" t="str">
        <f t="shared" si="10"/>
        <v>0812890J01XC01</v>
      </c>
      <c r="B668" s="12" t="str">
        <f>VLOOKUP(C668,'Akodens FV'!$A$1:$B$2019,2,FALSE)</f>
        <v>HSF</v>
      </c>
      <c r="C668" s="9" t="s">
        <v>46</v>
      </c>
      <c r="D668" s="9" t="s">
        <v>168</v>
      </c>
      <c r="E668" s="9" t="s">
        <v>258</v>
      </c>
      <c r="F668" s="33" t="s">
        <v>346</v>
      </c>
      <c r="G668" s="34" t="s">
        <v>587</v>
      </c>
      <c r="H668" s="34" t="s">
        <v>587</v>
      </c>
      <c r="I668" s="11">
        <v>16.670000000000002</v>
      </c>
      <c r="J668" s="34" t="s">
        <v>587</v>
      </c>
      <c r="K668" s="34" t="s">
        <v>587</v>
      </c>
      <c r="L668" s="12" t="s">
        <v>587</v>
      </c>
      <c r="N668" s="26"/>
      <c r="O668" s="26"/>
      <c r="P668" s="26"/>
    </row>
    <row r="669" spans="1:16" s="12" customFormat="1" x14ac:dyDescent="0.2">
      <c r="A669" s="23" t="str">
        <f t="shared" si="10"/>
        <v>0812890J01XE01</v>
      </c>
      <c r="B669" s="12" t="str">
        <f>VLOOKUP(C669,'Akodens FV'!$A$1:$B$2019,2,FALSE)</f>
        <v>HSF</v>
      </c>
      <c r="C669" s="9" t="s">
        <v>46</v>
      </c>
      <c r="D669" s="9" t="s">
        <v>168</v>
      </c>
      <c r="E669" s="9" t="s">
        <v>248</v>
      </c>
      <c r="F669" s="33" t="s">
        <v>347</v>
      </c>
      <c r="G669" s="11" t="s">
        <v>587</v>
      </c>
      <c r="H669" s="11">
        <v>7.5</v>
      </c>
      <c r="I669" s="11">
        <v>3.75</v>
      </c>
      <c r="J669" s="34">
        <v>15</v>
      </c>
      <c r="K669" s="34">
        <v>3.75</v>
      </c>
      <c r="L669" s="12">
        <v>3.75</v>
      </c>
      <c r="M669" s="12">
        <v>25</v>
      </c>
      <c r="N669" s="26"/>
      <c r="O669" s="26"/>
      <c r="P669" s="26"/>
    </row>
    <row r="670" spans="1:16" s="12" customFormat="1" x14ac:dyDescent="0.2">
      <c r="A670" s="23" t="str">
        <f t="shared" si="10"/>
        <v>0812890J01XX08</v>
      </c>
      <c r="B670" s="12" t="str">
        <f>VLOOKUP(C670,'Akodens FV'!$A$1:$B$2019,2,FALSE)</f>
        <v>HSF</v>
      </c>
      <c r="C670" s="9" t="s">
        <v>46</v>
      </c>
      <c r="D670" s="9" t="s">
        <v>168</v>
      </c>
      <c r="E670" s="9" t="s">
        <v>264</v>
      </c>
      <c r="F670" s="33" t="s">
        <v>397</v>
      </c>
      <c r="G670" s="11">
        <v>90</v>
      </c>
      <c r="H670" s="11">
        <v>90</v>
      </c>
      <c r="I670" s="11" t="s">
        <v>587</v>
      </c>
      <c r="J670" s="11">
        <v>15</v>
      </c>
      <c r="K670" s="11" t="s">
        <v>587</v>
      </c>
      <c r="L670" s="12" t="s">
        <v>587</v>
      </c>
      <c r="N670" s="26">
        <v>45</v>
      </c>
      <c r="O670" s="26"/>
      <c r="P670" s="26"/>
    </row>
    <row r="671" spans="1:16" s="12" customFormat="1" x14ac:dyDescent="0.2">
      <c r="A671" s="23" t="str">
        <f t="shared" si="10"/>
        <v>0813090J01AA02</v>
      </c>
      <c r="B671" s="12" t="str">
        <f>VLOOKUP(C671,'Akodens FV'!$A$1:$B$2019,2,FALSE)</f>
        <v>Psyk</v>
      </c>
      <c r="C671" s="9" t="s">
        <v>316</v>
      </c>
      <c r="D671" s="9" t="s">
        <v>388</v>
      </c>
      <c r="E671" s="9" t="s">
        <v>242</v>
      </c>
      <c r="F671" s="33" t="s">
        <v>335</v>
      </c>
      <c r="G671" s="11">
        <v>10</v>
      </c>
      <c r="H671" s="11">
        <v>20</v>
      </c>
      <c r="I671" s="11">
        <v>140</v>
      </c>
      <c r="J671" s="11">
        <v>15</v>
      </c>
      <c r="K671" s="11">
        <v>30</v>
      </c>
      <c r="L671" s="12" t="s">
        <v>587</v>
      </c>
      <c r="N671" s="26"/>
      <c r="O671" s="26">
        <v>15</v>
      </c>
      <c r="P671" s="26">
        <f>VLOOKUP($A671,'FV QV 2024'!$A$2:$G$1386,7,FALSE)</f>
        <v>20</v>
      </c>
    </row>
    <row r="672" spans="1:16" s="12" customFormat="1" x14ac:dyDescent="0.2">
      <c r="A672" s="23" t="str">
        <f t="shared" si="10"/>
        <v>0813090J01AA04</v>
      </c>
      <c r="B672" s="12" t="str">
        <f>VLOOKUP(C672,'Akodens FV'!$A$1:$B$2019,2,FALSE)</f>
        <v>Psyk</v>
      </c>
      <c r="C672" s="9" t="s">
        <v>316</v>
      </c>
      <c r="D672" s="9" t="s">
        <v>388</v>
      </c>
      <c r="E672" s="9" t="s">
        <v>256</v>
      </c>
      <c r="F672" s="33" t="s">
        <v>336</v>
      </c>
      <c r="G672" s="34">
        <v>150</v>
      </c>
      <c r="H672" s="11">
        <v>200</v>
      </c>
      <c r="I672" s="34">
        <v>250</v>
      </c>
      <c r="J672" s="34">
        <v>350</v>
      </c>
      <c r="K672" s="34">
        <v>100</v>
      </c>
      <c r="L672" s="12" t="s">
        <v>587</v>
      </c>
      <c r="N672" s="26"/>
      <c r="O672" s="26">
        <v>50</v>
      </c>
      <c r="P672" s="26"/>
    </row>
    <row r="673" spans="1:16" s="12" customFormat="1" x14ac:dyDescent="0.2">
      <c r="A673" s="23" t="str">
        <f t="shared" si="10"/>
        <v>0813090J01CA04</v>
      </c>
      <c r="B673" s="12" t="str">
        <f>VLOOKUP(C673,'Akodens FV'!$A$1:$B$2019,2,FALSE)</f>
        <v>Psyk</v>
      </c>
      <c r="C673" s="9" t="s">
        <v>316</v>
      </c>
      <c r="D673" s="9" t="s">
        <v>388</v>
      </c>
      <c r="E673" s="9" t="s">
        <v>240</v>
      </c>
      <c r="F673" s="33" t="s">
        <v>337</v>
      </c>
      <c r="G673" s="34">
        <v>9.33</v>
      </c>
      <c r="H673" s="34">
        <v>8.33</v>
      </c>
      <c r="I673" s="34">
        <v>10</v>
      </c>
      <c r="J673" s="11">
        <v>12.66</v>
      </c>
      <c r="K673" s="11">
        <v>19.329999999999998</v>
      </c>
      <c r="L673" s="12">
        <v>30</v>
      </c>
      <c r="M673" s="12">
        <v>7</v>
      </c>
      <c r="N673" s="26">
        <v>20</v>
      </c>
      <c r="O673" s="26">
        <v>15</v>
      </c>
      <c r="P673" s="26">
        <f>VLOOKUP($A673,'FV QV 2024'!$A$2:$G$1386,7,FALSE)</f>
        <v>15</v>
      </c>
    </row>
    <row r="674" spans="1:16" s="12" customFormat="1" x14ac:dyDescent="0.2">
      <c r="A674" s="23" t="str">
        <f t="shared" si="10"/>
        <v>0813090J01CA08</v>
      </c>
      <c r="B674" s="12" t="str">
        <f>VLOOKUP(C674,'Akodens FV'!$A$1:$B$2019,2,FALSE)</f>
        <v>Psyk</v>
      </c>
      <c r="C674" s="9" t="s">
        <v>316</v>
      </c>
      <c r="D674" s="9" t="s">
        <v>388</v>
      </c>
      <c r="E674" s="9" t="s">
        <v>254</v>
      </c>
      <c r="F674" s="33" t="s">
        <v>338</v>
      </c>
      <c r="G674" s="34">
        <v>5</v>
      </c>
      <c r="H674" s="34">
        <v>39.680000000000007</v>
      </c>
      <c r="I674" s="34">
        <v>5</v>
      </c>
      <c r="J674" s="11">
        <v>36.340000000000003</v>
      </c>
      <c r="K674" s="11">
        <v>5</v>
      </c>
      <c r="L674" s="12">
        <v>6.67</v>
      </c>
      <c r="M674" s="12">
        <v>5</v>
      </c>
      <c r="N674" s="26">
        <v>21.67</v>
      </c>
      <c r="O674" s="26">
        <v>15</v>
      </c>
      <c r="P674" s="26">
        <f>VLOOKUP($A674,'FV QV 2024'!$A$2:$G$1386,7,FALSE)</f>
        <v>11.67</v>
      </c>
    </row>
    <row r="675" spans="1:16" s="12" customFormat="1" x14ac:dyDescent="0.2">
      <c r="A675" s="23" t="str">
        <f t="shared" si="10"/>
        <v>0813090J01CE02</v>
      </c>
      <c r="B675" s="12" t="str">
        <f>VLOOKUP(C675,'Akodens FV'!$A$1:$B$2019,2,FALSE)</f>
        <v>Psyk</v>
      </c>
      <c r="C675" s="9" t="s">
        <v>316</v>
      </c>
      <c r="D675" s="9" t="s">
        <v>388</v>
      </c>
      <c r="E675" s="9" t="s">
        <v>239</v>
      </c>
      <c r="F675" s="33" t="s">
        <v>339</v>
      </c>
      <c r="G675" s="34">
        <v>57</v>
      </c>
      <c r="H675" s="34">
        <v>89</v>
      </c>
      <c r="I675" s="11">
        <v>35</v>
      </c>
      <c r="J675" s="34">
        <v>31</v>
      </c>
      <c r="K675" s="34">
        <v>65</v>
      </c>
      <c r="L675" s="12">
        <v>20</v>
      </c>
      <c r="N675" s="26">
        <v>15</v>
      </c>
      <c r="O675" s="26"/>
      <c r="P675" s="26"/>
    </row>
    <row r="676" spans="1:16" s="12" customFormat="1" x14ac:dyDescent="0.2">
      <c r="A676" s="23" t="str">
        <f t="shared" si="10"/>
        <v>0813090J01CF05</v>
      </c>
      <c r="B676" s="12" t="str">
        <f>VLOOKUP(C676,'Akodens FV'!$A$1:$B$2019,2,FALSE)</f>
        <v>Psyk</v>
      </c>
      <c r="C676" s="9" t="s">
        <v>316</v>
      </c>
      <c r="D676" s="9" t="s">
        <v>388</v>
      </c>
      <c r="E676" s="9" t="s">
        <v>244</v>
      </c>
      <c r="F676" s="33" t="s">
        <v>340</v>
      </c>
      <c r="G676" s="11" t="s">
        <v>587</v>
      </c>
      <c r="H676" s="11">
        <v>55.5</v>
      </c>
      <c r="I676" s="34">
        <v>36</v>
      </c>
      <c r="J676" s="34">
        <v>10.5</v>
      </c>
      <c r="K676" s="34">
        <v>51</v>
      </c>
      <c r="L676" s="12" t="s">
        <v>587</v>
      </c>
      <c r="M676" s="12">
        <v>11.25</v>
      </c>
      <c r="N676" s="26">
        <v>29.25</v>
      </c>
      <c r="O676" s="26">
        <v>10.5</v>
      </c>
      <c r="P676" s="26">
        <f>VLOOKUP($A676,'FV QV 2024'!$A$2:$G$1386,7,FALSE)</f>
        <v>29.25</v>
      </c>
    </row>
    <row r="677" spans="1:16" s="12" customFormat="1" x14ac:dyDescent="0.2">
      <c r="A677" s="23" t="str">
        <f t="shared" si="10"/>
        <v>0813090J01CR02</v>
      </c>
      <c r="B677" s="12" t="str">
        <f>VLOOKUP(C677,'Akodens FV'!$A$1:$B$2019,2,FALSE)</f>
        <v>Psyk</v>
      </c>
      <c r="C677" s="9" t="s">
        <v>316</v>
      </c>
      <c r="D677" s="9" t="s">
        <v>388</v>
      </c>
      <c r="E677" s="9" t="s">
        <v>246</v>
      </c>
      <c r="F677" s="33" t="s">
        <v>512</v>
      </c>
      <c r="G677" s="11" t="s">
        <v>587</v>
      </c>
      <c r="H677" s="34" t="s">
        <v>587</v>
      </c>
      <c r="I677" s="11" t="s">
        <v>587</v>
      </c>
      <c r="J677" s="34">
        <v>10</v>
      </c>
      <c r="K677" s="34" t="s">
        <v>587</v>
      </c>
      <c r="L677" s="12" t="s">
        <v>587</v>
      </c>
      <c r="N677" s="26"/>
      <c r="O677" s="26"/>
      <c r="P677" s="26"/>
    </row>
    <row r="678" spans="1:16" s="12" customFormat="1" x14ac:dyDescent="0.2">
      <c r="A678" s="23" t="str">
        <f t="shared" si="10"/>
        <v>0813090J01DB05</v>
      </c>
      <c r="B678" s="12" t="str">
        <f>VLOOKUP(C678,'Akodens FV'!$A$1:$B$2019,2,FALSE)</f>
        <v>Psyk</v>
      </c>
      <c r="C678" s="9" t="s">
        <v>316</v>
      </c>
      <c r="D678" s="9" t="s">
        <v>388</v>
      </c>
      <c r="E678" s="9" t="s">
        <v>253</v>
      </c>
      <c r="F678" s="33" t="s">
        <v>341</v>
      </c>
      <c r="G678" s="11" t="s">
        <v>587</v>
      </c>
      <c r="H678" s="11" t="s">
        <v>587</v>
      </c>
      <c r="I678" s="34" t="s">
        <v>587</v>
      </c>
      <c r="J678" s="34">
        <v>3.5</v>
      </c>
      <c r="K678" s="34" t="s">
        <v>587</v>
      </c>
      <c r="L678" s="12" t="s">
        <v>587</v>
      </c>
      <c r="N678" s="26"/>
      <c r="O678" s="26"/>
      <c r="P678" s="26"/>
    </row>
    <row r="679" spans="1:16" s="12" customFormat="1" x14ac:dyDescent="0.2">
      <c r="A679" s="23" t="str">
        <f t="shared" si="10"/>
        <v>0813090J01EA01</v>
      </c>
      <c r="B679" s="12" t="str">
        <f>VLOOKUP(C679,'Akodens FV'!$A$1:$B$2019,2,FALSE)</f>
        <v>Psyk</v>
      </c>
      <c r="C679" s="9" t="s">
        <v>316</v>
      </c>
      <c r="D679" s="9" t="s">
        <v>388</v>
      </c>
      <c r="E679" s="9" t="s">
        <v>252</v>
      </c>
      <c r="F679" s="33" t="s">
        <v>342</v>
      </c>
      <c r="G679" s="11" t="s">
        <v>587</v>
      </c>
      <c r="H679" s="34">
        <v>5.6</v>
      </c>
      <c r="I679" s="34" t="s">
        <v>587</v>
      </c>
      <c r="J679" s="34" t="s">
        <v>587</v>
      </c>
      <c r="K679" s="34" t="s">
        <v>587</v>
      </c>
      <c r="L679" s="12" t="s">
        <v>587</v>
      </c>
      <c r="N679" s="26"/>
      <c r="O679" s="26"/>
      <c r="P679" s="26"/>
    </row>
    <row r="680" spans="1:16" s="12" customFormat="1" x14ac:dyDescent="0.2">
      <c r="A680" s="23" t="str">
        <f t="shared" si="10"/>
        <v>0813090J01FA10</v>
      </c>
      <c r="B680" s="12" t="str">
        <f>VLOOKUP(C680,'Akodens FV'!$A$1:$B$2019,2,FALSE)</f>
        <v>Psyk</v>
      </c>
      <c r="C680" s="9" t="s">
        <v>316</v>
      </c>
      <c r="D680" s="9" t="s">
        <v>388</v>
      </c>
      <c r="E680" s="9" t="s">
        <v>260</v>
      </c>
      <c r="F680" s="33" t="s">
        <v>353</v>
      </c>
      <c r="G680" s="11" t="s">
        <v>587</v>
      </c>
      <c r="H680" s="11" t="s">
        <v>587</v>
      </c>
      <c r="I680" s="11" t="s">
        <v>587</v>
      </c>
      <c r="J680" s="11">
        <v>6.66</v>
      </c>
      <c r="K680" s="11">
        <v>5</v>
      </c>
      <c r="L680" s="12" t="s">
        <v>587</v>
      </c>
      <c r="N680" s="26"/>
      <c r="O680" s="26"/>
      <c r="P680" s="26"/>
    </row>
    <row r="681" spans="1:16" s="12" customFormat="1" x14ac:dyDescent="0.2">
      <c r="A681" s="23" t="str">
        <f t="shared" si="10"/>
        <v>0813090J01FF01</v>
      </c>
      <c r="B681" s="12" t="str">
        <f>VLOOKUP(C681,'Akodens FV'!$A$1:$B$2019,2,FALSE)</f>
        <v>Psyk</v>
      </c>
      <c r="C681" s="9" t="s">
        <v>316</v>
      </c>
      <c r="D681" s="9" t="s">
        <v>388</v>
      </c>
      <c r="E681" s="9" t="s">
        <v>241</v>
      </c>
      <c r="F681" s="33" t="s">
        <v>344</v>
      </c>
      <c r="G681" s="11">
        <v>11</v>
      </c>
      <c r="H681" s="11">
        <v>8</v>
      </c>
      <c r="I681" s="11" t="s">
        <v>587</v>
      </c>
      <c r="J681" s="11" t="s">
        <v>587</v>
      </c>
      <c r="K681" s="11" t="s">
        <v>587</v>
      </c>
      <c r="L681" s="12">
        <v>16</v>
      </c>
      <c r="M681" s="12">
        <v>5.25</v>
      </c>
      <c r="N681" s="26"/>
      <c r="O681" s="26"/>
      <c r="P681" s="26"/>
    </row>
    <row r="682" spans="1:16" s="12" customFormat="1" x14ac:dyDescent="0.2">
      <c r="A682" s="23" t="str">
        <f t="shared" si="10"/>
        <v>0813090J01MA02</v>
      </c>
      <c r="B682" s="12" t="str">
        <f>VLOOKUP(C682,'Akodens FV'!$A$1:$B$2019,2,FALSE)</f>
        <v>Psyk</v>
      </c>
      <c r="C682" s="9" t="s">
        <v>316</v>
      </c>
      <c r="D682" s="9" t="s">
        <v>388</v>
      </c>
      <c r="E682" s="9" t="s">
        <v>245</v>
      </c>
      <c r="F682" s="33" t="s">
        <v>345</v>
      </c>
      <c r="G682" s="11" t="s">
        <v>587</v>
      </c>
      <c r="H682" s="11">
        <v>30</v>
      </c>
      <c r="I682" s="11">
        <v>5</v>
      </c>
      <c r="J682" s="11" t="s">
        <v>587</v>
      </c>
      <c r="K682" s="11" t="s">
        <v>587</v>
      </c>
      <c r="L682" s="12" t="s">
        <v>587</v>
      </c>
      <c r="M682" s="12">
        <v>16</v>
      </c>
      <c r="N682" s="26">
        <v>10</v>
      </c>
      <c r="O682" s="26"/>
      <c r="P682" s="26"/>
    </row>
    <row r="683" spans="1:16" s="12" customFormat="1" x14ac:dyDescent="0.2">
      <c r="A683" s="23" t="str">
        <f t="shared" si="10"/>
        <v>0813090J01XE01</v>
      </c>
      <c r="B683" s="12" t="str">
        <f>VLOOKUP(C683,'Akodens FV'!$A$1:$B$2019,2,FALSE)</f>
        <v>Psyk</v>
      </c>
      <c r="C683" s="9" t="s">
        <v>316</v>
      </c>
      <c r="D683" s="9" t="s">
        <v>388</v>
      </c>
      <c r="E683" s="9" t="s">
        <v>248</v>
      </c>
      <c r="F683" s="33" t="s">
        <v>347</v>
      </c>
      <c r="G683" s="11">
        <v>11.25</v>
      </c>
      <c r="H683" s="11">
        <v>11.25</v>
      </c>
      <c r="I683" s="11">
        <v>7.5</v>
      </c>
      <c r="J683" s="11">
        <v>7.5</v>
      </c>
      <c r="K683" s="11">
        <v>3.75</v>
      </c>
      <c r="L683" s="12">
        <v>11.25</v>
      </c>
      <c r="M683" s="12">
        <v>11.25</v>
      </c>
      <c r="N683" s="26">
        <v>22.5</v>
      </c>
      <c r="O683" s="26">
        <v>3.75</v>
      </c>
      <c r="P683" s="26"/>
    </row>
    <row r="684" spans="1:16" s="12" customFormat="1" x14ac:dyDescent="0.2">
      <c r="A684" s="23" t="str">
        <f t="shared" si="10"/>
        <v>0813590J01AA02</v>
      </c>
      <c r="B684" s="12" t="str">
        <f>VLOOKUP(C684,'Akodens FV'!$A$1:$B$2019,2,FALSE)</f>
        <v>Psyk</v>
      </c>
      <c r="C684" s="9" t="s">
        <v>317</v>
      </c>
      <c r="D684" s="9" t="s">
        <v>542</v>
      </c>
      <c r="E684" s="9" t="s">
        <v>242</v>
      </c>
      <c r="F684" s="33" t="s">
        <v>335</v>
      </c>
      <c r="G684" s="11">
        <v>10</v>
      </c>
      <c r="H684" s="11" t="s">
        <v>587</v>
      </c>
      <c r="I684" s="11" t="s">
        <v>587</v>
      </c>
      <c r="J684" s="11" t="s">
        <v>587</v>
      </c>
      <c r="K684" s="11" t="s">
        <v>587</v>
      </c>
      <c r="L684" s="12" t="s">
        <v>587</v>
      </c>
      <c r="N684" s="26"/>
      <c r="O684" s="26"/>
      <c r="P684" s="26"/>
    </row>
    <row r="685" spans="1:16" s="12" customFormat="1" x14ac:dyDescent="0.2">
      <c r="A685" s="23" t="str">
        <f t="shared" si="10"/>
        <v>0813590J01AA04</v>
      </c>
      <c r="B685" s="12" t="str">
        <f>VLOOKUP(C685,'Akodens FV'!$A$1:$B$2019,2,FALSE)</f>
        <v>Psyk</v>
      </c>
      <c r="C685" s="9" t="s">
        <v>317</v>
      </c>
      <c r="D685" s="9" t="s">
        <v>542</v>
      </c>
      <c r="E685" s="9" t="s">
        <v>256</v>
      </c>
      <c r="F685" s="33" t="s">
        <v>336</v>
      </c>
      <c r="G685" s="11" t="s">
        <v>587</v>
      </c>
      <c r="H685" s="11">
        <v>100</v>
      </c>
      <c r="I685" s="11" t="s">
        <v>587</v>
      </c>
      <c r="J685" s="11" t="s">
        <v>587</v>
      </c>
      <c r="K685" s="11" t="s">
        <v>587</v>
      </c>
      <c r="L685" s="12" t="s">
        <v>587</v>
      </c>
      <c r="N685" s="26"/>
      <c r="O685" s="26"/>
      <c r="P685" s="26"/>
    </row>
    <row r="686" spans="1:16" s="12" customFormat="1" x14ac:dyDescent="0.2">
      <c r="A686" s="23" t="str">
        <f t="shared" si="10"/>
        <v>0813590J01CF05</v>
      </c>
      <c r="B686" s="12" t="str">
        <f>VLOOKUP(C686,'Akodens FV'!$A$1:$B$2019,2,FALSE)</f>
        <v>Psyk</v>
      </c>
      <c r="C686" s="9" t="s">
        <v>317</v>
      </c>
      <c r="D686" s="9" t="s">
        <v>542</v>
      </c>
      <c r="E686" s="9" t="s">
        <v>244</v>
      </c>
      <c r="F686" s="33" t="s">
        <v>340</v>
      </c>
      <c r="G686" s="11" t="s">
        <v>587</v>
      </c>
      <c r="H686" s="11" t="s">
        <v>587</v>
      </c>
      <c r="I686" s="11">
        <v>7.5</v>
      </c>
      <c r="J686" s="11" t="s">
        <v>587</v>
      </c>
      <c r="K686" s="11" t="s">
        <v>587</v>
      </c>
      <c r="L686" s="12" t="s">
        <v>587</v>
      </c>
      <c r="N686" s="26">
        <v>18</v>
      </c>
      <c r="O686" s="26"/>
      <c r="P686" s="26"/>
    </row>
    <row r="687" spans="1:16" s="12" customFormat="1" x14ac:dyDescent="0.2">
      <c r="A687" s="23" t="str">
        <f t="shared" si="10"/>
        <v>0813590J01CR02</v>
      </c>
      <c r="B687" s="12" t="str">
        <f>VLOOKUP(C687,'Akodens FV'!$A$1:$B$2019,2,FALSE)</f>
        <v>Psyk</v>
      </c>
      <c r="C687" s="9" t="s">
        <v>317</v>
      </c>
      <c r="D687" s="9" t="s">
        <v>542</v>
      </c>
      <c r="E687" s="9" t="s">
        <v>246</v>
      </c>
      <c r="F687" s="33" t="s">
        <v>512</v>
      </c>
      <c r="G687" s="11" t="s">
        <v>587</v>
      </c>
      <c r="H687" s="11" t="s">
        <v>587</v>
      </c>
      <c r="I687" s="11" t="s">
        <v>587</v>
      </c>
      <c r="J687" s="11" t="s">
        <v>587</v>
      </c>
      <c r="K687" s="11" t="s">
        <v>587</v>
      </c>
      <c r="L687" s="12">
        <v>20</v>
      </c>
      <c r="N687" s="26"/>
      <c r="O687" s="26"/>
      <c r="P687" s="26"/>
    </row>
    <row r="688" spans="1:16" s="12" customFormat="1" x14ac:dyDescent="0.2">
      <c r="A688" s="23" t="str">
        <f t="shared" si="10"/>
        <v>0813590J01FF01</v>
      </c>
      <c r="B688" s="12" t="str">
        <f>VLOOKUP(C688,'Akodens FV'!$A$1:$B$2019,2,FALSE)</f>
        <v>Psyk</v>
      </c>
      <c r="C688" s="9" t="s">
        <v>317</v>
      </c>
      <c r="D688" s="9" t="s">
        <v>542</v>
      </c>
      <c r="E688" s="9" t="s">
        <v>241</v>
      </c>
      <c r="F688" s="33" t="s">
        <v>344</v>
      </c>
      <c r="G688" s="11" t="s">
        <v>587</v>
      </c>
      <c r="H688" s="11" t="s">
        <v>587</v>
      </c>
      <c r="I688" s="11" t="s">
        <v>587</v>
      </c>
      <c r="J688" s="11" t="s">
        <v>587</v>
      </c>
      <c r="K688" s="11" t="s">
        <v>587</v>
      </c>
      <c r="L688" s="12">
        <v>5</v>
      </c>
      <c r="N688" s="26"/>
      <c r="O688" s="26"/>
      <c r="P688" s="26"/>
    </row>
    <row r="689" spans="1:16" s="12" customFormat="1" x14ac:dyDescent="0.2">
      <c r="A689" s="23" t="str">
        <f t="shared" si="10"/>
        <v>0814190J01AA02</v>
      </c>
      <c r="B689" s="12" t="str">
        <f>VLOOKUP(C689,'Akodens FV'!$A$1:$B$2019,2,FALSE)</f>
        <v>HSF</v>
      </c>
      <c r="C689" s="9" t="s">
        <v>49</v>
      </c>
      <c r="D689" s="9" t="s">
        <v>170</v>
      </c>
      <c r="E689" s="9" t="s">
        <v>242</v>
      </c>
      <c r="F689" s="33" t="s">
        <v>335</v>
      </c>
      <c r="G689" s="11">
        <v>413</v>
      </c>
      <c r="H689" s="11">
        <v>586</v>
      </c>
      <c r="I689" s="11">
        <v>500</v>
      </c>
      <c r="J689" s="11">
        <v>364</v>
      </c>
      <c r="K689" s="11">
        <v>363</v>
      </c>
      <c r="L689" s="12">
        <v>469</v>
      </c>
      <c r="M689" s="12">
        <v>322</v>
      </c>
      <c r="N689" s="26">
        <v>291</v>
      </c>
      <c r="O689" s="26">
        <v>360</v>
      </c>
      <c r="P689" s="26">
        <f>VLOOKUP($A689,'FV QV 2024'!$A$2:$G$1386,7,FALSE)</f>
        <v>790</v>
      </c>
    </row>
    <row r="690" spans="1:16" s="12" customFormat="1" x14ac:dyDescent="0.2">
      <c r="A690" s="23" t="str">
        <f t="shared" si="10"/>
        <v>0814190J01AA04</v>
      </c>
      <c r="B690" s="12" t="str">
        <f>VLOOKUP(C690,'Akodens FV'!$A$1:$B$2019,2,FALSE)</f>
        <v>HSF</v>
      </c>
      <c r="C690" s="9" t="s">
        <v>49</v>
      </c>
      <c r="D690" s="9" t="s">
        <v>170</v>
      </c>
      <c r="E690" s="9" t="s">
        <v>256</v>
      </c>
      <c r="F690" s="33" t="s">
        <v>336</v>
      </c>
      <c r="G690" s="11">
        <v>450</v>
      </c>
      <c r="H690" s="11">
        <v>400</v>
      </c>
      <c r="I690" s="11">
        <v>250</v>
      </c>
      <c r="J690" s="11">
        <v>750</v>
      </c>
      <c r="K690" s="11">
        <v>650</v>
      </c>
      <c r="L690" s="12">
        <v>300</v>
      </c>
      <c r="M690" s="12">
        <v>450</v>
      </c>
      <c r="N690" s="26">
        <v>250</v>
      </c>
      <c r="O690" s="26">
        <v>400</v>
      </c>
      <c r="P690" s="26">
        <f>VLOOKUP($A690,'FV QV 2024'!$A$2:$G$1386,7,FALSE)</f>
        <v>250</v>
      </c>
    </row>
    <row r="691" spans="1:16" s="12" customFormat="1" x14ac:dyDescent="0.2">
      <c r="A691" s="23" t="str">
        <f t="shared" si="10"/>
        <v>0814190J01CA04</v>
      </c>
      <c r="B691" s="12" t="str">
        <f>VLOOKUP(C691,'Akodens FV'!$A$1:$B$2019,2,FALSE)</f>
        <v>HSF</v>
      </c>
      <c r="C691" s="9" t="s">
        <v>49</v>
      </c>
      <c r="D691" s="9" t="s">
        <v>170</v>
      </c>
      <c r="E691" s="9" t="s">
        <v>240</v>
      </c>
      <c r="F691" s="33" t="s">
        <v>337</v>
      </c>
      <c r="G691" s="11">
        <v>874.43000000000006</v>
      </c>
      <c r="H691" s="11">
        <v>941.57000000000016</v>
      </c>
      <c r="I691" s="11">
        <v>811.92000000000007</v>
      </c>
      <c r="J691" s="11">
        <v>1023.04</v>
      </c>
      <c r="K691" s="11">
        <v>1071.68</v>
      </c>
      <c r="L691" s="12">
        <v>534.19000000000005</v>
      </c>
      <c r="M691" s="12">
        <v>584.39</v>
      </c>
      <c r="N691" s="26">
        <v>1168.83</v>
      </c>
      <c r="O691" s="26">
        <v>1483.97</v>
      </c>
      <c r="P691" s="26">
        <f>VLOOKUP($A691,'FV QV 2024'!$A$2:$G$1386,7,FALSE)</f>
        <v>1069.3900000000001</v>
      </c>
    </row>
    <row r="692" spans="1:16" s="12" customFormat="1" x14ac:dyDescent="0.2">
      <c r="A692" s="23" t="str">
        <f t="shared" si="10"/>
        <v>0814190J01CA08</v>
      </c>
      <c r="B692" s="12" t="str">
        <f>VLOOKUP(C692,'Akodens FV'!$A$1:$B$2019,2,FALSE)</f>
        <v>HSF</v>
      </c>
      <c r="C692" s="9" t="s">
        <v>49</v>
      </c>
      <c r="D692" s="9" t="s">
        <v>170</v>
      </c>
      <c r="E692" s="9" t="s">
        <v>254</v>
      </c>
      <c r="F692" s="33" t="s">
        <v>338</v>
      </c>
      <c r="G692" s="11">
        <v>57.680000000000007</v>
      </c>
      <c r="H692" s="11">
        <v>74.680000000000007</v>
      </c>
      <c r="I692" s="11">
        <v>59.010000000000012</v>
      </c>
      <c r="J692" s="34">
        <v>84.34</v>
      </c>
      <c r="K692" s="34">
        <v>41.67</v>
      </c>
      <c r="L692" s="12">
        <v>40</v>
      </c>
      <c r="M692" s="12">
        <v>30</v>
      </c>
      <c r="N692" s="26">
        <v>35</v>
      </c>
      <c r="O692" s="26">
        <v>93.34</v>
      </c>
      <c r="P692" s="26">
        <f>VLOOKUP($A692,'FV QV 2024'!$A$2:$G$1386,7,FALSE)</f>
        <v>50</v>
      </c>
    </row>
    <row r="693" spans="1:16" s="12" customFormat="1" x14ac:dyDescent="0.2">
      <c r="A693" s="23" t="str">
        <f t="shared" si="10"/>
        <v>0814190J01CE02</v>
      </c>
      <c r="B693" s="12" t="str">
        <f>VLOOKUP(C693,'Akodens FV'!$A$1:$B$2019,2,FALSE)</f>
        <v>HSF</v>
      </c>
      <c r="C693" s="9" t="s">
        <v>49</v>
      </c>
      <c r="D693" s="9" t="s">
        <v>170</v>
      </c>
      <c r="E693" s="9" t="s">
        <v>239</v>
      </c>
      <c r="F693" s="33" t="s">
        <v>339</v>
      </c>
      <c r="G693" s="11">
        <v>1160.05</v>
      </c>
      <c r="H693" s="11">
        <v>1508.48</v>
      </c>
      <c r="I693" s="11">
        <v>1674.46</v>
      </c>
      <c r="J693" s="11">
        <v>1562.47</v>
      </c>
      <c r="K693" s="11">
        <v>2019.66</v>
      </c>
      <c r="L693" s="12">
        <v>988.16999999999985</v>
      </c>
      <c r="M693" s="12">
        <v>995.82999999999993</v>
      </c>
      <c r="N693" s="26">
        <v>1734.7</v>
      </c>
      <c r="O693" s="26">
        <v>2423.29</v>
      </c>
      <c r="P693" s="26">
        <f>VLOOKUP($A693,'FV QV 2024'!$A$2:$G$1386,7,FALSE)</f>
        <v>2159.86</v>
      </c>
    </row>
    <row r="694" spans="1:16" s="12" customFormat="1" x14ac:dyDescent="0.2">
      <c r="A694" s="23" t="str">
        <f t="shared" si="10"/>
        <v>0814190J01CF05</v>
      </c>
      <c r="B694" s="12" t="str">
        <f>VLOOKUP(C694,'Akodens FV'!$A$1:$B$2019,2,FALSE)</f>
        <v>HSF</v>
      </c>
      <c r="C694" s="9" t="s">
        <v>49</v>
      </c>
      <c r="D694" s="9" t="s">
        <v>170</v>
      </c>
      <c r="E694" s="9" t="s">
        <v>244</v>
      </c>
      <c r="F694" s="33" t="s">
        <v>340</v>
      </c>
      <c r="G694" s="11">
        <v>763.93</v>
      </c>
      <c r="H694" s="11">
        <v>983.18</v>
      </c>
      <c r="I694" s="11">
        <v>1316.44</v>
      </c>
      <c r="J694" s="11">
        <v>899.07999999999993</v>
      </c>
      <c r="K694" s="11">
        <v>722.20999999999992</v>
      </c>
      <c r="L694" s="12">
        <v>529.54</v>
      </c>
      <c r="M694" s="12">
        <v>869.9</v>
      </c>
      <c r="N694" s="26">
        <v>1094.05</v>
      </c>
      <c r="O694" s="26">
        <v>922.3599999999999</v>
      </c>
      <c r="P694" s="26">
        <f>VLOOKUP($A694,'FV QV 2024'!$A$2:$G$1386,7,FALSE)</f>
        <v>793.17</v>
      </c>
    </row>
    <row r="695" spans="1:16" s="12" customFormat="1" x14ac:dyDescent="0.2">
      <c r="A695" s="23" t="str">
        <f t="shared" si="10"/>
        <v>0814190J01CR02</v>
      </c>
      <c r="B695" s="12" t="str">
        <f>VLOOKUP(C695,'Akodens FV'!$A$1:$B$2019,2,FALSE)</f>
        <v>HSF</v>
      </c>
      <c r="C695" s="9" t="s">
        <v>49</v>
      </c>
      <c r="D695" s="9" t="s">
        <v>170</v>
      </c>
      <c r="E695" s="9" t="s">
        <v>246</v>
      </c>
      <c r="F695" s="33" t="s">
        <v>512</v>
      </c>
      <c r="G695" s="11">
        <v>196.01</v>
      </c>
      <c r="H695" s="11">
        <v>225.09</v>
      </c>
      <c r="I695" s="11">
        <v>260.02</v>
      </c>
      <c r="J695" s="11">
        <v>376.31999999999988</v>
      </c>
      <c r="K695" s="11">
        <v>513.83000000000004</v>
      </c>
      <c r="L695" s="12">
        <v>688.93000000000006</v>
      </c>
      <c r="M695" s="12">
        <v>473.20999999999992</v>
      </c>
      <c r="N695" s="26">
        <v>625.76</v>
      </c>
      <c r="O695" s="26">
        <v>592.70999999999992</v>
      </c>
      <c r="P695" s="26">
        <f>VLOOKUP($A695,'FV QV 2024'!$A$2:$G$1386,7,FALSE)</f>
        <v>536.33999999999992</v>
      </c>
    </row>
    <row r="696" spans="1:16" s="12" customFormat="1" x14ac:dyDescent="0.2">
      <c r="A696" s="23" t="str">
        <f t="shared" si="10"/>
        <v>0814190J01DB05</v>
      </c>
      <c r="B696" s="12" t="str">
        <f>VLOOKUP(C696,'Akodens FV'!$A$1:$B$2019,2,FALSE)</f>
        <v>HSF</v>
      </c>
      <c r="C696" s="9" t="s">
        <v>49</v>
      </c>
      <c r="D696" s="9" t="s">
        <v>170</v>
      </c>
      <c r="E696" s="9" t="s">
        <v>253</v>
      </c>
      <c r="F696" s="33" t="s">
        <v>341</v>
      </c>
      <c r="G696" s="11">
        <v>111.5</v>
      </c>
      <c r="H696" s="11">
        <v>138.5</v>
      </c>
      <c r="I696" s="11">
        <v>39</v>
      </c>
      <c r="J696" s="11">
        <v>13.5</v>
      </c>
      <c r="K696" s="11">
        <v>40</v>
      </c>
      <c r="L696" s="12">
        <v>21.5</v>
      </c>
      <c r="M696" s="12">
        <v>30.5</v>
      </c>
      <c r="N696" s="26">
        <v>26</v>
      </c>
      <c r="O696" s="26">
        <v>28.5</v>
      </c>
      <c r="P696" s="26">
        <f>VLOOKUP($A696,'FV QV 2024'!$A$2:$G$1386,7,FALSE)</f>
        <v>18.5</v>
      </c>
    </row>
    <row r="697" spans="1:16" s="12" customFormat="1" x14ac:dyDescent="0.2">
      <c r="A697" s="23" t="str">
        <f t="shared" si="10"/>
        <v>0814190J01DD02</v>
      </c>
      <c r="B697" s="12" t="str">
        <f>VLOOKUP(C697,'Akodens FV'!$A$1:$B$2019,2,FALSE)</f>
        <v>HSF</v>
      </c>
      <c r="C697" s="9" t="s">
        <v>49</v>
      </c>
      <c r="D697" s="9" t="s">
        <v>170</v>
      </c>
      <c r="E697" s="9" t="s">
        <v>268</v>
      </c>
      <c r="F697" s="33" t="s">
        <v>399</v>
      </c>
      <c r="G697" s="11">
        <v>130</v>
      </c>
      <c r="H697" s="11" t="s">
        <v>587</v>
      </c>
      <c r="I697" s="11">
        <v>82.5</v>
      </c>
      <c r="J697" s="11">
        <v>17.5</v>
      </c>
      <c r="K697" s="11" t="s">
        <v>587</v>
      </c>
      <c r="L697" s="12" t="s">
        <v>587</v>
      </c>
      <c r="N697" s="26"/>
      <c r="O697" s="26"/>
      <c r="P697" s="26"/>
    </row>
    <row r="698" spans="1:16" s="12" customFormat="1" x14ac:dyDescent="0.2">
      <c r="A698" s="23" t="str">
        <f t="shared" si="10"/>
        <v>0814190J01DD04</v>
      </c>
      <c r="B698" s="12" t="str">
        <f>VLOOKUP(C698,'Akodens FV'!$A$1:$B$2019,2,FALSE)</f>
        <v>HSF</v>
      </c>
      <c r="C698" s="9" t="s">
        <v>49</v>
      </c>
      <c r="D698" s="9" t="s">
        <v>170</v>
      </c>
      <c r="E698" s="9" t="s">
        <v>266</v>
      </c>
      <c r="F698" s="33" t="s">
        <v>365</v>
      </c>
      <c r="G698" s="34">
        <v>40</v>
      </c>
      <c r="H698" s="34">
        <v>34</v>
      </c>
      <c r="I698" s="34">
        <v>7</v>
      </c>
      <c r="J698" s="11" t="s">
        <v>587</v>
      </c>
      <c r="K698" s="11">
        <v>10</v>
      </c>
      <c r="L698" s="12" t="s">
        <v>587</v>
      </c>
      <c r="N698" s="26"/>
      <c r="O698" s="26"/>
      <c r="P698" s="26"/>
    </row>
    <row r="699" spans="1:16" s="12" customFormat="1" x14ac:dyDescent="0.2">
      <c r="A699" s="23" t="str">
        <f t="shared" si="10"/>
        <v>0814190J01DD14</v>
      </c>
      <c r="B699" s="12" t="str">
        <f>VLOOKUP(C699,'Akodens FV'!$A$1:$B$2019,2,FALSE)</f>
        <v>HSF</v>
      </c>
      <c r="C699" s="9" t="s">
        <v>49</v>
      </c>
      <c r="D699" s="9" t="s">
        <v>170</v>
      </c>
      <c r="E699" s="9" t="s">
        <v>247</v>
      </c>
      <c r="F699" s="33" t="s">
        <v>355</v>
      </c>
      <c r="G699" s="11">
        <v>299.7</v>
      </c>
      <c r="H699" s="11">
        <v>372.30000000000013</v>
      </c>
      <c r="I699" s="11">
        <v>48.600000000000009</v>
      </c>
      <c r="J699" s="11" t="s">
        <v>587</v>
      </c>
      <c r="K699" s="11" t="s">
        <v>587</v>
      </c>
      <c r="L699" s="12" t="s">
        <v>587</v>
      </c>
      <c r="N699" s="26"/>
      <c r="O699" s="26"/>
      <c r="P699" s="26"/>
    </row>
    <row r="700" spans="1:16" s="12" customFormat="1" x14ac:dyDescent="0.2">
      <c r="A700" s="23" t="str">
        <f t="shared" si="10"/>
        <v>0814190J01DH02</v>
      </c>
      <c r="B700" s="12" t="str">
        <f>VLOOKUP(C700,'Akodens FV'!$A$1:$B$2019,2,FALSE)</f>
        <v>HSF</v>
      </c>
      <c r="C700" s="9" t="s">
        <v>49</v>
      </c>
      <c r="D700" s="9" t="s">
        <v>170</v>
      </c>
      <c r="E700" s="9" t="s">
        <v>269</v>
      </c>
      <c r="F700" s="33" t="s">
        <v>401</v>
      </c>
      <c r="G700" s="11">
        <v>15.03</v>
      </c>
      <c r="H700" s="11" t="s">
        <v>587</v>
      </c>
      <c r="I700" s="11" t="s">
        <v>587</v>
      </c>
      <c r="J700" s="11" t="s">
        <v>587</v>
      </c>
      <c r="K700" s="11" t="s">
        <v>587</v>
      </c>
      <c r="L700" s="12" t="s">
        <v>587</v>
      </c>
      <c r="N700" s="26"/>
      <c r="O700" s="26"/>
      <c r="P700" s="26"/>
    </row>
    <row r="701" spans="1:16" s="12" customFormat="1" x14ac:dyDescent="0.2">
      <c r="A701" s="23" t="str">
        <f t="shared" si="10"/>
        <v>0814190J01EA01</v>
      </c>
      <c r="B701" s="12" t="str">
        <f>VLOOKUP(C701,'Akodens FV'!$A$1:$B$2019,2,FALSE)</f>
        <v>HSF</v>
      </c>
      <c r="C701" s="9" t="s">
        <v>49</v>
      </c>
      <c r="D701" s="9" t="s">
        <v>170</v>
      </c>
      <c r="E701" s="9" t="s">
        <v>252</v>
      </c>
      <c r="F701" s="33" t="s">
        <v>342</v>
      </c>
      <c r="G701" s="11">
        <v>186.2</v>
      </c>
      <c r="H701" s="11">
        <v>246.8</v>
      </c>
      <c r="I701" s="11">
        <v>225</v>
      </c>
      <c r="J701" s="11">
        <v>370.5</v>
      </c>
      <c r="K701" s="11">
        <v>217.5</v>
      </c>
      <c r="L701" s="12">
        <v>150.6</v>
      </c>
      <c r="M701" s="12">
        <v>216.2</v>
      </c>
      <c r="N701" s="26">
        <v>160.6</v>
      </c>
      <c r="O701" s="26">
        <v>203.7</v>
      </c>
      <c r="P701" s="26">
        <f>VLOOKUP($A701,'FV QV 2024'!$A$2:$G$1386,7,FALSE)</f>
        <v>250.6</v>
      </c>
    </row>
    <row r="702" spans="1:16" s="12" customFormat="1" x14ac:dyDescent="0.2">
      <c r="A702" s="23" t="str">
        <f t="shared" si="10"/>
        <v>0814190J01EE01</v>
      </c>
      <c r="B702" s="12" t="str">
        <f>VLOOKUP(C702,'Akodens FV'!$A$1:$B$2019,2,FALSE)</f>
        <v>HSF</v>
      </c>
      <c r="C702" s="9" t="s">
        <v>49</v>
      </c>
      <c r="D702" s="9" t="s">
        <v>170</v>
      </c>
      <c r="E702" s="9" t="s">
        <v>251</v>
      </c>
      <c r="F702" s="33" t="s">
        <v>350</v>
      </c>
      <c r="G702" s="11">
        <v>890</v>
      </c>
      <c r="H702" s="11">
        <v>945</v>
      </c>
      <c r="I702" s="11">
        <v>1047.5</v>
      </c>
      <c r="J702" s="11">
        <v>770</v>
      </c>
      <c r="K702" s="11">
        <v>980</v>
      </c>
      <c r="L702" s="12">
        <v>1130</v>
      </c>
      <c r="M702" s="12">
        <v>897.5</v>
      </c>
      <c r="N702" s="26">
        <v>652.5</v>
      </c>
      <c r="O702" s="26">
        <v>760</v>
      </c>
      <c r="P702" s="26">
        <f>VLOOKUP($A702,'FV QV 2024'!$A$2:$G$1386,7,FALSE)</f>
        <v>532.5</v>
      </c>
    </row>
    <row r="703" spans="1:16" s="12" customFormat="1" x14ac:dyDescent="0.2">
      <c r="A703" s="23" t="str">
        <f t="shared" si="10"/>
        <v>0814190J01FA01</v>
      </c>
      <c r="B703" s="12" t="str">
        <f>VLOOKUP(C703,'Akodens FV'!$A$1:$B$2019,2,FALSE)</f>
        <v>HSF</v>
      </c>
      <c r="C703" s="9" t="s">
        <v>49</v>
      </c>
      <c r="D703" s="9" t="s">
        <v>170</v>
      </c>
      <c r="E703" s="9" t="s">
        <v>243</v>
      </c>
      <c r="F703" s="33" t="s">
        <v>343</v>
      </c>
      <c r="G703" s="11">
        <v>101.25</v>
      </c>
      <c r="H703" s="11">
        <v>286.5</v>
      </c>
      <c r="I703" s="11">
        <v>360</v>
      </c>
      <c r="J703" s="11">
        <v>266.5</v>
      </c>
      <c r="K703" s="11">
        <v>140</v>
      </c>
      <c r="L703" s="12">
        <v>111.25</v>
      </c>
      <c r="M703" s="12">
        <v>128</v>
      </c>
      <c r="N703" s="26">
        <v>55</v>
      </c>
      <c r="O703" s="26">
        <v>115</v>
      </c>
      <c r="P703" s="26">
        <f>VLOOKUP($A703,'FV QV 2024'!$A$2:$G$1386,7,FALSE)</f>
        <v>546.5</v>
      </c>
    </row>
    <row r="704" spans="1:16" s="12" customFormat="1" x14ac:dyDescent="0.2">
      <c r="A704" s="23" t="str">
        <f t="shared" si="10"/>
        <v>0814190J01FA09</v>
      </c>
      <c r="B704" s="12" t="str">
        <f>VLOOKUP(C704,'Akodens FV'!$A$1:$B$2019,2,FALSE)</f>
        <v>HSF</v>
      </c>
      <c r="C704" s="9" t="s">
        <v>49</v>
      </c>
      <c r="D704" s="9" t="s">
        <v>170</v>
      </c>
      <c r="E704" s="9" t="s">
        <v>250</v>
      </c>
      <c r="F704" s="33" t="s">
        <v>357</v>
      </c>
      <c r="G704" s="11">
        <v>35.5</v>
      </c>
      <c r="H704" s="11">
        <v>14</v>
      </c>
      <c r="I704" s="11">
        <v>14</v>
      </c>
      <c r="J704" s="11">
        <v>21</v>
      </c>
      <c r="K704" s="11">
        <v>49</v>
      </c>
      <c r="L704" s="12">
        <v>28</v>
      </c>
      <c r="M704" s="12">
        <v>14</v>
      </c>
      <c r="N704" s="26">
        <v>56</v>
      </c>
      <c r="O704" s="26">
        <v>70</v>
      </c>
      <c r="P704" s="26">
        <f>VLOOKUP($A704,'FV QV 2024'!$A$2:$G$1386,7,FALSE)</f>
        <v>42</v>
      </c>
    </row>
    <row r="705" spans="1:16" s="12" customFormat="1" x14ac:dyDescent="0.2">
      <c r="A705" s="23" t="str">
        <f t="shared" si="10"/>
        <v>0814190J01FA10</v>
      </c>
      <c r="B705" s="12" t="str">
        <f>VLOOKUP(C705,'Akodens FV'!$A$1:$B$2019,2,FALSE)</f>
        <v>HSF</v>
      </c>
      <c r="C705" s="9" t="s">
        <v>49</v>
      </c>
      <c r="D705" s="9" t="s">
        <v>170</v>
      </c>
      <c r="E705" s="9" t="s">
        <v>260</v>
      </c>
      <c r="F705" s="33" t="s">
        <v>353</v>
      </c>
      <c r="G705" s="34">
        <v>51</v>
      </c>
      <c r="H705" s="11">
        <v>111</v>
      </c>
      <c r="I705" s="34">
        <v>226</v>
      </c>
      <c r="J705" s="34">
        <v>260</v>
      </c>
      <c r="K705" s="34">
        <v>498</v>
      </c>
      <c r="L705" s="12">
        <v>248</v>
      </c>
      <c r="M705" s="12">
        <v>744</v>
      </c>
      <c r="N705" s="26">
        <v>730</v>
      </c>
      <c r="O705" s="26">
        <v>567</v>
      </c>
      <c r="P705" s="26">
        <f>VLOOKUP($A705,'FV QV 2024'!$A$2:$G$1386,7,FALSE)</f>
        <v>1034</v>
      </c>
    </row>
    <row r="706" spans="1:16" s="12" customFormat="1" x14ac:dyDescent="0.2">
      <c r="A706" s="23" t="str">
        <f t="shared" si="10"/>
        <v>0814190J01FF01</v>
      </c>
      <c r="B706" s="12" t="str">
        <f>VLOOKUP(C706,'Akodens FV'!$A$1:$B$2019,2,FALSE)</f>
        <v>HSF</v>
      </c>
      <c r="C706" s="9" t="s">
        <v>49</v>
      </c>
      <c r="D706" s="9" t="s">
        <v>170</v>
      </c>
      <c r="E706" s="9" t="s">
        <v>241</v>
      </c>
      <c r="F706" s="33" t="s">
        <v>344</v>
      </c>
      <c r="G706" s="11">
        <v>229.25</v>
      </c>
      <c r="H706" s="11">
        <v>162.5</v>
      </c>
      <c r="I706" s="11">
        <v>175.75</v>
      </c>
      <c r="J706" s="11">
        <v>102.25</v>
      </c>
      <c r="K706" s="11">
        <v>167.13</v>
      </c>
      <c r="L706" s="12">
        <v>106.89</v>
      </c>
      <c r="M706" s="12">
        <v>158.51</v>
      </c>
      <c r="N706" s="26">
        <v>130.63</v>
      </c>
      <c r="O706" s="26">
        <v>166.25</v>
      </c>
      <c r="P706" s="26">
        <f>VLOOKUP($A706,'FV QV 2024'!$A$2:$G$1386,7,FALSE)</f>
        <v>143.38</v>
      </c>
    </row>
    <row r="707" spans="1:16" s="12" customFormat="1" x14ac:dyDescent="0.2">
      <c r="A707" s="23" t="str">
        <f t="shared" si="10"/>
        <v>0814190J01GB01</v>
      </c>
      <c r="B707" s="12" t="str">
        <f>VLOOKUP(C707,'Akodens FV'!$A$1:$B$2019,2,FALSE)</f>
        <v>HSF</v>
      </c>
      <c r="C707" s="9" t="s">
        <v>49</v>
      </c>
      <c r="D707" s="9" t="s">
        <v>170</v>
      </c>
      <c r="E707" s="9" t="s">
        <v>267</v>
      </c>
      <c r="F707" s="33" t="s">
        <v>398</v>
      </c>
      <c r="G707" s="11" t="s">
        <v>587</v>
      </c>
      <c r="H707" s="11" t="s">
        <v>587</v>
      </c>
      <c r="I707" s="11" t="s">
        <v>587</v>
      </c>
      <c r="J707" s="11">
        <v>56</v>
      </c>
      <c r="K707" s="11">
        <v>168</v>
      </c>
      <c r="L707" s="12">
        <v>168</v>
      </c>
      <c r="M707" s="12">
        <v>112</v>
      </c>
      <c r="N707" s="26">
        <v>168</v>
      </c>
      <c r="O707" s="26"/>
      <c r="P707" s="26"/>
    </row>
    <row r="708" spans="1:16" s="12" customFormat="1" x14ac:dyDescent="0.2">
      <c r="A708" s="23" t="str">
        <f t="shared" ref="A708:A771" si="11">C708&amp;E708</f>
        <v>0814190J01MA02</v>
      </c>
      <c r="B708" s="12" t="str">
        <f>VLOOKUP(C708,'Akodens FV'!$A$1:$B$2019,2,FALSE)</f>
        <v>HSF</v>
      </c>
      <c r="C708" s="9" t="s">
        <v>49</v>
      </c>
      <c r="D708" s="9" t="s">
        <v>170</v>
      </c>
      <c r="E708" s="9" t="s">
        <v>245</v>
      </c>
      <c r="F708" s="33" t="s">
        <v>345</v>
      </c>
      <c r="G708" s="11">
        <v>200</v>
      </c>
      <c r="H708" s="11">
        <v>127.5</v>
      </c>
      <c r="I708" s="11">
        <v>170</v>
      </c>
      <c r="J708" s="11">
        <v>415</v>
      </c>
      <c r="K708" s="11">
        <v>265.5</v>
      </c>
      <c r="L708" s="12">
        <v>209</v>
      </c>
      <c r="M708" s="12">
        <v>343</v>
      </c>
      <c r="N708" s="26">
        <v>187.5</v>
      </c>
      <c r="O708" s="26">
        <v>92</v>
      </c>
      <c r="P708" s="26">
        <f>VLOOKUP($A708,'FV QV 2024'!$A$2:$G$1386,7,FALSE)</f>
        <v>285</v>
      </c>
    </row>
    <row r="709" spans="1:16" s="12" customFormat="1" x14ac:dyDescent="0.2">
      <c r="A709" s="23" t="str">
        <f t="shared" si="11"/>
        <v>0814190J01MA12</v>
      </c>
      <c r="B709" s="12" t="str">
        <f>VLOOKUP(C709,'Akodens FV'!$A$1:$B$2019,2,FALSE)</f>
        <v>HSF</v>
      </c>
      <c r="C709" s="9" t="s">
        <v>49</v>
      </c>
      <c r="D709" s="9" t="s">
        <v>170</v>
      </c>
      <c r="E709" s="9" t="s">
        <v>257</v>
      </c>
      <c r="F709" s="33" t="s">
        <v>360</v>
      </c>
      <c r="G709" s="34" t="s">
        <v>587</v>
      </c>
      <c r="H709" s="34" t="s">
        <v>587</v>
      </c>
      <c r="I709" s="34" t="s">
        <v>587</v>
      </c>
      <c r="J709" s="11" t="s">
        <v>587</v>
      </c>
      <c r="K709" s="11">
        <v>56</v>
      </c>
      <c r="L709" s="12">
        <v>168</v>
      </c>
      <c r="M709" s="12">
        <v>224</v>
      </c>
      <c r="N709" s="26"/>
      <c r="O709" s="26">
        <v>84</v>
      </c>
      <c r="P709" s="26">
        <f>VLOOKUP($A709,'FV QV 2024'!$A$2:$G$1386,7,FALSE)</f>
        <v>14</v>
      </c>
    </row>
    <row r="710" spans="1:16" s="12" customFormat="1" x14ac:dyDescent="0.2">
      <c r="A710" s="23" t="str">
        <f t="shared" si="11"/>
        <v>0814190J01XA01</v>
      </c>
      <c r="B710" s="12" t="str">
        <f>VLOOKUP(C710,'Akodens FV'!$A$1:$B$2019,2,FALSE)</f>
        <v>HSF</v>
      </c>
      <c r="C710" s="9" t="s">
        <v>49</v>
      </c>
      <c r="D710" s="9" t="s">
        <v>170</v>
      </c>
      <c r="E710" s="9" t="s">
        <v>275</v>
      </c>
      <c r="F710" s="33" t="s">
        <v>394</v>
      </c>
      <c r="G710" s="11" t="s">
        <v>587</v>
      </c>
      <c r="H710" s="11" t="s">
        <v>587</v>
      </c>
      <c r="I710" s="11" t="s">
        <v>587</v>
      </c>
      <c r="J710" s="11">
        <v>7</v>
      </c>
      <c r="K710" s="11" t="s">
        <v>587</v>
      </c>
      <c r="L710" s="12" t="s">
        <v>587</v>
      </c>
      <c r="N710" s="26"/>
      <c r="O710" s="26"/>
      <c r="P710" s="26"/>
    </row>
    <row r="711" spans="1:16" s="12" customFormat="1" x14ac:dyDescent="0.2">
      <c r="A711" s="23" t="str">
        <f t="shared" si="11"/>
        <v>0814190J01XB01</v>
      </c>
      <c r="B711" s="12" t="str">
        <f>VLOOKUP(C711,'Akodens FV'!$A$1:$B$2019,2,FALSE)</f>
        <v>HSF</v>
      </c>
      <c r="C711" s="9" t="s">
        <v>49</v>
      </c>
      <c r="D711" s="9" t="s">
        <v>170</v>
      </c>
      <c r="E711" s="9" t="s">
        <v>276</v>
      </c>
      <c r="F711" s="33" t="s">
        <v>396</v>
      </c>
      <c r="G711" s="11">
        <v>10</v>
      </c>
      <c r="H711" s="11" t="s">
        <v>587</v>
      </c>
      <c r="I711" s="11" t="s">
        <v>587</v>
      </c>
      <c r="J711" s="11">
        <v>115.98</v>
      </c>
      <c r="K711" s="11">
        <v>190</v>
      </c>
      <c r="L711" s="12">
        <v>134.63999999999999</v>
      </c>
      <c r="M711" s="12">
        <v>194.64</v>
      </c>
      <c r="N711" s="26">
        <v>133.09</v>
      </c>
      <c r="O711" s="26">
        <v>434.42</v>
      </c>
      <c r="P711" s="26">
        <f>VLOOKUP($A711,'FV QV 2024'!$A$2:$G$1386,7,FALSE)</f>
        <v>549.83999999999992</v>
      </c>
    </row>
    <row r="712" spans="1:16" s="12" customFormat="1" x14ac:dyDescent="0.2">
      <c r="A712" s="23" t="str">
        <f t="shared" si="11"/>
        <v>0814190J01XC01</v>
      </c>
      <c r="B712" s="12" t="str">
        <f>VLOOKUP(C712,'Akodens FV'!$A$1:$B$2019,2,FALSE)</f>
        <v>HSF</v>
      </c>
      <c r="C712" s="9" t="s">
        <v>49</v>
      </c>
      <c r="D712" s="9" t="s">
        <v>170</v>
      </c>
      <c r="E712" s="9" t="s">
        <v>258</v>
      </c>
      <c r="F712" s="33" t="s">
        <v>346</v>
      </c>
      <c r="G712" s="11" t="s">
        <v>587</v>
      </c>
      <c r="H712" s="11" t="s">
        <v>587</v>
      </c>
      <c r="I712" s="11">
        <v>49.97</v>
      </c>
      <c r="J712" s="11">
        <v>50.010000000000012</v>
      </c>
      <c r="K712" s="11">
        <v>16.670000000000002</v>
      </c>
      <c r="L712" s="12" t="s">
        <v>587</v>
      </c>
      <c r="M712" s="12">
        <v>33.340000000000003</v>
      </c>
      <c r="N712" s="26"/>
      <c r="O712" s="26"/>
      <c r="P712" s="26"/>
    </row>
    <row r="713" spans="1:16" s="12" customFormat="1" x14ac:dyDescent="0.2">
      <c r="A713" s="23" t="str">
        <f t="shared" si="11"/>
        <v>0814190J01XE01</v>
      </c>
      <c r="B713" s="12" t="str">
        <f>VLOOKUP(C713,'Akodens FV'!$A$1:$B$2019,2,FALSE)</f>
        <v>HSF</v>
      </c>
      <c r="C713" s="9" t="s">
        <v>49</v>
      </c>
      <c r="D713" s="9" t="s">
        <v>170</v>
      </c>
      <c r="E713" s="9" t="s">
        <v>248</v>
      </c>
      <c r="F713" s="33" t="s">
        <v>347</v>
      </c>
      <c r="G713" s="11">
        <v>298.75</v>
      </c>
      <c r="H713" s="11">
        <v>282.5</v>
      </c>
      <c r="I713" s="11">
        <v>325</v>
      </c>
      <c r="J713" s="11">
        <v>215</v>
      </c>
      <c r="K713" s="11">
        <v>208.75</v>
      </c>
      <c r="L713" s="12">
        <v>168.75</v>
      </c>
      <c r="M713" s="12">
        <v>167.5</v>
      </c>
      <c r="N713" s="26">
        <v>86.25</v>
      </c>
      <c r="O713" s="26">
        <v>46.25</v>
      </c>
      <c r="P713" s="26">
        <f>VLOOKUP($A713,'FV QV 2024'!$A$2:$G$1386,7,FALSE)</f>
        <v>123.75</v>
      </c>
    </row>
    <row r="714" spans="1:16" s="12" customFormat="1" x14ac:dyDescent="0.2">
      <c r="A714" s="23" t="str">
        <f t="shared" si="11"/>
        <v>0814390J01AA02</v>
      </c>
      <c r="B714" s="12" t="str">
        <f>VLOOKUP(C714,'Akodens FV'!$A$1:$B$2019,2,FALSE)</f>
        <v>HSF</v>
      </c>
      <c r="C714" s="9" t="s">
        <v>54</v>
      </c>
      <c r="D714" s="9" t="s">
        <v>173</v>
      </c>
      <c r="E714" s="9" t="s">
        <v>242</v>
      </c>
      <c r="F714" s="33" t="s">
        <v>335</v>
      </c>
      <c r="G714" s="11">
        <v>858</v>
      </c>
      <c r="H714" s="11">
        <v>1091</v>
      </c>
      <c r="I714" s="11">
        <v>715</v>
      </c>
      <c r="J714" s="11">
        <v>520</v>
      </c>
      <c r="K714" s="11">
        <v>410</v>
      </c>
      <c r="L714" s="12">
        <v>340</v>
      </c>
      <c r="M714" s="12">
        <v>250</v>
      </c>
      <c r="N714" s="26">
        <v>355</v>
      </c>
      <c r="O714" s="26">
        <v>400</v>
      </c>
      <c r="P714" s="26">
        <f>VLOOKUP($A714,'FV QV 2024'!$A$2:$G$1386,7,FALSE)</f>
        <v>380</v>
      </c>
    </row>
    <row r="715" spans="1:16" s="12" customFormat="1" x14ac:dyDescent="0.2">
      <c r="A715" s="23" t="str">
        <f t="shared" si="11"/>
        <v>0814390J01AA04</v>
      </c>
      <c r="B715" s="12" t="str">
        <f>VLOOKUP(C715,'Akodens FV'!$A$1:$B$2019,2,FALSE)</f>
        <v>HSF</v>
      </c>
      <c r="C715" s="9" t="s">
        <v>54</v>
      </c>
      <c r="D715" s="9" t="s">
        <v>173</v>
      </c>
      <c r="E715" s="9" t="s">
        <v>256</v>
      </c>
      <c r="F715" s="33" t="s">
        <v>336</v>
      </c>
      <c r="G715" s="34" t="s">
        <v>587</v>
      </c>
      <c r="H715" s="34">
        <v>10.5</v>
      </c>
      <c r="I715" s="34" t="s">
        <v>587</v>
      </c>
      <c r="J715" s="11">
        <v>100</v>
      </c>
      <c r="K715" s="11" t="s">
        <v>587</v>
      </c>
      <c r="L715" s="12" t="s">
        <v>587</v>
      </c>
      <c r="N715" s="26"/>
      <c r="O715" s="26">
        <v>50</v>
      </c>
      <c r="P715" s="26"/>
    </row>
    <row r="716" spans="1:16" s="12" customFormat="1" x14ac:dyDescent="0.2">
      <c r="A716" s="23" t="str">
        <f t="shared" si="11"/>
        <v>0814390J01AA07</v>
      </c>
      <c r="B716" s="12" t="str">
        <f>VLOOKUP(C716,'Akodens FV'!$A$1:$B$2019,2,FALSE)</f>
        <v>HSF</v>
      </c>
      <c r="C716" s="9" t="s">
        <v>54</v>
      </c>
      <c r="D716" s="9" t="s">
        <v>173</v>
      </c>
      <c r="E716" s="9" t="s">
        <v>255</v>
      </c>
      <c r="F716" s="33" t="s">
        <v>349</v>
      </c>
      <c r="G716" s="11" t="s">
        <v>587</v>
      </c>
      <c r="H716" s="11">
        <v>25</v>
      </c>
      <c r="I716" s="11" t="s">
        <v>587</v>
      </c>
      <c r="J716" s="11" t="s">
        <v>587</v>
      </c>
      <c r="K716" s="11" t="s">
        <v>587</v>
      </c>
      <c r="L716" s="12" t="s">
        <v>587</v>
      </c>
      <c r="N716" s="26"/>
      <c r="O716" s="26"/>
      <c r="P716" s="26"/>
    </row>
    <row r="717" spans="1:16" s="12" customFormat="1" x14ac:dyDescent="0.2">
      <c r="A717" s="23" t="str">
        <f t="shared" si="11"/>
        <v>0814390J01CA04</v>
      </c>
      <c r="B717" s="12" t="str">
        <f>VLOOKUP(C717,'Akodens FV'!$A$1:$B$2019,2,FALSE)</f>
        <v>HSF</v>
      </c>
      <c r="C717" s="9" t="s">
        <v>54</v>
      </c>
      <c r="D717" s="9" t="s">
        <v>173</v>
      </c>
      <c r="E717" s="9" t="s">
        <v>240</v>
      </c>
      <c r="F717" s="33" t="s">
        <v>337</v>
      </c>
      <c r="G717" s="11">
        <v>141.32</v>
      </c>
      <c r="H717" s="11">
        <v>167</v>
      </c>
      <c r="I717" s="11">
        <v>90.990000000000009</v>
      </c>
      <c r="J717" s="11">
        <v>247.66</v>
      </c>
      <c r="K717" s="11">
        <v>200</v>
      </c>
      <c r="L717" s="12">
        <v>312</v>
      </c>
      <c r="M717" s="12">
        <v>283.66000000000003</v>
      </c>
      <c r="N717" s="26">
        <v>211.34</v>
      </c>
      <c r="O717" s="26">
        <v>125</v>
      </c>
      <c r="P717" s="26">
        <f>VLOOKUP($A717,'FV QV 2024'!$A$2:$G$1386,7,FALSE)</f>
        <v>65</v>
      </c>
    </row>
    <row r="718" spans="1:16" s="12" customFormat="1" x14ac:dyDescent="0.2">
      <c r="A718" s="23" t="str">
        <f t="shared" si="11"/>
        <v>0814390J01CA08</v>
      </c>
      <c r="B718" s="12" t="str">
        <f>VLOOKUP(C718,'Akodens FV'!$A$1:$B$2019,2,FALSE)</f>
        <v>HSF</v>
      </c>
      <c r="C718" s="9" t="s">
        <v>54</v>
      </c>
      <c r="D718" s="9" t="s">
        <v>173</v>
      </c>
      <c r="E718" s="9" t="s">
        <v>254</v>
      </c>
      <c r="F718" s="33" t="s">
        <v>338</v>
      </c>
      <c r="G718" s="11">
        <v>833.19000000000017</v>
      </c>
      <c r="H718" s="11">
        <v>800.83</v>
      </c>
      <c r="I718" s="11">
        <v>1014.53</v>
      </c>
      <c r="J718" s="11">
        <v>709.4</v>
      </c>
      <c r="K718" s="11">
        <v>763.36</v>
      </c>
      <c r="L718" s="12">
        <v>903.34</v>
      </c>
      <c r="M718" s="12">
        <v>696.68</v>
      </c>
      <c r="N718" s="26">
        <v>921.66</v>
      </c>
      <c r="O718" s="26">
        <v>786.67000000000007</v>
      </c>
      <c r="P718" s="26">
        <f>VLOOKUP($A718,'FV QV 2024'!$A$2:$G$1386,7,FALSE)</f>
        <v>711.67</v>
      </c>
    </row>
    <row r="719" spans="1:16" s="12" customFormat="1" x14ac:dyDescent="0.2">
      <c r="A719" s="23" t="str">
        <f t="shared" si="11"/>
        <v>0814390J01CE02</v>
      </c>
      <c r="B719" s="12" t="str">
        <f>VLOOKUP(C719,'Akodens FV'!$A$1:$B$2019,2,FALSE)</f>
        <v>HSF</v>
      </c>
      <c r="C719" s="9" t="s">
        <v>54</v>
      </c>
      <c r="D719" s="9" t="s">
        <v>173</v>
      </c>
      <c r="E719" s="9" t="s">
        <v>239</v>
      </c>
      <c r="F719" s="33" t="s">
        <v>339</v>
      </c>
      <c r="G719" s="11">
        <v>249</v>
      </c>
      <c r="H719" s="11">
        <v>212</v>
      </c>
      <c r="I719" s="11">
        <v>249</v>
      </c>
      <c r="J719" s="11">
        <v>375</v>
      </c>
      <c r="K719" s="11">
        <v>156.25</v>
      </c>
      <c r="L719" s="12">
        <v>115</v>
      </c>
      <c r="M719" s="12">
        <v>111</v>
      </c>
      <c r="N719" s="26">
        <v>136</v>
      </c>
      <c r="O719" s="26">
        <v>132</v>
      </c>
      <c r="P719" s="26">
        <f>VLOOKUP($A719,'FV QV 2024'!$A$2:$G$1386,7,FALSE)</f>
        <v>154</v>
      </c>
    </row>
    <row r="720" spans="1:16" s="12" customFormat="1" x14ac:dyDescent="0.2">
      <c r="A720" s="23" t="str">
        <f t="shared" si="11"/>
        <v>0814390J01CF05</v>
      </c>
      <c r="B720" s="12" t="str">
        <f>VLOOKUP(C720,'Akodens FV'!$A$1:$B$2019,2,FALSE)</f>
        <v>HSF</v>
      </c>
      <c r="C720" s="9" t="s">
        <v>54</v>
      </c>
      <c r="D720" s="9" t="s">
        <v>173</v>
      </c>
      <c r="E720" s="9" t="s">
        <v>244</v>
      </c>
      <c r="F720" s="33" t="s">
        <v>340</v>
      </c>
      <c r="G720" s="11">
        <v>725.5</v>
      </c>
      <c r="H720" s="11">
        <v>414.14</v>
      </c>
      <c r="I720" s="11">
        <v>470</v>
      </c>
      <c r="J720" s="11">
        <v>533.5</v>
      </c>
      <c r="K720" s="11">
        <v>482.75</v>
      </c>
      <c r="L720" s="12">
        <v>396</v>
      </c>
      <c r="M720" s="12">
        <v>475.5</v>
      </c>
      <c r="N720" s="26">
        <v>565.5</v>
      </c>
      <c r="O720" s="26">
        <v>798</v>
      </c>
      <c r="P720" s="26">
        <f>VLOOKUP($A720,'FV QV 2024'!$A$2:$G$1386,7,FALSE)</f>
        <v>537.75</v>
      </c>
    </row>
    <row r="721" spans="1:16" s="12" customFormat="1" x14ac:dyDescent="0.2">
      <c r="A721" s="23" t="str">
        <f t="shared" si="11"/>
        <v>0814390J01CR02</v>
      </c>
      <c r="B721" s="12" t="str">
        <f>VLOOKUP(C721,'Akodens FV'!$A$1:$B$2019,2,FALSE)</f>
        <v>HSF</v>
      </c>
      <c r="C721" s="9" t="s">
        <v>54</v>
      </c>
      <c r="D721" s="9" t="s">
        <v>173</v>
      </c>
      <c r="E721" s="9" t="s">
        <v>246</v>
      </c>
      <c r="F721" s="33" t="s">
        <v>512</v>
      </c>
      <c r="G721" s="11">
        <v>20</v>
      </c>
      <c r="H721" s="11">
        <v>136.52000000000001</v>
      </c>
      <c r="I721" s="11">
        <v>161.35</v>
      </c>
      <c r="J721" s="11">
        <v>230</v>
      </c>
      <c r="K721" s="11">
        <v>387.37000000000012</v>
      </c>
      <c r="L721" s="12">
        <v>575.88</v>
      </c>
      <c r="M721" s="12">
        <v>449.37</v>
      </c>
      <c r="N721" s="26">
        <v>797.58</v>
      </c>
      <c r="O721" s="26">
        <v>617.89</v>
      </c>
      <c r="P721" s="26">
        <f>VLOOKUP($A721,'FV QV 2024'!$A$2:$G$1386,7,FALSE)</f>
        <v>960.05</v>
      </c>
    </row>
    <row r="722" spans="1:16" s="12" customFormat="1" x14ac:dyDescent="0.2">
      <c r="A722" s="23" t="str">
        <f t="shared" si="11"/>
        <v>0814390J01DB05</v>
      </c>
      <c r="B722" s="12" t="str">
        <f>VLOOKUP(C722,'Akodens FV'!$A$1:$B$2019,2,FALSE)</f>
        <v>HSF</v>
      </c>
      <c r="C722" s="9" t="s">
        <v>54</v>
      </c>
      <c r="D722" s="9" t="s">
        <v>173</v>
      </c>
      <c r="E722" s="9" t="s">
        <v>253</v>
      </c>
      <c r="F722" s="33" t="s">
        <v>341</v>
      </c>
      <c r="G722" s="11">
        <v>972.5</v>
      </c>
      <c r="H722" s="11">
        <v>1079.5</v>
      </c>
      <c r="I722" s="11">
        <v>760.5</v>
      </c>
      <c r="J722" s="11">
        <v>710.5</v>
      </c>
      <c r="K722" s="11">
        <v>631.5</v>
      </c>
      <c r="L722" s="12">
        <v>364.5</v>
      </c>
      <c r="M722" s="12">
        <v>443</v>
      </c>
      <c r="N722" s="26">
        <v>228</v>
      </c>
      <c r="O722" s="26">
        <v>286.5</v>
      </c>
      <c r="P722" s="26">
        <f>VLOOKUP($A722,'FV QV 2024'!$A$2:$G$1386,7,FALSE)</f>
        <v>146.5</v>
      </c>
    </row>
    <row r="723" spans="1:16" s="12" customFormat="1" x14ac:dyDescent="0.2">
      <c r="A723" s="23" t="str">
        <f t="shared" si="11"/>
        <v>0814390J01DD14</v>
      </c>
      <c r="B723" s="12" t="str">
        <f>VLOOKUP(C723,'Akodens FV'!$A$1:$B$2019,2,FALSE)</f>
        <v>HSF</v>
      </c>
      <c r="C723" s="9" t="s">
        <v>54</v>
      </c>
      <c r="D723" s="9" t="s">
        <v>173</v>
      </c>
      <c r="E723" s="9" t="s">
        <v>247</v>
      </c>
      <c r="F723" s="33" t="s">
        <v>355</v>
      </c>
      <c r="G723" s="11">
        <v>178</v>
      </c>
      <c r="H723" s="11">
        <v>290</v>
      </c>
      <c r="I723" s="11" t="s">
        <v>587</v>
      </c>
      <c r="J723" s="11" t="s">
        <v>587</v>
      </c>
      <c r="K723" s="11" t="s">
        <v>587</v>
      </c>
      <c r="L723" s="12" t="s">
        <v>587</v>
      </c>
      <c r="N723" s="26"/>
      <c r="O723" s="26"/>
      <c r="P723" s="26"/>
    </row>
    <row r="724" spans="1:16" s="12" customFormat="1" x14ac:dyDescent="0.2">
      <c r="A724" s="23" t="str">
        <f t="shared" si="11"/>
        <v>0814390J01EA01</v>
      </c>
      <c r="B724" s="12" t="str">
        <f>VLOOKUP(C724,'Akodens FV'!$A$1:$B$2019,2,FALSE)</f>
        <v>HSF</v>
      </c>
      <c r="C724" s="9" t="s">
        <v>54</v>
      </c>
      <c r="D724" s="9" t="s">
        <v>173</v>
      </c>
      <c r="E724" s="9" t="s">
        <v>252</v>
      </c>
      <c r="F724" s="33" t="s">
        <v>342</v>
      </c>
      <c r="G724" s="11">
        <v>97.199999999999989</v>
      </c>
      <c r="H724" s="11">
        <v>160.9</v>
      </c>
      <c r="I724" s="11">
        <v>130.30000000000001</v>
      </c>
      <c r="J724" s="11">
        <v>144.6</v>
      </c>
      <c r="K724" s="11">
        <v>137.80000000000001</v>
      </c>
      <c r="L724" s="12">
        <v>210.5</v>
      </c>
      <c r="M724" s="12">
        <v>167.7</v>
      </c>
      <c r="N724" s="26">
        <v>90.799999999999983</v>
      </c>
      <c r="O724" s="26">
        <v>143.5</v>
      </c>
      <c r="P724" s="26">
        <f>VLOOKUP($A724,'FV QV 2024'!$A$2:$G$1386,7,FALSE)</f>
        <v>220.2</v>
      </c>
    </row>
    <row r="725" spans="1:16" s="12" customFormat="1" x14ac:dyDescent="0.2">
      <c r="A725" s="23" t="str">
        <f t="shared" si="11"/>
        <v>0814390J01EE01</v>
      </c>
      <c r="B725" s="12" t="str">
        <f>VLOOKUP(C725,'Akodens FV'!$A$1:$B$2019,2,FALSE)</f>
        <v>HSF</v>
      </c>
      <c r="C725" s="9" t="s">
        <v>54</v>
      </c>
      <c r="D725" s="9" t="s">
        <v>173</v>
      </c>
      <c r="E725" s="9" t="s">
        <v>251</v>
      </c>
      <c r="F725" s="33" t="s">
        <v>350</v>
      </c>
      <c r="G725" s="11">
        <v>125</v>
      </c>
      <c r="H725" s="34">
        <v>115</v>
      </c>
      <c r="I725" s="11">
        <v>120</v>
      </c>
      <c r="J725" s="34">
        <v>25</v>
      </c>
      <c r="K725" s="34">
        <v>95</v>
      </c>
      <c r="L725" s="12">
        <v>140</v>
      </c>
      <c r="M725" s="12">
        <v>80</v>
      </c>
      <c r="N725" s="26">
        <v>170</v>
      </c>
      <c r="O725" s="26">
        <v>105</v>
      </c>
      <c r="P725" s="26">
        <f>VLOOKUP($A725,'FV QV 2024'!$A$2:$G$1386,7,FALSE)</f>
        <v>70</v>
      </c>
    </row>
    <row r="726" spans="1:16" s="12" customFormat="1" x14ac:dyDescent="0.2">
      <c r="A726" s="23" t="str">
        <f t="shared" si="11"/>
        <v>0814390J01FA01</v>
      </c>
      <c r="B726" s="12" t="str">
        <f>VLOOKUP(C726,'Akodens FV'!$A$1:$B$2019,2,FALSE)</f>
        <v>HSF</v>
      </c>
      <c r="C726" s="9" t="s">
        <v>54</v>
      </c>
      <c r="D726" s="9" t="s">
        <v>173</v>
      </c>
      <c r="E726" s="9" t="s">
        <v>243</v>
      </c>
      <c r="F726" s="33" t="s">
        <v>343</v>
      </c>
      <c r="G726" s="11">
        <v>42.5</v>
      </c>
      <c r="H726" s="11">
        <v>31.25</v>
      </c>
      <c r="I726" s="11">
        <v>17.5</v>
      </c>
      <c r="J726" s="11">
        <v>26.25</v>
      </c>
      <c r="K726" s="11">
        <v>37.5</v>
      </c>
      <c r="L726" s="12">
        <v>37.5</v>
      </c>
      <c r="M726" s="12">
        <v>13.75</v>
      </c>
      <c r="N726" s="26"/>
      <c r="O726" s="26"/>
      <c r="P726" s="26"/>
    </row>
    <row r="727" spans="1:16" s="12" customFormat="1" x14ac:dyDescent="0.2">
      <c r="A727" s="23" t="str">
        <f t="shared" si="11"/>
        <v>0814390J01FA09</v>
      </c>
      <c r="B727" s="12" t="str">
        <f>VLOOKUP(C727,'Akodens FV'!$A$1:$B$2019,2,FALSE)</f>
        <v>HSF</v>
      </c>
      <c r="C727" s="9" t="s">
        <v>54</v>
      </c>
      <c r="D727" s="9" t="s">
        <v>173</v>
      </c>
      <c r="E727" s="9" t="s">
        <v>250</v>
      </c>
      <c r="F727" s="33" t="s">
        <v>357</v>
      </c>
      <c r="G727" s="11" t="s">
        <v>587</v>
      </c>
      <c r="H727" s="11">
        <v>35.5</v>
      </c>
      <c r="I727" s="11" t="s">
        <v>587</v>
      </c>
      <c r="J727" s="11" t="s">
        <v>587</v>
      </c>
      <c r="K727" s="11" t="s">
        <v>587</v>
      </c>
      <c r="L727" s="12" t="s">
        <v>587</v>
      </c>
      <c r="M727" s="12">
        <v>14</v>
      </c>
      <c r="N727" s="26">
        <v>91</v>
      </c>
      <c r="O727" s="26">
        <v>84</v>
      </c>
      <c r="P727" s="26">
        <f>VLOOKUP($A727,'FV QV 2024'!$A$2:$G$1386,7,FALSE)</f>
        <v>112</v>
      </c>
    </row>
    <row r="728" spans="1:16" s="12" customFormat="1" x14ac:dyDescent="0.2">
      <c r="A728" s="23" t="str">
        <f t="shared" si="11"/>
        <v>0814390J01FA10</v>
      </c>
      <c r="B728" s="12" t="str">
        <f>VLOOKUP(C728,'Akodens FV'!$A$1:$B$2019,2,FALSE)</f>
        <v>HSF</v>
      </c>
      <c r="C728" s="9" t="s">
        <v>54</v>
      </c>
      <c r="D728" s="9" t="s">
        <v>173</v>
      </c>
      <c r="E728" s="9" t="s">
        <v>260</v>
      </c>
      <c r="F728" s="33" t="s">
        <v>353</v>
      </c>
      <c r="G728" s="11">
        <v>56.64</v>
      </c>
      <c r="H728" s="11">
        <v>45</v>
      </c>
      <c r="I728" s="11">
        <v>80</v>
      </c>
      <c r="J728" s="11">
        <v>75</v>
      </c>
      <c r="K728" s="11">
        <v>70</v>
      </c>
      <c r="L728" s="12">
        <v>35</v>
      </c>
      <c r="M728" s="12">
        <v>25</v>
      </c>
      <c r="N728" s="26">
        <v>10</v>
      </c>
      <c r="O728" s="26">
        <v>35</v>
      </c>
      <c r="P728" s="26">
        <f>VLOOKUP($A728,'FV QV 2024'!$A$2:$G$1386,7,FALSE)</f>
        <v>23.33</v>
      </c>
    </row>
    <row r="729" spans="1:16" s="12" customFormat="1" x14ac:dyDescent="0.2">
      <c r="A729" s="23" t="str">
        <f t="shared" si="11"/>
        <v>0814390J01FF01</v>
      </c>
      <c r="B729" s="12" t="str">
        <f>VLOOKUP(C729,'Akodens FV'!$A$1:$B$2019,2,FALSE)</f>
        <v>HSF</v>
      </c>
      <c r="C729" s="9" t="s">
        <v>54</v>
      </c>
      <c r="D729" s="9" t="s">
        <v>173</v>
      </c>
      <c r="E729" s="9" t="s">
        <v>241</v>
      </c>
      <c r="F729" s="33" t="s">
        <v>344</v>
      </c>
      <c r="G729" s="11">
        <v>233.75</v>
      </c>
      <c r="H729" s="11">
        <v>240</v>
      </c>
      <c r="I729" s="11">
        <v>332.5</v>
      </c>
      <c r="J729" s="11">
        <v>243</v>
      </c>
      <c r="K729" s="11">
        <v>261.5</v>
      </c>
      <c r="L729" s="12">
        <v>160.75</v>
      </c>
      <c r="M729" s="12">
        <v>224.25</v>
      </c>
      <c r="N729" s="26">
        <v>209</v>
      </c>
      <c r="O729" s="26">
        <v>156.63</v>
      </c>
      <c r="P729" s="26">
        <f>VLOOKUP($A729,'FV QV 2024'!$A$2:$G$1386,7,FALSE)</f>
        <v>209.75</v>
      </c>
    </row>
    <row r="730" spans="1:16" s="12" customFormat="1" x14ac:dyDescent="0.2">
      <c r="A730" s="23" t="str">
        <f t="shared" si="11"/>
        <v>0814390J01MA02</v>
      </c>
      <c r="B730" s="12" t="str">
        <f>VLOOKUP(C730,'Akodens FV'!$A$1:$B$2019,2,FALSE)</f>
        <v>HSF</v>
      </c>
      <c r="C730" s="9" t="s">
        <v>54</v>
      </c>
      <c r="D730" s="9" t="s">
        <v>173</v>
      </c>
      <c r="E730" s="9" t="s">
        <v>245</v>
      </c>
      <c r="F730" s="33" t="s">
        <v>345</v>
      </c>
      <c r="G730" s="11">
        <v>100</v>
      </c>
      <c r="H730" s="11">
        <v>157</v>
      </c>
      <c r="I730" s="11">
        <v>319.5</v>
      </c>
      <c r="J730" s="11">
        <v>255</v>
      </c>
      <c r="K730" s="11">
        <v>178</v>
      </c>
      <c r="L730" s="12">
        <v>224</v>
      </c>
      <c r="M730" s="12">
        <v>361</v>
      </c>
      <c r="N730" s="26">
        <v>286</v>
      </c>
      <c r="O730" s="26">
        <v>373</v>
      </c>
      <c r="P730" s="26">
        <f>VLOOKUP($A730,'FV QV 2024'!$A$2:$G$1386,7,FALSE)</f>
        <v>528</v>
      </c>
    </row>
    <row r="731" spans="1:16" s="12" customFormat="1" x14ac:dyDescent="0.2">
      <c r="A731" s="23" t="str">
        <f t="shared" si="11"/>
        <v>0814390J01MA12</v>
      </c>
      <c r="B731" s="12" t="str">
        <f>VLOOKUP(C731,'Akodens FV'!$A$1:$B$2019,2,FALSE)</f>
        <v>HSF</v>
      </c>
      <c r="C731" s="9" t="s">
        <v>54</v>
      </c>
      <c r="D731" s="9" t="s">
        <v>173</v>
      </c>
      <c r="E731" s="9" t="s">
        <v>257</v>
      </c>
      <c r="F731" s="33" t="s">
        <v>360</v>
      </c>
      <c r="G731" s="11" t="s">
        <v>587</v>
      </c>
      <c r="H731" s="11" t="s">
        <v>587</v>
      </c>
      <c r="I731" s="11" t="s">
        <v>587</v>
      </c>
      <c r="J731" s="11" t="s">
        <v>587</v>
      </c>
      <c r="K731" s="11" t="s">
        <v>587</v>
      </c>
      <c r="L731" s="12">
        <v>7</v>
      </c>
      <c r="N731" s="26">
        <v>42</v>
      </c>
      <c r="O731" s="26"/>
      <c r="P731" s="26"/>
    </row>
    <row r="732" spans="1:16" s="12" customFormat="1" x14ac:dyDescent="0.2">
      <c r="A732" s="23" t="str">
        <f t="shared" si="11"/>
        <v>0814390J01MA14</v>
      </c>
      <c r="B732" s="12" t="str">
        <f>VLOOKUP(C732,'Akodens FV'!$A$1:$B$2019,2,FALSE)</f>
        <v>HSF</v>
      </c>
      <c r="C732" s="9" t="s">
        <v>54</v>
      </c>
      <c r="D732" s="9" t="s">
        <v>173</v>
      </c>
      <c r="E732" s="9" t="s">
        <v>262</v>
      </c>
      <c r="F732" s="33" t="s">
        <v>366</v>
      </c>
      <c r="G732" s="11" t="s">
        <v>587</v>
      </c>
      <c r="H732" s="11" t="s">
        <v>587</v>
      </c>
      <c r="I732" s="11" t="s">
        <v>587</v>
      </c>
      <c r="J732" s="11">
        <v>7</v>
      </c>
      <c r="K732" s="11" t="s">
        <v>587</v>
      </c>
      <c r="L732" s="12" t="s">
        <v>587</v>
      </c>
      <c r="M732" s="12">
        <v>28</v>
      </c>
      <c r="N732" s="26"/>
      <c r="O732" s="26"/>
      <c r="P732" s="26"/>
    </row>
    <row r="733" spans="1:16" s="12" customFormat="1" x14ac:dyDescent="0.2">
      <c r="A733" s="23" t="str">
        <f t="shared" si="11"/>
        <v>0814390J01XE01</v>
      </c>
      <c r="B733" s="12" t="str">
        <f>VLOOKUP(C733,'Akodens FV'!$A$1:$B$2019,2,FALSE)</f>
        <v>HSF</v>
      </c>
      <c r="C733" s="9" t="s">
        <v>54</v>
      </c>
      <c r="D733" s="9" t="s">
        <v>173</v>
      </c>
      <c r="E733" s="9" t="s">
        <v>248</v>
      </c>
      <c r="F733" s="33" t="s">
        <v>347</v>
      </c>
      <c r="G733" s="11">
        <v>962.5</v>
      </c>
      <c r="H733" s="11">
        <v>753.75</v>
      </c>
      <c r="I733" s="11">
        <v>497.5</v>
      </c>
      <c r="J733" s="11">
        <v>708.75</v>
      </c>
      <c r="K733" s="11">
        <v>1095</v>
      </c>
      <c r="L733" s="12">
        <v>823.75</v>
      </c>
      <c r="M733" s="12">
        <v>1073.75</v>
      </c>
      <c r="N733" s="26">
        <v>1163.75</v>
      </c>
      <c r="O733" s="26">
        <v>1123.75</v>
      </c>
      <c r="P733" s="26">
        <f>VLOOKUP($A733,'FV QV 2024'!$A$2:$G$1386,7,FALSE)</f>
        <v>1431.25</v>
      </c>
    </row>
    <row r="734" spans="1:16" s="12" customFormat="1" x14ac:dyDescent="0.2">
      <c r="A734" s="23" t="str">
        <f t="shared" si="11"/>
        <v>0815101J01AA02</v>
      </c>
      <c r="B734" s="12" t="str">
        <f>VLOOKUP(C734,'Akodens FV'!$A$1:$B$2019,2,FALSE)</f>
        <v>HSF</v>
      </c>
      <c r="C734" s="9" t="s">
        <v>119</v>
      </c>
      <c r="D734" s="9" t="s">
        <v>543</v>
      </c>
      <c r="E734" s="9" t="s">
        <v>242</v>
      </c>
      <c r="F734" s="33" t="s">
        <v>335</v>
      </c>
      <c r="G734" s="11">
        <v>100</v>
      </c>
      <c r="H734" s="11" t="s">
        <v>587</v>
      </c>
      <c r="I734" s="11">
        <v>60</v>
      </c>
      <c r="J734" s="11" t="s">
        <v>587</v>
      </c>
      <c r="K734" s="11" t="s">
        <v>587</v>
      </c>
      <c r="L734" s="12" t="s">
        <v>587</v>
      </c>
      <c r="N734" s="26"/>
      <c r="O734" s="26"/>
      <c r="P734" s="26"/>
    </row>
    <row r="735" spans="1:16" s="12" customFormat="1" x14ac:dyDescent="0.2">
      <c r="A735" s="23" t="str">
        <f t="shared" si="11"/>
        <v>0815101J01CA04</v>
      </c>
      <c r="B735" s="12" t="str">
        <f>VLOOKUP(C735,'Akodens FV'!$A$1:$B$2019,2,FALSE)</f>
        <v>HSF</v>
      </c>
      <c r="C735" s="9" t="s">
        <v>119</v>
      </c>
      <c r="D735" s="9" t="s">
        <v>543</v>
      </c>
      <c r="E735" s="9" t="s">
        <v>240</v>
      </c>
      <c r="F735" s="33" t="s">
        <v>337</v>
      </c>
      <c r="G735" s="11">
        <v>7</v>
      </c>
      <c r="H735" s="11" t="s">
        <v>587</v>
      </c>
      <c r="I735" s="11" t="s">
        <v>587</v>
      </c>
      <c r="J735" s="11">
        <v>8</v>
      </c>
      <c r="K735" s="11" t="s">
        <v>587</v>
      </c>
      <c r="L735" s="12" t="s">
        <v>587</v>
      </c>
      <c r="N735" s="26"/>
      <c r="O735" s="26"/>
      <c r="P735" s="26"/>
    </row>
    <row r="736" spans="1:16" s="12" customFormat="1" x14ac:dyDescent="0.2">
      <c r="A736" s="23" t="str">
        <f t="shared" si="11"/>
        <v>0815101J01CA08</v>
      </c>
      <c r="B736" s="12" t="str">
        <f>VLOOKUP(C736,'Akodens FV'!$A$1:$B$2019,2,FALSE)</f>
        <v>HSF</v>
      </c>
      <c r="C736" s="9" t="s">
        <v>119</v>
      </c>
      <c r="D736" s="9" t="s">
        <v>543</v>
      </c>
      <c r="E736" s="9" t="s">
        <v>254</v>
      </c>
      <c r="F736" s="33" t="s">
        <v>338</v>
      </c>
      <c r="G736" s="11" t="s">
        <v>587</v>
      </c>
      <c r="H736" s="11">
        <v>15</v>
      </c>
      <c r="I736" s="11">
        <v>11.34</v>
      </c>
      <c r="J736" s="11" t="s">
        <v>587</v>
      </c>
      <c r="K736" s="11">
        <v>5</v>
      </c>
      <c r="L736" s="12" t="s">
        <v>587</v>
      </c>
      <c r="N736" s="26"/>
      <c r="O736" s="26">
        <v>5</v>
      </c>
      <c r="P736" s="26"/>
    </row>
    <row r="737" spans="1:16" s="12" customFormat="1" x14ac:dyDescent="0.2">
      <c r="A737" s="23" t="str">
        <f t="shared" si="11"/>
        <v>0815101J01CE02</v>
      </c>
      <c r="B737" s="12" t="str">
        <f>VLOOKUP(C737,'Akodens FV'!$A$1:$B$2019,2,FALSE)</f>
        <v>HSF</v>
      </c>
      <c r="C737" s="9" t="s">
        <v>119</v>
      </c>
      <c r="D737" s="9" t="s">
        <v>543</v>
      </c>
      <c r="E737" s="9" t="s">
        <v>239</v>
      </c>
      <c r="F737" s="33" t="s">
        <v>339</v>
      </c>
      <c r="G737" s="11">
        <v>70</v>
      </c>
      <c r="H737" s="11" t="s">
        <v>587</v>
      </c>
      <c r="I737" s="11" t="s">
        <v>587</v>
      </c>
      <c r="J737" s="11" t="s">
        <v>587</v>
      </c>
      <c r="K737" s="11" t="s">
        <v>587</v>
      </c>
      <c r="L737" s="12">
        <v>40</v>
      </c>
      <c r="N737" s="26">
        <v>67</v>
      </c>
      <c r="O737" s="26"/>
      <c r="P737" s="26"/>
    </row>
    <row r="738" spans="1:16" s="12" customFormat="1" x14ac:dyDescent="0.2">
      <c r="A738" s="23" t="str">
        <f t="shared" si="11"/>
        <v>0815101J01CF05</v>
      </c>
      <c r="B738" s="12" t="str">
        <f>VLOOKUP(C738,'Akodens FV'!$A$1:$B$2019,2,FALSE)</f>
        <v>HSF</v>
      </c>
      <c r="C738" s="9" t="s">
        <v>119</v>
      </c>
      <c r="D738" s="9" t="s">
        <v>543</v>
      </c>
      <c r="E738" s="9" t="s">
        <v>244</v>
      </c>
      <c r="F738" s="33" t="s">
        <v>340</v>
      </c>
      <c r="G738" s="11" t="s">
        <v>587</v>
      </c>
      <c r="H738" s="11" t="s">
        <v>587</v>
      </c>
      <c r="I738" s="34" t="s">
        <v>587</v>
      </c>
      <c r="J738" s="34">
        <v>15</v>
      </c>
      <c r="K738" s="34">
        <v>15</v>
      </c>
      <c r="L738" s="12" t="s">
        <v>587</v>
      </c>
      <c r="N738" s="26"/>
      <c r="O738" s="26"/>
      <c r="P738" s="26"/>
    </row>
    <row r="739" spans="1:16" s="12" customFormat="1" x14ac:dyDescent="0.2">
      <c r="A739" s="23" t="str">
        <f t="shared" si="11"/>
        <v>0815101J01DB05</v>
      </c>
      <c r="B739" s="12" t="str">
        <f>VLOOKUP(C739,'Akodens FV'!$A$1:$B$2019,2,FALSE)</f>
        <v>HSF</v>
      </c>
      <c r="C739" s="9" t="s">
        <v>119</v>
      </c>
      <c r="D739" s="9" t="s">
        <v>543</v>
      </c>
      <c r="E739" s="9" t="s">
        <v>253</v>
      </c>
      <c r="F739" s="33" t="s">
        <v>341</v>
      </c>
      <c r="G739" s="11" t="s">
        <v>587</v>
      </c>
      <c r="H739" s="11" t="s">
        <v>587</v>
      </c>
      <c r="I739" s="11">
        <v>10</v>
      </c>
      <c r="J739" s="11" t="s">
        <v>587</v>
      </c>
      <c r="K739" s="11" t="s">
        <v>587</v>
      </c>
      <c r="L739" s="12" t="s">
        <v>587</v>
      </c>
      <c r="N739" s="26"/>
      <c r="O739" s="26"/>
      <c r="P739" s="26"/>
    </row>
    <row r="740" spans="1:16" s="12" customFormat="1" x14ac:dyDescent="0.2">
      <c r="A740" s="23" t="str">
        <f t="shared" si="11"/>
        <v>0815101J01FA01</v>
      </c>
      <c r="B740" s="12" t="str">
        <f>VLOOKUP(C740,'Akodens FV'!$A$1:$B$2019,2,FALSE)</f>
        <v>HSF</v>
      </c>
      <c r="C740" s="9" t="s">
        <v>119</v>
      </c>
      <c r="D740" s="9" t="s">
        <v>543</v>
      </c>
      <c r="E740" s="9" t="s">
        <v>243</v>
      </c>
      <c r="F740" s="33" t="s">
        <v>343</v>
      </c>
      <c r="G740" s="11">
        <v>8.75</v>
      </c>
      <c r="H740" s="11" t="s">
        <v>587</v>
      </c>
      <c r="I740" s="11" t="s">
        <v>587</v>
      </c>
      <c r="J740" s="11" t="s">
        <v>587</v>
      </c>
      <c r="K740" s="11" t="s">
        <v>587</v>
      </c>
      <c r="L740" s="12" t="s">
        <v>587</v>
      </c>
      <c r="N740" s="26"/>
      <c r="O740" s="26"/>
      <c r="P740" s="26"/>
    </row>
    <row r="741" spans="1:16" s="12" customFormat="1" x14ac:dyDescent="0.2">
      <c r="A741" s="23" t="str">
        <f t="shared" si="11"/>
        <v>0815101J01FA09</v>
      </c>
      <c r="B741" s="12" t="str">
        <f>VLOOKUP(C741,'Akodens FV'!$A$1:$B$2019,2,FALSE)</f>
        <v>HSF</v>
      </c>
      <c r="C741" s="9" t="s">
        <v>119</v>
      </c>
      <c r="D741" s="9" t="s">
        <v>543</v>
      </c>
      <c r="E741" s="9" t="s">
        <v>250</v>
      </c>
      <c r="F741" s="33" t="s">
        <v>357</v>
      </c>
      <c r="G741" s="11" t="s">
        <v>587</v>
      </c>
      <c r="H741" s="11">
        <v>21</v>
      </c>
      <c r="I741" s="11" t="s">
        <v>587</v>
      </c>
      <c r="J741" s="11" t="s">
        <v>587</v>
      </c>
      <c r="K741" s="11" t="s">
        <v>587</v>
      </c>
      <c r="L741" s="12" t="s">
        <v>587</v>
      </c>
      <c r="N741" s="26"/>
      <c r="O741" s="26"/>
      <c r="P741" s="26"/>
    </row>
    <row r="742" spans="1:16" s="12" customFormat="1" x14ac:dyDescent="0.2">
      <c r="A742" s="23" t="str">
        <f t="shared" si="11"/>
        <v>0815101J01FF01</v>
      </c>
      <c r="B742" s="12" t="str">
        <f>VLOOKUP(C742,'Akodens FV'!$A$1:$B$2019,2,FALSE)</f>
        <v>HSF</v>
      </c>
      <c r="C742" s="9" t="s">
        <v>119</v>
      </c>
      <c r="D742" s="9" t="s">
        <v>543</v>
      </c>
      <c r="E742" s="9" t="s">
        <v>241</v>
      </c>
      <c r="F742" s="33" t="s">
        <v>344</v>
      </c>
      <c r="G742" s="11">
        <v>25</v>
      </c>
      <c r="H742" s="11">
        <v>36.5</v>
      </c>
      <c r="I742" s="34" t="s">
        <v>587</v>
      </c>
      <c r="J742" s="34" t="s">
        <v>587</v>
      </c>
      <c r="K742" s="34" t="s">
        <v>587</v>
      </c>
      <c r="L742" s="12" t="s">
        <v>587</v>
      </c>
      <c r="N742" s="26"/>
      <c r="O742" s="26"/>
      <c r="P742" s="26"/>
    </row>
    <row r="743" spans="1:16" s="12" customFormat="1" x14ac:dyDescent="0.2">
      <c r="A743" s="23" t="str">
        <f t="shared" si="11"/>
        <v>0815101J01MA02</v>
      </c>
      <c r="B743" s="12" t="str">
        <f>VLOOKUP(C743,'Akodens FV'!$A$1:$B$2019,2,FALSE)</f>
        <v>HSF</v>
      </c>
      <c r="C743" s="9" t="s">
        <v>119</v>
      </c>
      <c r="D743" s="9" t="s">
        <v>543</v>
      </c>
      <c r="E743" s="9" t="s">
        <v>245</v>
      </c>
      <c r="F743" s="33" t="s">
        <v>345</v>
      </c>
      <c r="G743" s="11" t="s">
        <v>587</v>
      </c>
      <c r="H743" s="11" t="s">
        <v>587</v>
      </c>
      <c r="I743" s="11">
        <v>10</v>
      </c>
      <c r="J743" s="34" t="s">
        <v>587</v>
      </c>
      <c r="K743" s="34" t="s">
        <v>587</v>
      </c>
      <c r="L743" s="12" t="s">
        <v>587</v>
      </c>
      <c r="N743" s="26"/>
      <c r="O743" s="26"/>
      <c r="P743" s="26"/>
    </row>
    <row r="744" spans="1:16" s="12" customFormat="1" x14ac:dyDescent="0.2">
      <c r="A744" s="23" t="str">
        <f t="shared" si="11"/>
        <v>0815101J01XE01</v>
      </c>
      <c r="B744" s="12" t="str">
        <f>VLOOKUP(C744,'Akodens FV'!$A$1:$B$2019,2,FALSE)</f>
        <v>HSF</v>
      </c>
      <c r="C744" s="9" t="s">
        <v>119</v>
      </c>
      <c r="D744" s="9" t="s">
        <v>543</v>
      </c>
      <c r="E744" s="9" t="s">
        <v>248</v>
      </c>
      <c r="F744" s="33" t="s">
        <v>347</v>
      </c>
      <c r="G744" s="11" t="s">
        <v>587</v>
      </c>
      <c r="H744" s="11">
        <v>7.5</v>
      </c>
      <c r="I744" s="11">
        <v>15</v>
      </c>
      <c r="J744" s="11" t="s">
        <v>587</v>
      </c>
      <c r="K744" s="11" t="s">
        <v>587</v>
      </c>
      <c r="L744" s="12" t="s">
        <v>587</v>
      </c>
      <c r="N744" s="26"/>
      <c r="O744" s="26"/>
      <c r="P744" s="26"/>
    </row>
    <row r="745" spans="1:16" s="12" customFormat="1" x14ac:dyDescent="0.2">
      <c r="A745" s="23" t="str">
        <f t="shared" si="11"/>
        <v>0815550J01AA02</v>
      </c>
      <c r="B745" s="12" t="str">
        <f>VLOOKUP(C745,'Akodens FV'!$A$1:$B$2019,2,FALSE)</f>
        <v>HSF</v>
      </c>
      <c r="C745" s="9" t="s">
        <v>544</v>
      </c>
      <c r="D745" s="9" t="s">
        <v>545</v>
      </c>
      <c r="E745" s="9" t="s">
        <v>242</v>
      </c>
      <c r="F745" s="33" t="s">
        <v>335</v>
      </c>
      <c r="G745" s="11" t="s">
        <v>587</v>
      </c>
      <c r="H745" s="11">
        <v>50</v>
      </c>
      <c r="I745" s="11">
        <v>30</v>
      </c>
      <c r="J745" s="11">
        <v>20</v>
      </c>
      <c r="K745" s="11">
        <v>10</v>
      </c>
      <c r="L745" s="12" t="s">
        <v>587</v>
      </c>
      <c r="N745" s="26">
        <v>20</v>
      </c>
      <c r="O745" s="26"/>
      <c r="P745" s="26"/>
    </row>
    <row r="746" spans="1:16" s="12" customFormat="1" x14ac:dyDescent="0.2">
      <c r="A746" s="23" t="str">
        <f t="shared" si="11"/>
        <v>0815550J01CA04</v>
      </c>
      <c r="B746" s="12" t="str">
        <f>VLOOKUP(C746,'Akodens FV'!$A$1:$B$2019,2,FALSE)</f>
        <v>HSF</v>
      </c>
      <c r="C746" s="9" t="s">
        <v>544</v>
      </c>
      <c r="D746" s="9" t="s">
        <v>545</v>
      </c>
      <c r="E746" s="9" t="s">
        <v>240</v>
      </c>
      <c r="F746" s="33" t="s">
        <v>337</v>
      </c>
      <c r="G746" s="34" t="s">
        <v>587</v>
      </c>
      <c r="H746" s="34">
        <v>25</v>
      </c>
      <c r="I746" s="11" t="s">
        <v>587</v>
      </c>
      <c r="J746" s="34">
        <v>10</v>
      </c>
      <c r="K746" s="34">
        <v>10</v>
      </c>
      <c r="L746" s="12" t="s">
        <v>587</v>
      </c>
      <c r="N746" s="26"/>
      <c r="O746" s="26"/>
      <c r="P746" s="26"/>
    </row>
    <row r="747" spans="1:16" s="12" customFormat="1" x14ac:dyDescent="0.2">
      <c r="A747" s="23" t="str">
        <f t="shared" si="11"/>
        <v>0815550J01CA08</v>
      </c>
      <c r="B747" s="12" t="str">
        <f>VLOOKUP(C747,'Akodens FV'!$A$1:$B$2019,2,FALSE)</f>
        <v>HSF</v>
      </c>
      <c r="C747" s="9" t="s">
        <v>544</v>
      </c>
      <c r="D747" s="9" t="s">
        <v>545</v>
      </c>
      <c r="E747" s="9" t="s">
        <v>254</v>
      </c>
      <c r="F747" s="33" t="s">
        <v>338</v>
      </c>
      <c r="G747" s="11" t="s">
        <v>587</v>
      </c>
      <c r="H747" s="11" t="s">
        <v>587</v>
      </c>
      <c r="I747" s="11" t="s">
        <v>587</v>
      </c>
      <c r="J747" s="11">
        <v>10</v>
      </c>
      <c r="K747" s="11" t="s">
        <v>587</v>
      </c>
      <c r="L747" s="12" t="s">
        <v>587</v>
      </c>
      <c r="N747" s="26"/>
      <c r="O747" s="26"/>
      <c r="P747" s="26"/>
    </row>
    <row r="748" spans="1:16" s="12" customFormat="1" x14ac:dyDescent="0.2">
      <c r="A748" s="23" t="str">
        <f t="shared" si="11"/>
        <v>0815550J01CE02</v>
      </c>
      <c r="B748" s="12" t="str">
        <f>VLOOKUP(C748,'Akodens FV'!$A$1:$B$2019,2,FALSE)</f>
        <v>HSF</v>
      </c>
      <c r="C748" s="9" t="s">
        <v>544</v>
      </c>
      <c r="D748" s="9" t="s">
        <v>545</v>
      </c>
      <c r="E748" s="9" t="s">
        <v>239</v>
      </c>
      <c r="F748" s="33" t="s">
        <v>339</v>
      </c>
      <c r="G748" s="11" t="s">
        <v>587</v>
      </c>
      <c r="H748" s="34">
        <v>12</v>
      </c>
      <c r="I748" s="34" t="s">
        <v>587</v>
      </c>
      <c r="J748" s="34">
        <v>10</v>
      </c>
      <c r="K748" s="34" t="s">
        <v>587</v>
      </c>
      <c r="L748" s="12">
        <v>15</v>
      </c>
      <c r="N748" s="26">
        <v>15</v>
      </c>
      <c r="O748" s="26"/>
      <c r="P748" s="26"/>
    </row>
    <row r="749" spans="1:16" s="12" customFormat="1" x14ac:dyDescent="0.2">
      <c r="A749" s="23" t="str">
        <f t="shared" si="11"/>
        <v>0817020J01AA02</v>
      </c>
      <c r="B749" s="12" t="str">
        <f>VLOOKUP(C749,'Akodens FV'!$A$1:$B$2019,2,FALSE)</f>
        <v>HSF</v>
      </c>
      <c r="C749" s="9" t="s">
        <v>82</v>
      </c>
      <c r="D749" s="9" t="s">
        <v>200</v>
      </c>
      <c r="E749" s="9" t="s">
        <v>242</v>
      </c>
      <c r="F749" s="33" t="s">
        <v>335</v>
      </c>
      <c r="G749" s="11">
        <v>10</v>
      </c>
      <c r="H749" s="34">
        <v>10</v>
      </c>
      <c r="I749" s="34">
        <v>15</v>
      </c>
      <c r="J749" s="34">
        <v>40</v>
      </c>
      <c r="K749" s="34">
        <v>30</v>
      </c>
      <c r="L749" s="12">
        <v>50</v>
      </c>
      <c r="N749" s="26">
        <v>15</v>
      </c>
      <c r="O749" s="26"/>
      <c r="P749" s="26"/>
    </row>
    <row r="750" spans="1:16" s="12" customFormat="1" x14ac:dyDescent="0.2">
      <c r="A750" s="23" t="str">
        <f t="shared" si="11"/>
        <v>0817020J01AA04</v>
      </c>
      <c r="B750" s="12" t="str">
        <f>VLOOKUP(C750,'Akodens FV'!$A$1:$B$2019,2,FALSE)</f>
        <v>HSF</v>
      </c>
      <c r="C750" s="9" t="s">
        <v>82</v>
      </c>
      <c r="D750" s="9" t="s">
        <v>200</v>
      </c>
      <c r="E750" s="9" t="s">
        <v>256</v>
      </c>
      <c r="F750" s="33" t="s">
        <v>336</v>
      </c>
      <c r="G750" s="11">
        <v>100</v>
      </c>
      <c r="H750" s="34" t="s">
        <v>587</v>
      </c>
      <c r="I750" s="34" t="s">
        <v>587</v>
      </c>
      <c r="J750" s="34" t="s">
        <v>587</v>
      </c>
      <c r="K750" s="34" t="s">
        <v>587</v>
      </c>
      <c r="L750" s="12" t="s">
        <v>587</v>
      </c>
      <c r="N750" s="26"/>
      <c r="O750" s="26">
        <v>50</v>
      </c>
      <c r="P750" s="26"/>
    </row>
    <row r="751" spans="1:16" s="12" customFormat="1" x14ac:dyDescent="0.2">
      <c r="A751" s="23" t="str">
        <f t="shared" si="11"/>
        <v>0817020J01CA04</v>
      </c>
      <c r="B751" s="12" t="str">
        <f>VLOOKUP(C751,'Akodens FV'!$A$1:$B$2019,2,FALSE)</f>
        <v>HSF</v>
      </c>
      <c r="C751" s="9" t="s">
        <v>82</v>
      </c>
      <c r="D751" s="9" t="s">
        <v>200</v>
      </c>
      <c r="E751" s="9" t="s">
        <v>240</v>
      </c>
      <c r="F751" s="33" t="s">
        <v>337</v>
      </c>
      <c r="G751" s="11">
        <v>64</v>
      </c>
      <c r="H751" s="34">
        <v>27</v>
      </c>
      <c r="I751" s="34">
        <v>53.33</v>
      </c>
      <c r="J751" s="34">
        <v>26.67</v>
      </c>
      <c r="K751" s="34">
        <v>28.33</v>
      </c>
      <c r="L751" s="12">
        <v>10</v>
      </c>
      <c r="N751" s="26">
        <v>34.33</v>
      </c>
      <c r="O751" s="26">
        <v>27</v>
      </c>
      <c r="P751" s="26"/>
    </row>
    <row r="752" spans="1:16" s="12" customFormat="1" x14ac:dyDescent="0.2">
      <c r="A752" s="23" t="str">
        <f t="shared" si="11"/>
        <v>0817020J01CA08</v>
      </c>
      <c r="B752" s="12" t="str">
        <f>VLOOKUP(C752,'Akodens FV'!$A$1:$B$2019,2,FALSE)</f>
        <v>HSF</v>
      </c>
      <c r="C752" s="9" t="s">
        <v>82</v>
      </c>
      <c r="D752" s="9" t="s">
        <v>200</v>
      </c>
      <c r="E752" s="9" t="s">
        <v>254</v>
      </c>
      <c r="F752" s="33" t="s">
        <v>338</v>
      </c>
      <c r="G752" s="11">
        <v>4.67</v>
      </c>
      <c r="H752" s="34">
        <v>16.670000000000002</v>
      </c>
      <c r="I752" s="34">
        <v>11.67</v>
      </c>
      <c r="J752" s="34">
        <v>19.34</v>
      </c>
      <c r="K752" s="34">
        <v>15</v>
      </c>
      <c r="L752" s="12">
        <v>15</v>
      </c>
      <c r="M752" s="12">
        <v>15</v>
      </c>
      <c r="N752" s="26">
        <v>15</v>
      </c>
      <c r="O752" s="26">
        <v>26.67</v>
      </c>
      <c r="P752" s="26">
        <f>VLOOKUP($A752,'FV QV 2024'!$A$2:$G$1386,7,FALSE)</f>
        <v>30</v>
      </c>
    </row>
    <row r="753" spans="1:16" s="12" customFormat="1" x14ac:dyDescent="0.2">
      <c r="A753" s="23" t="str">
        <f t="shared" si="11"/>
        <v>0817020J01CE02</v>
      </c>
      <c r="B753" s="12" t="str">
        <f>VLOOKUP(C753,'Akodens FV'!$A$1:$B$2019,2,FALSE)</f>
        <v>HSF</v>
      </c>
      <c r="C753" s="9" t="s">
        <v>82</v>
      </c>
      <c r="D753" s="9" t="s">
        <v>200</v>
      </c>
      <c r="E753" s="9" t="s">
        <v>239</v>
      </c>
      <c r="F753" s="33" t="s">
        <v>339</v>
      </c>
      <c r="G753" s="11">
        <v>30.25</v>
      </c>
      <c r="H753" s="34">
        <v>57</v>
      </c>
      <c r="I753" s="34">
        <v>105</v>
      </c>
      <c r="J753" s="34">
        <v>66</v>
      </c>
      <c r="K753" s="34">
        <v>64.599999999999994</v>
      </c>
      <c r="L753" s="12">
        <v>15</v>
      </c>
      <c r="M753" s="12">
        <v>91</v>
      </c>
      <c r="N753" s="26">
        <v>35</v>
      </c>
      <c r="O753" s="26">
        <v>59.5</v>
      </c>
      <c r="P753" s="26">
        <f>VLOOKUP($A753,'FV QV 2024'!$A$2:$G$1386,7,FALSE)</f>
        <v>57.5</v>
      </c>
    </row>
    <row r="754" spans="1:16" s="12" customFormat="1" x14ac:dyDescent="0.2">
      <c r="A754" s="23" t="str">
        <f t="shared" si="11"/>
        <v>0817020J01CF05</v>
      </c>
      <c r="B754" s="12" t="str">
        <f>VLOOKUP(C754,'Akodens FV'!$A$1:$B$2019,2,FALSE)</f>
        <v>HSF</v>
      </c>
      <c r="C754" s="9" t="s">
        <v>82</v>
      </c>
      <c r="D754" s="9" t="s">
        <v>200</v>
      </c>
      <c r="E754" s="9" t="s">
        <v>244</v>
      </c>
      <c r="F754" s="33" t="s">
        <v>340</v>
      </c>
      <c r="G754" s="11">
        <v>383.25</v>
      </c>
      <c r="H754" s="34">
        <v>140</v>
      </c>
      <c r="I754" s="34">
        <v>403</v>
      </c>
      <c r="J754" s="34">
        <v>337.5</v>
      </c>
      <c r="K754" s="34">
        <v>402.63</v>
      </c>
      <c r="L754" s="12">
        <v>294.25</v>
      </c>
      <c r="M754" s="12">
        <v>78</v>
      </c>
      <c r="N754" s="26">
        <v>357</v>
      </c>
      <c r="O754" s="26">
        <v>382</v>
      </c>
      <c r="P754" s="26">
        <f>VLOOKUP($A754,'FV QV 2024'!$A$2:$G$1386,7,FALSE)</f>
        <v>639.25</v>
      </c>
    </row>
    <row r="755" spans="1:16" s="12" customFormat="1" x14ac:dyDescent="0.2">
      <c r="A755" s="23" t="str">
        <f t="shared" si="11"/>
        <v>0817020J01CR02</v>
      </c>
      <c r="B755" s="12" t="str">
        <f>VLOOKUP(C755,'Akodens FV'!$A$1:$B$2019,2,FALSE)</f>
        <v>HSF</v>
      </c>
      <c r="C755" s="9" t="s">
        <v>82</v>
      </c>
      <c r="D755" s="9" t="s">
        <v>200</v>
      </c>
      <c r="E755" s="9" t="s">
        <v>246</v>
      </c>
      <c r="F755" s="33" t="s">
        <v>512</v>
      </c>
      <c r="G755" s="11">
        <v>10</v>
      </c>
      <c r="H755" s="34" t="s">
        <v>587</v>
      </c>
      <c r="I755" s="34">
        <v>35</v>
      </c>
      <c r="J755" s="34">
        <v>11.67</v>
      </c>
      <c r="K755" s="34">
        <v>33.33</v>
      </c>
      <c r="L755" s="12">
        <v>31.67</v>
      </c>
      <c r="M755" s="12">
        <v>29.84</v>
      </c>
      <c r="N755" s="26">
        <v>29.84</v>
      </c>
      <c r="O755" s="26">
        <v>10</v>
      </c>
      <c r="P755" s="26">
        <f>VLOOKUP($A755,'FV QV 2024'!$A$2:$G$1386,7,FALSE)</f>
        <v>10</v>
      </c>
    </row>
    <row r="756" spans="1:16" s="12" customFormat="1" x14ac:dyDescent="0.2">
      <c r="A756" s="23" t="str">
        <f t="shared" si="11"/>
        <v>0817020J01DB05</v>
      </c>
      <c r="B756" s="12" t="str">
        <f>VLOOKUP(C756,'Akodens FV'!$A$1:$B$2019,2,FALSE)</f>
        <v>HSF</v>
      </c>
      <c r="C756" s="9" t="s">
        <v>82</v>
      </c>
      <c r="D756" s="9" t="s">
        <v>200</v>
      </c>
      <c r="E756" s="9" t="s">
        <v>253</v>
      </c>
      <c r="F756" s="33" t="s">
        <v>341</v>
      </c>
      <c r="G756" s="11">
        <v>10</v>
      </c>
      <c r="H756" s="34">
        <v>20.5</v>
      </c>
      <c r="I756" s="34">
        <v>25</v>
      </c>
      <c r="J756" s="34">
        <v>5</v>
      </c>
      <c r="K756" s="34" t="s">
        <v>587</v>
      </c>
      <c r="L756" s="12">
        <v>5</v>
      </c>
      <c r="N756" s="26">
        <v>5</v>
      </c>
      <c r="O756" s="26"/>
      <c r="P756" s="26"/>
    </row>
    <row r="757" spans="1:16" s="12" customFormat="1" x14ac:dyDescent="0.2">
      <c r="A757" s="23" t="str">
        <f t="shared" si="11"/>
        <v>0817020J01EA01</v>
      </c>
      <c r="B757" s="12" t="str">
        <f>VLOOKUP(C757,'Akodens FV'!$A$1:$B$2019,2,FALSE)</f>
        <v>HSF</v>
      </c>
      <c r="C757" s="9" t="s">
        <v>82</v>
      </c>
      <c r="D757" s="9" t="s">
        <v>200</v>
      </c>
      <c r="E757" s="9" t="s">
        <v>252</v>
      </c>
      <c r="F757" s="33" t="s">
        <v>342</v>
      </c>
      <c r="G757" s="11" t="s">
        <v>587</v>
      </c>
      <c r="H757" s="34" t="s">
        <v>587</v>
      </c>
      <c r="I757" s="34">
        <v>25</v>
      </c>
      <c r="J757" s="34">
        <v>5.6</v>
      </c>
      <c r="K757" s="34" t="s">
        <v>587</v>
      </c>
      <c r="L757" s="12" t="s">
        <v>587</v>
      </c>
      <c r="N757" s="26"/>
      <c r="O757" s="26"/>
      <c r="P757" s="26"/>
    </row>
    <row r="758" spans="1:16" s="12" customFormat="1" x14ac:dyDescent="0.2">
      <c r="A758" s="23" t="str">
        <f t="shared" si="11"/>
        <v>0817020J01EE01</v>
      </c>
      <c r="B758" s="12" t="str">
        <f>VLOOKUP(C758,'Akodens FV'!$A$1:$B$2019,2,FALSE)</f>
        <v>HSF</v>
      </c>
      <c r="C758" s="9" t="s">
        <v>82</v>
      </c>
      <c r="D758" s="9" t="s">
        <v>200</v>
      </c>
      <c r="E758" s="9" t="s">
        <v>251</v>
      </c>
      <c r="F758" s="33" t="s">
        <v>350</v>
      </c>
      <c r="G758" s="11">
        <v>60</v>
      </c>
      <c r="H758" s="34">
        <v>30</v>
      </c>
      <c r="I758" s="34">
        <v>95</v>
      </c>
      <c r="J758" s="34">
        <v>40</v>
      </c>
      <c r="K758" s="34">
        <v>20</v>
      </c>
      <c r="L758" s="12">
        <v>55</v>
      </c>
      <c r="M758" s="12">
        <v>10</v>
      </c>
      <c r="N758" s="26">
        <v>30</v>
      </c>
      <c r="O758" s="26">
        <v>35</v>
      </c>
      <c r="P758" s="26">
        <f>VLOOKUP($A758,'FV QV 2024'!$A$2:$G$1386,7,FALSE)</f>
        <v>40</v>
      </c>
    </row>
    <row r="759" spans="1:16" s="12" customFormat="1" x14ac:dyDescent="0.2">
      <c r="A759" s="23" t="str">
        <f t="shared" si="11"/>
        <v>0817020J01FA10</v>
      </c>
      <c r="B759" s="12" t="str">
        <f>VLOOKUP(C759,'Akodens FV'!$A$1:$B$2019,2,FALSE)</f>
        <v>HSF</v>
      </c>
      <c r="C759" s="9" t="s">
        <v>82</v>
      </c>
      <c r="D759" s="9" t="s">
        <v>200</v>
      </c>
      <c r="E759" s="9" t="s">
        <v>260</v>
      </c>
      <c r="F759" s="33" t="s">
        <v>353</v>
      </c>
      <c r="G759" s="11" t="s">
        <v>587</v>
      </c>
      <c r="H759" s="34" t="s">
        <v>587</v>
      </c>
      <c r="I759" s="34">
        <v>5</v>
      </c>
      <c r="J759" s="34" t="s">
        <v>587</v>
      </c>
      <c r="K759" s="34" t="s">
        <v>587</v>
      </c>
      <c r="L759" s="12" t="s">
        <v>587</v>
      </c>
      <c r="N759" s="26"/>
      <c r="O759" s="26"/>
      <c r="P759" s="26"/>
    </row>
    <row r="760" spans="1:16" s="12" customFormat="1" x14ac:dyDescent="0.2">
      <c r="A760" s="23" t="str">
        <f t="shared" si="11"/>
        <v>0817020J01FF01</v>
      </c>
      <c r="B760" s="12" t="str">
        <f>VLOOKUP(C760,'Akodens FV'!$A$1:$B$2019,2,FALSE)</f>
        <v>HSF</v>
      </c>
      <c r="C760" s="9" t="s">
        <v>82</v>
      </c>
      <c r="D760" s="9" t="s">
        <v>200</v>
      </c>
      <c r="E760" s="9" t="s">
        <v>241</v>
      </c>
      <c r="F760" s="33" t="s">
        <v>344</v>
      </c>
      <c r="G760" s="11">
        <v>166.5</v>
      </c>
      <c r="H760" s="11">
        <v>72.5</v>
      </c>
      <c r="I760" s="11">
        <v>183.5</v>
      </c>
      <c r="J760" s="11">
        <v>184</v>
      </c>
      <c r="K760" s="11">
        <v>59.25</v>
      </c>
      <c r="L760" s="12">
        <v>34.5</v>
      </c>
      <c r="M760" s="12">
        <v>25</v>
      </c>
      <c r="N760" s="26">
        <v>143.5</v>
      </c>
      <c r="O760" s="26">
        <v>136</v>
      </c>
      <c r="P760" s="26">
        <f>VLOOKUP($A760,'FV QV 2024'!$A$2:$G$1386,7,FALSE)</f>
        <v>129.38999999999999</v>
      </c>
    </row>
    <row r="761" spans="1:16" s="12" customFormat="1" x14ac:dyDescent="0.2">
      <c r="A761" s="23" t="str">
        <f t="shared" si="11"/>
        <v>0817020J01MA02</v>
      </c>
      <c r="B761" s="12" t="str">
        <f>VLOOKUP(C761,'Akodens FV'!$A$1:$B$2019,2,FALSE)</f>
        <v>HSF</v>
      </c>
      <c r="C761" s="9" t="s">
        <v>82</v>
      </c>
      <c r="D761" s="9" t="s">
        <v>200</v>
      </c>
      <c r="E761" s="9" t="s">
        <v>245</v>
      </c>
      <c r="F761" s="33" t="s">
        <v>345</v>
      </c>
      <c r="G761" s="11">
        <v>90</v>
      </c>
      <c r="H761" s="11">
        <v>73</v>
      </c>
      <c r="I761" s="11">
        <v>90</v>
      </c>
      <c r="J761" s="11">
        <v>63</v>
      </c>
      <c r="K761" s="11">
        <v>73</v>
      </c>
      <c r="L761" s="12">
        <v>43</v>
      </c>
      <c r="M761" s="12">
        <v>20</v>
      </c>
      <c r="N761" s="26">
        <v>8</v>
      </c>
      <c r="O761" s="26">
        <v>10</v>
      </c>
      <c r="P761" s="26">
        <f>VLOOKUP($A761,'FV QV 2024'!$A$2:$G$1386,7,FALSE)</f>
        <v>43</v>
      </c>
    </row>
    <row r="762" spans="1:16" s="12" customFormat="1" x14ac:dyDescent="0.2">
      <c r="A762" s="23" t="str">
        <f t="shared" si="11"/>
        <v>0817020J01XE01</v>
      </c>
      <c r="B762" s="12" t="str">
        <f>VLOOKUP(C762,'Akodens FV'!$A$1:$B$2019,2,FALSE)</f>
        <v>HSF</v>
      </c>
      <c r="C762" s="9" t="s">
        <v>82</v>
      </c>
      <c r="D762" s="9" t="s">
        <v>200</v>
      </c>
      <c r="E762" s="9" t="s">
        <v>248</v>
      </c>
      <c r="F762" s="33" t="s">
        <v>347</v>
      </c>
      <c r="G762" s="11" t="s">
        <v>587</v>
      </c>
      <c r="H762" s="11">
        <v>25</v>
      </c>
      <c r="I762" s="11" t="s">
        <v>587</v>
      </c>
      <c r="J762" s="11">
        <v>3.75</v>
      </c>
      <c r="K762" s="11">
        <v>3.75</v>
      </c>
      <c r="L762" s="12" t="s">
        <v>587</v>
      </c>
      <c r="M762" s="12">
        <v>3.75</v>
      </c>
      <c r="N762" s="26"/>
      <c r="O762" s="26"/>
      <c r="P762" s="26"/>
    </row>
    <row r="763" spans="1:16" s="12" customFormat="1" x14ac:dyDescent="0.2">
      <c r="A763" s="23" t="str">
        <f t="shared" si="11"/>
        <v>0817060J01AA02</v>
      </c>
      <c r="B763" s="12" t="str">
        <f>VLOOKUP(C763,'Akodens FV'!$A$1:$B$2019,2,FALSE)</f>
        <v>HSF</v>
      </c>
      <c r="C763" s="9" t="s">
        <v>115</v>
      </c>
      <c r="D763" s="9" t="s">
        <v>229</v>
      </c>
      <c r="E763" s="9" t="s">
        <v>242</v>
      </c>
      <c r="F763" s="33" t="s">
        <v>335</v>
      </c>
      <c r="G763" s="11" t="s">
        <v>587</v>
      </c>
      <c r="H763" s="11">
        <v>10</v>
      </c>
      <c r="I763" s="11" t="s">
        <v>587</v>
      </c>
      <c r="J763" s="11">
        <v>10</v>
      </c>
      <c r="K763" s="11" t="s">
        <v>587</v>
      </c>
      <c r="L763" s="12" t="s">
        <v>587</v>
      </c>
      <c r="N763" s="26"/>
      <c r="O763" s="26"/>
      <c r="P763" s="26"/>
    </row>
    <row r="764" spans="1:16" s="12" customFormat="1" x14ac:dyDescent="0.2">
      <c r="A764" s="23" t="str">
        <f t="shared" si="11"/>
        <v>0817060J01CA08</v>
      </c>
      <c r="B764" s="12" t="str">
        <f>VLOOKUP(C764,'Akodens FV'!$A$1:$B$2019,2,FALSE)</f>
        <v>HSF</v>
      </c>
      <c r="C764" s="9" t="s">
        <v>115</v>
      </c>
      <c r="D764" s="9" t="s">
        <v>229</v>
      </c>
      <c r="E764" s="9" t="s">
        <v>254</v>
      </c>
      <c r="F764" s="33" t="s">
        <v>338</v>
      </c>
      <c r="G764" s="11" t="s">
        <v>587</v>
      </c>
      <c r="H764" s="11" t="s">
        <v>587</v>
      </c>
      <c r="I764" s="11">
        <v>10</v>
      </c>
      <c r="J764" s="11" t="s">
        <v>587</v>
      </c>
      <c r="K764" s="11" t="s">
        <v>587</v>
      </c>
      <c r="L764" s="12">
        <v>5</v>
      </c>
      <c r="N764" s="26"/>
      <c r="O764" s="26"/>
      <c r="P764" s="26"/>
    </row>
    <row r="765" spans="1:16" s="12" customFormat="1" x14ac:dyDescent="0.2">
      <c r="A765" s="23" t="str">
        <f t="shared" si="11"/>
        <v>0817060J01CE02</v>
      </c>
      <c r="B765" s="12" t="str">
        <f>VLOOKUP(C765,'Akodens FV'!$A$1:$B$2019,2,FALSE)</f>
        <v>HSF</v>
      </c>
      <c r="C765" s="9" t="s">
        <v>115</v>
      </c>
      <c r="D765" s="9" t="s">
        <v>229</v>
      </c>
      <c r="E765" s="9" t="s">
        <v>239</v>
      </c>
      <c r="F765" s="33" t="s">
        <v>339</v>
      </c>
      <c r="G765" s="11" t="s">
        <v>587</v>
      </c>
      <c r="H765" s="11">
        <v>12</v>
      </c>
      <c r="I765" s="11">
        <v>27.5</v>
      </c>
      <c r="J765" s="11" t="s">
        <v>587</v>
      </c>
      <c r="K765" s="11" t="s">
        <v>587</v>
      </c>
      <c r="L765" s="12">
        <v>10</v>
      </c>
      <c r="N765" s="26"/>
      <c r="O765" s="26">
        <v>12</v>
      </c>
      <c r="P765" s="26">
        <f>VLOOKUP($A765,'FV QV 2024'!$A$2:$G$1386,7,FALSE)</f>
        <v>15</v>
      </c>
    </row>
    <row r="766" spans="1:16" s="12" customFormat="1" x14ac:dyDescent="0.2">
      <c r="A766" s="23" t="str">
        <f t="shared" si="11"/>
        <v>0817060J01CF05</v>
      </c>
      <c r="B766" s="12" t="str">
        <f>VLOOKUP(C766,'Akodens FV'!$A$1:$B$2019,2,FALSE)</f>
        <v>HSF</v>
      </c>
      <c r="C766" s="9" t="s">
        <v>115</v>
      </c>
      <c r="D766" s="9" t="s">
        <v>229</v>
      </c>
      <c r="E766" s="9" t="s">
        <v>244</v>
      </c>
      <c r="F766" s="33" t="s">
        <v>340</v>
      </c>
      <c r="G766" s="11" t="s">
        <v>587</v>
      </c>
      <c r="H766" s="11" t="s">
        <v>587</v>
      </c>
      <c r="I766" s="11" t="s">
        <v>587</v>
      </c>
      <c r="J766" s="11">
        <v>7.5</v>
      </c>
      <c r="K766" s="11">
        <v>11.25</v>
      </c>
      <c r="L766" s="12" t="s">
        <v>587</v>
      </c>
      <c r="N766" s="26"/>
      <c r="O766" s="26"/>
      <c r="P766" s="26"/>
    </row>
    <row r="767" spans="1:16" s="12" customFormat="1" x14ac:dyDescent="0.2">
      <c r="A767" s="23" t="str">
        <f t="shared" si="11"/>
        <v>0817060J01CR02</v>
      </c>
      <c r="B767" s="12" t="str">
        <f>VLOOKUP(C767,'Akodens FV'!$A$1:$B$2019,2,FALSE)</f>
        <v>HSF</v>
      </c>
      <c r="C767" s="9" t="s">
        <v>115</v>
      </c>
      <c r="D767" s="9" t="s">
        <v>229</v>
      </c>
      <c r="E767" s="9" t="s">
        <v>246</v>
      </c>
      <c r="F767" s="33" t="s">
        <v>512</v>
      </c>
      <c r="G767" s="11">
        <v>10</v>
      </c>
      <c r="H767" s="11" t="s">
        <v>587</v>
      </c>
      <c r="I767" s="11" t="s">
        <v>587</v>
      </c>
      <c r="J767" s="11">
        <v>20</v>
      </c>
      <c r="K767" s="11" t="s">
        <v>587</v>
      </c>
      <c r="L767" s="12" t="s">
        <v>587</v>
      </c>
      <c r="N767" s="26"/>
      <c r="O767" s="26"/>
      <c r="P767" s="26"/>
    </row>
    <row r="768" spans="1:16" s="12" customFormat="1" x14ac:dyDescent="0.2">
      <c r="A768" s="23" t="str">
        <f t="shared" si="11"/>
        <v>0817060J01DB05</v>
      </c>
      <c r="B768" s="12" t="str">
        <f>VLOOKUP(C768,'Akodens FV'!$A$1:$B$2019,2,FALSE)</f>
        <v>HSF</v>
      </c>
      <c r="C768" s="9" t="s">
        <v>115</v>
      </c>
      <c r="D768" s="9" t="s">
        <v>229</v>
      </c>
      <c r="E768" s="9" t="s">
        <v>253</v>
      </c>
      <c r="F768" s="33" t="s">
        <v>341</v>
      </c>
      <c r="G768" s="11" t="s">
        <v>587</v>
      </c>
      <c r="H768" s="11">
        <v>3</v>
      </c>
      <c r="I768" s="11" t="s">
        <v>587</v>
      </c>
      <c r="J768" s="11" t="s">
        <v>587</v>
      </c>
      <c r="K768" s="11" t="s">
        <v>587</v>
      </c>
      <c r="L768" s="12" t="s">
        <v>587</v>
      </c>
      <c r="N768" s="26"/>
      <c r="O768" s="26"/>
      <c r="P768" s="26"/>
    </row>
    <row r="769" spans="1:16" s="12" customFormat="1" x14ac:dyDescent="0.2">
      <c r="A769" s="23" t="str">
        <f t="shared" si="11"/>
        <v>0817060J01XE01</v>
      </c>
      <c r="B769" s="12" t="str">
        <f>VLOOKUP(C769,'Akodens FV'!$A$1:$B$2019,2,FALSE)</f>
        <v>HSF</v>
      </c>
      <c r="C769" s="9" t="s">
        <v>115</v>
      </c>
      <c r="D769" s="9" t="s">
        <v>229</v>
      </c>
      <c r="E769" s="9" t="s">
        <v>248</v>
      </c>
      <c r="F769" s="33" t="s">
        <v>347</v>
      </c>
      <c r="G769" s="11">
        <v>7.5</v>
      </c>
      <c r="H769" s="11">
        <v>11.25</v>
      </c>
      <c r="I769" s="34">
        <v>3.75</v>
      </c>
      <c r="J769" s="34" t="s">
        <v>587</v>
      </c>
      <c r="K769" s="34" t="s">
        <v>587</v>
      </c>
      <c r="L769" s="12" t="s">
        <v>587</v>
      </c>
      <c r="N769" s="26"/>
      <c r="O769" s="26"/>
      <c r="P769" s="26"/>
    </row>
    <row r="770" spans="1:16" s="12" customFormat="1" x14ac:dyDescent="0.2">
      <c r="A770" s="23" t="str">
        <f t="shared" si="11"/>
        <v>0817201J01AA02</v>
      </c>
      <c r="B770" s="12" t="str">
        <f>VLOOKUP(C770,'Akodens FV'!$A$1:$B$2019,2,FALSE)</f>
        <v>HSF</v>
      </c>
      <c r="C770" s="9" t="s">
        <v>103</v>
      </c>
      <c r="D770" s="9" t="s">
        <v>219</v>
      </c>
      <c r="E770" s="9" t="s">
        <v>242</v>
      </c>
      <c r="F770" s="33" t="s">
        <v>335</v>
      </c>
      <c r="G770" s="11">
        <v>190</v>
      </c>
      <c r="H770" s="11">
        <v>245</v>
      </c>
      <c r="I770" s="11">
        <v>100</v>
      </c>
      <c r="J770" s="11">
        <v>185</v>
      </c>
      <c r="K770" s="11">
        <v>120</v>
      </c>
      <c r="L770" s="12">
        <v>85</v>
      </c>
      <c r="M770" s="12">
        <v>150</v>
      </c>
      <c r="N770" s="26">
        <v>220</v>
      </c>
      <c r="O770" s="26">
        <v>185</v>
      </c>
      <c r="P770" s="26">
        <f>VLOOKUP($A770,'FV QV 2024'!$A$2:$G$1386,7,FALSE)</f>
        <v>215</v>
      </c>
    </row>
    <row r="771" spans="1:16" s="12" customFormat="1" x14ac:dyDescent="0.2">
      <c r="A771" s="23" t="str">
        <f t="shared" si="11"/>
        <v>0817201J01CA04</v>
      </c>
      <c r="B771" s="12" t="str">
        <f>VLOOKUP(C771,'Akodens FV'!$A$1:$B$2019,2,FALSE)</f>
        <v>HSF</v>
      </c>
      <c r="C771" s="9" t="s">
        <v>103</v>
      </c>
      <c r="D771" s="9" t="s">
        <v>219</v>
      </c>
      <c r="E771" s="9" t="s">
        <v>240</v>
      </c>
      <c r="F771" s="33" t="s">
        <v>337</v>
      </c>
      <c r="G771" s="11">
        <v>59.33</v>
      </c>
      <c r="H771" s="11">
        <v>66.320000000000007</v>
      </c>
      <c r="I771" s="11">
        <v>151.33000000000001</v>
      </c>
      <c r="J771" s="11">
        <v>115</v>
      </c>
      <c r="K771" s="11">
        <v>190</v>
      </c>
      <c r="L771" s="12">
        <v>58</v>
      </c>
      <c r="M771" s="12">
        <v>76.67</v>
      </c>
      <c r="N771" s="26">
        <v>200</v>
      </c>
      <c r="O771" s="26"/>
      <c r="P771" s="26"/>
    </row>
    <row r="772" spans="1:16" s="12" customFormat="1" x14ac:dyDescent="0.2">
      <c r="A772" s="23" t="str">
        <f t="shared" ref="A772:A835" si="12">C772&amp;E772</f>
        <v>0817201J01CA08</v>
      </c>
      <c r="B772" s="12" t="str">
        <f>VLOOKUP(C772,'Akodens FV'!$A$1:$B$2019,2,FALSE)</f>
        <v>HSF</v>
      </c>
      <c r="C772" s="9" t="s">
        <v>103</v>
      </c>
      <c r="D772" s="9" t="s">
        <v>219</v>
      </c>
      <c r="E772" s="9" t="s">
        <v>254</v>
      </c>
      <c r="F772" s="33" t="s">
        <v>338</v>
      </c>
      <c r="G772" s="11">
        <v>11.67</v>
      </c>
      <c r="H772" s="11">
        <v>92.68</v>
      </c>
      <c r="I772" s="11">
        <v>53.010000000000012</v>
      </c>
      <c r="J772" s="11">
        <v>43.010000000000012</v>
      </c>
      <c r="K772" s="11">
        <v>41.67</v>
      </c>
      <c r="L772" s="12">
        <v>41.67</v>
      </c>
      <c r="M772" s="12">
        <v>60.010000000000012</v>
      </c>
      <c r="N772" s="26">
        <v>40</v>
      </c>
      <c r="O772" s="26">
        <v>115.01</v>
      </c>
      <c r="P772" s="26">
        <f>VLOOKUP($A772,'FV QV 2024'!$A$2:$G$1386,7,FALSE)</f>
        <v>48.34</v>
      </c>
    </row>
    <row r="773" spans="1:16" s="12" customFormat="1" x14ac:dyDescent="0.2">
      <c r="A773" s="23" t="str">
        <f t="shared" si="12"/>
        <v>0817201J01CE02</v>
      </c>
      <c r="B773" s="12" t="str">
        <f>VLOOKUP(C773,'Akodens FV'!$A$1:$B$2019,2,FALSE)</f>
        <v>HSF</v>
      </c>
      <c r="C773" s="9" t="s">
        <v>103</v>
      </c>
      <c r="D773" s="9" t="s">
        <v>219</v>
      </c>
      <c r="E773" s="9" t="s">
        <v>239</v>
      </c>
      <c r="F773" s="33" t="s">
        <v>339</v>
      </c>
      <c r="G773" s="11">
        <v>173.75</v>
      </c>
      <c r="H773" s="34">
        <v>225.1</v>
      </c>
      <c r="I773" s="34">
        <v>331</v>
      </c>
      <c r="J773" s="34">
        <v>404</v>
      </c>
      <c r="K773" s="34">
        <v>314</v>
      </c>
      <c r="L773" s="12">
        <v>201</v>
      </c>
      <c r="M773" s="12">
        <v>187</v>
      </c>
      <c r="N773" s="26">
        <v>223</v>
      </c>
      <c r="O773" s="26">
        <v>472</v>
      </c>
      <c r="P773" s="26">
        <f>VLOOKUP($A773,'FV QV 2024'!$A$2:$G$1386,7,FALSE)</f>
        <v>441</v>
      </c>
    </row>
    <row r="774" spans="1:16" s="12" customFormat="1" x14ac:dyDescent="0.2">
      <c r="A774" s="23" t="str">
        <f t="shared" si="12"/>
        <v>0817201J01CF05</v>
      </c>
      <c r="B774" s="12" t="str">
        <f>VLOOKUP(C774,'Akodens FV'!$A$1:$B$2019,2,FALSE)</f>
        <v>HSF</v>
      </c>
      <c r="C774" s="9" t="s">
        <v>103</v>
      </c>
      <c r="D774" s="9" t="s">
        <v>219</v>
      </c>
      <c r="E774" s="9" t="s">
        <v>244</v>
      </c>
      <c r="F774" s="33" t="s">
        <v>340</v>
      </c>
      <c r="G774" s="34">
        <v>15</v>
      </c>
      <c r="H774" s="11">
        <v>89.25</v>
      </c>
      <c r="I774" s="34">
        <v>120.75</v>
      </c>
      <c r="J774" s="11">
        <v>79.5</v>
      </c>
      <c r="K774" s="11">
        <v>146.5</v>
      </c>
      <c r="L774" s="12">
        <v>157.5</v>
      </c>
      <c r="M774" s="12">
        <v>199.5</v>
      </c>
      <c r="N774" s="26">
        <v>438.75</v>
      </c>
      <c r="O774" s="26">
        <v>251.25</v>
      </c>
      <c r="P774" s="26">
        <f>VLOOKUP($A774,'FV QV 2024'!$A$2:$G$1386,7,FALSE)</f>
        <v>123</v>
      </c>
    </row>
    <row r="775" spans="1:16" s="12" customFormat="1" x14ac:dyDescent="0.2">
      <c r="A775" s="23" t="str">
        <f t="shared" si="12"/>
        <v>0817201J01CR02</v>
      </c>
      <c r="B775" s="12" t="str">
        <f>VLOOKUP(C775,'Akodens FV'!$A$1:$B$2019,2,FALSE)</f>
        <v>HSF</v>
      </c>
      <c r="C775" s="9" t="s">
        <v>103</v>
      </c>
      <c r="D775" s="9" t="s">
        <v>219</v>
      </c>
      <c r="E775" s="9" t="s">
        <v>246</v>
      </c>
      <c r="F775" s="33" t="s">
        <v>512</v>
      </c>
      <c r="G775" s="11">
        <v>20</v>
      </c>
      <c r="H775" s="11">
        <v>20</v>
      </c>
      <c r="I775" s="11">
        <v>31.67</v>
      </c>
      <c r="J775" s="11">
        <v>23.34</v>
      </c>
      <c r="K775" s="11">
        <v>41.67</v>
      </c>
      <c r="L775" s="12">
        <v>65.010000000000005</v>
      </c>
      <c r="M775" s="12">
        <v>53.16</v>
      </c>
      <c r="N775" s="26">
        <v>163.71</v>
      </c>
      <c r="O775" s="26">
        <v>53.34</v>
      </c>
      <c r="P775" s="26">
        <f>VLOOKUP($A775,'FV QV 2024'!$A$2:$G$1386,7,FALSE)</f>
        <v>85.01</v>
      </c>
    </row>
    <row r="776" spans="1:16" s="12" customFormat="1" x14ac:dyDescent="0.2">
      <c r="A776" s="23" t="str">
        <f t="shared" si="12"/>
        <v>0817201J01DD14</v>
      </c>
      <c r="B776" s="12" t="str">
        <f>VLOOKUP(C776,'Akodens FV'!$A$1:$B$2019,2,FALSE)</f>
        <v>HSF</v>
      </c>
      <c r="C776" s="9" t="s">
        <v>103</v>
      </c>
      <c r="D776" s="9" t="s">
        <v>219</v>
      </c>
      <c r="E776" s="9" t="s">
        <v>247</v>
      </c>
      <c r="F776" s="33" t="s">
        <v>355</v>
      </c>
      <c r="G776" s="11">
        <v>20</v>
      </c>
      <c r="H776" s="11">
        <v>10</v>
      </c>
      <c r="I776" s="11" t="s">
        <v>587</v>
      </c>
      <c r="J776" s="11" t="s">
        <v>587</v>
      </c>
      <c r="K776" s="11" t="s">
        <v>587</v>
      </c>
      <c r="L776" s="12" t="s">
        <v>587</v>
      </c>
      <c r="N776" s="26"/>
      <c r="O776" s="26"/>
      <c r="P776" s="26"/>
    </row>
    <row r="777" spans="1:16" s="12" customFormat="1" x14ac:dyDescent="0.2">
      <c r="A777" s="23" t="str">
        <f t="shared" si="12"/>
        <v>0817201J01EA01</v>
      </c>
      <c r="B777" s="12" t="str">
        <f>VLOOKUP(C777,'Akodens FV'!$A$1:$B$2019,2,FALSE)</f>
        <v>HSF</v>
      </c>
      <c r="C777" s="9" t="s">
        <v>103</v>
      </c>
      <c r="D777" s="9" t="s">
        <v>219</v>
      </c>
      <c r="E777" s="9" t="s">
        <v>252</v>
      </c>
      <c r="F777" s="33" t="s">
        <v>342</v>
      </c>
      <c r="G777" s="34">
        <v>5.6</v>
      </c>
      <c r="H777" s="34" t="s">
        <v>587</v>
      </c>
      <c r="I777" s="34">
        <v>16</v>
      </c>
      <c r="J777" s="11">
        <v>11.2</v>
      </c>
      <c r="K777" s="11">
        <v>5.6</v>
      </c>
      <c r="L777" s="12">
        <v>5.6</v>
      </c>
      <c r="M777" s="12">
        <v>2.5</v>
      </c>
      <c r="N777" s="26">
        <v>5.6</v>
      </c>
      <c r="O777" s="26">
        <v>11.2</v>
      </c>
      <c r="P777" s="26">
        <f>VLOOKUP($A777,'FV QV 2024'!$A$2:$G$1386,7,FALSE)</f>
        <v>5.6</v>
      </c>
    </row>
    <row r="778" spans="1:16" s="12" customFormat="1" x14ac:dyDescent="0.2">
      <c r="A778" s="23" t="str">
        <f t="shared" si="12"/>
        <v>0817201J01EE01</v>
      </c>
      <c r="B778" s="12" t="str">
        <f>VLOOKUP(C778,'Akodens FV'!$A$1:$B$2019,2,FALSE)</f>
        <v>HSF</v>
      </c>
      <c r="C778" s="9" t="s">
        <v>103</v>
      </c>
      <c r="D778" s="9" t="s">
        <v>219</v>
      </c>
      <c r="E778" s="9" t="s">
        <v>251</v>
      </c>
      <c r="F778" s="33" t="s">
        <v>350</v>
      </c>
      <c r="G778" s="34">
        <v>50</v>
      </c>
      <c r="H778" s="11">
        <v>30</v>
      </c>
      <c r="I778" s="34">
        <v>30</v>
      </c>
      <c r="J778" s="34">
        <v>30</v>
      </c>
      <c r="K778" s="34">
        <v>40</v>
      </c>
      <c r="L778" s="12">
        <v>75</v>
      </c>
      <c r="M778" s="12">
        <v>35</v>
      </c>
      <c r="N778" s="26">
        <v>140</v>
      </c>
      <c r="O778" s="26">
        <v>50</v>
      </c>
      <c r="P778" s="26">
        <f>VLOOKUP($A778,'FV QV 2024'!$A$2:$G$1386,7,FALSE)</f>
        <v>75</v>
      </c>
    </row>
    <row r="779" spans="1:16" s="12" customFormat="1" x14ac:dyDescent="0.2">
      <c r="A779" s="23" t="str">
        <f t="shared" si="12"/>
        <v>0817201J01FA01</v>
      </c>
      <c r="B779" s="12" t="str">
        <f>VLOOKUP(C779,'Akodens FV'!$A$1:$B$2019,2,FALSE)</f>
        <v>HSF</v>
      </c>
      <c r="C779" s="9" t="s">
        <v>103</v>
      </c>
      <c r="D779" s="9" t="s">
        <v>219</v>
      </c>
      <c r="E779" s="9" t="s">
        <v>243</v>
      </c>
      <c r="F779" s="33" t="s">
        <v>343</v>
      </c>
      <c r="G779" s="11" t="s">
        <v>587</v>
      </c>
      <c r="H779" s="11">
        <v>3.75</v>
      </c>
      <c r="I779" s="11" t="s">
        <v>587</v>
      </c>
      <c r="J779" s="11">
        <v>21.25</v>
      </c>
      <c r="K779" s="11" t="s">
        <v>587</v>
      </c>
      <c r="L779" s="12" t="s">
        <v>587</v>
      </c>
      <c r="N779" s="26">
        <v>15</v>
      </c>
      <c r="O779" s="26"/>
      <c r="P779" s="26"/>
    </row>
    <row r="780" spans="1:16" s="12" customFormat="1" x14ac:dyDescent="0.2">
      <c r="A780" s="23" t="str">
        <f t="shared" si="12"/>
        <v>0817201J01FA09</v>
      </c>
      <c r="B780" s="12" t="str">
        <f>VLOOKUP(C780,'Akodens FV'!$A$1:$B$2019,2,FALSE)</f>
        <v>HSF</v>
      </c>
      <c r="C780" s="9" t="s">
        <v>103</v>
      </c>
      <c r="D780" s="9" t="s">
        <v>219</v>
      </c>
      <c r="E780" s="9" t="s">
        <v>250</v>
      </c>
      <c r="F780" s="33" t="s">
        <v>357</v>
      </c>
      <c r="G780" s="11" t="s">
        <v>587</v>
      </c>
      <c r="H780" s="11" t="s">
        <v>587</v>
      </c>
      <c r="I780" s="11" t="s">
        <v>587</v>
      </c>
      <c r="J780" s="34" t="s">
        <v>587</v>
      </c>
      <c r="K780" s="34">
        <v>14</v>
      </c>
      <c r="L780" s="12" t="s">
        <v>587</v>
      </c>
      <c r="M780" s="12">
        <v>28</v>
      </c>
      <c r="N780" s="26"/>
      <c r="O780" s="26">
        <v>14</v>
      </c>
      <c r="P780" s="26">
        <f>VLOOKUP($A780,'FV QV 2024'!$A$2:$G$1386,7,FALSE)</f>
        <v>28</v>
      </c>
    </row>
    <row r="781" spans="1:16" s="12" customFormat="1" x14ac:dyDescent="0.2">
      <c r="A781" s="23" t="str">
        <f t="shared" si="12"/>
        <v>0817201J01FA10</v>
      </c>
      <c r="B781" s="12" t="str">
        <f>VLOOKUP(C781,'Akodens FV'!$A$1:$B$2019,2,FALSE)</f>
        <v>HSF</v>
      </c>
      <c r="C781" s="9" t="s">
        <v>103</v>
      </c>
      <c r="D781" s="9" t="s">
        <v>219</v>
      </c>
      <c r="E781" s="9" t="s">
        <v>260</v>
      </c>
      <c r="F781" s="33" t="s">
        <v>353</v>
      </c>
      <c r="G781" s="11" t="s">
        <v>587</v>
      </c>
      <c r="H781" s="11" t="s">
        <v>587</v>
      </c>
      <c r="I781" s="34" t="s">
        <v>587</v>
      </c>
      <c r="J781" s="34">
        <v>15</v>
      </c>
      <c r="K781" s="34">
        <v>20</v>
      </c>
      <c r="L781" s="12" t="s">
        <v>587</v>
      </c>
      <c r="N781" s="26">
        <v>10</v>
      </c>
      <c r="O781" s="26"/>
      <c r="P781" s="26"/>
    </row>
    <row r="782" spans="1:16" s="12" customFormat="1" x14ac:dyDescent="0.2">
      <c r="A782" s="23" t="str">
        <f t="shared" si="12"/>
        <v>0817201J01FF01</v>
      </c>
      <c r="B782" s="12" t="str">
        <f>VLOOKUP(C782,'Akodens FV'!$A$1:$B$2019,2,FALSE)</f>
        <v>HSF</v>
      </c>
      <c r="C782" s="9" t="s">
        <v>103</v>
      </c>
      <c r="D782" s="9" t="s">
        <v>219</v>
      </c>
      <c r="E782" s="9" t="s">
        <v>241</v>
      </c>
      <c r="F782" s="33" t="s">
        <v>344</v>
      </c>
      <c r="G782" s="11">
        <v>126.5</v>
      </c>
      <c r="H782" s="11">
        <v>55</v>
      </c>
      <c r="I782" s="34">
        <v>58</v>
      </c>
      <c r="J782" s="34">
        <v>53</v>
      </c>
      <c r="K782" s="34">
        <v>110.25</v>
      </c>
      <c r="L782" s="12">
        <v>44.5</v>
      </c>
      <c r="M782" s="12">
        <v>30.5</v>
      </c>
      <c r="N782" s="26">
        <v>90.5</v>
      </c>
      <c r="O782" s="26">
        <v>43</v>
      </c>
      <c r="P782" s="26">
        <f>VLOOKUP($A782,'FV QV 2024'!$A$2:$G$1386,7,FALSE)</f>
        <v>70</v>
      </c>
    </row>
    <row r="783" spans="1:16" s="12" customFormat="1" x14ac:dyDescent="0.2">
      <c r="A783" s="23" t="str">
        <f t="shared" si="12"/>
        <v>0817201J01MA02</v>
      </c>
      <c r="B783" s="12" t="str">
        <f>VLOOKUP(C783,'Akodens FV'!$A$1:$B$2019,2,FALSE)</f>
        <v>HSF</v>
      </c>
      <c r="C783" s="9" t="s">
        <v>103</v>
      </c>
      <c r="D783" s="9" t="s">
        <v>219</v>
      </c>
      <c r="E783" s="9" t="s">
        <v>245</v>
      </c>
      <c r="F783" s="33" t="s">
        <v>345</v>
      </c>
      <c r="G783" s="11">
        <v>221</v>
      </c>
      <c r="H783" s="11">
        <v>135</v>
      </c>
      <c r="I783" s="11">
        <v>215</v>
      </c>
      <c r="J783" s="34">
        <v>265</v>
      </c>
      <c r="K783" s="34">
        <v>186</v>
      </c>
      <c r="L783" s="12">
        <v>102</v>
      </c>
      <c r="M783" s="12">
        <v>178</v>
      </c>
      <c r="N783" s="26">
        <v>253</v>
      </c>
      <c r="O783" s="26">
        <v>269</v>
      </c>
      <c r="P783" s="26">
        <f>VLOOKUP($A783,'FV QV 2024'!$A$2:$G$1386,7,FALSE)</f>
        <v>332</v>
      </c>
    </row>
    <row r="784" spans="1:16" s="12" customFormat="1" x14ac:dyDescent="0.2">
      <c r="A784" s="23" t="str">
        <f t="shared" si="12"/>
        <v>0817201J01MA12</v>
      </c>
      <c r="B784" s="12" t="str">
        <f>VLOOKUP(C784,'Akodens FV'!$A$1:$B$2019,2,FALSE)</f>
        <v>HSF</v>
      </c>
      <c r="C784" s="9" t="s">
        <v>103</v>
      </c>
      <c r="D784" s="9" t="s">
        <v>219</v>
      </c>
      <c r="E784" s="9" t="s">
        <v>257</v>
      </c>
      <c r="F784" s="33" t="s">
        <v>360</v>
      </c>
      <c r="G784" s="11" t="s">
        <v>587</v>
      </c>
      <c r="H784" s="11">
        <v>7</v>
      </c>
      <c r="I784" s="11">
        <v>28</v>
      </c>
      <c r="J784" s="11" t="s">
        <v>587</v>
      </c>
      <c r="K784" s="11" t="s">
        <v>587</v>
      </c>
      <c r="L784" s="12" t="s">
        <v>587</v>
      </c>
      <c r="M784" s="12">
        <v>14</v>
      </c>
      <c r="N784" s="26"/>
      <c r="O784" s="26"/>
      <c r="P784" s="26"/>
    </row>
    <row r="785" spans="1:16" s="12" customFormat="1" x14ac:dyDescent="0.2">
      <c r="A785" s="23" t="str">
        <f t="shared" si="12"/>
        <v>0817201J01MA14</v>
      </c>
      <c r="B785" s="12" t="str">
        <f>VLOOKUP(C785,'Akodens FV'!$A$1:$B$2019,2,FALSE)</f>
        <v>HSF</v>
      </c>
      <c r="C785" s="9" t="s">
        <v>103</v>
      </c>
      <c r="D785" s="9" t="s">
        <v>219</v>
      </c>
      <c r="E785" s="9" t="s">
        <v>262</v>
      </c>
      <c r="F785" s="33" t="s">
        <v>366</v>
      </c>
      <c r="G785" s="11">
        <v>10</v>
      </c>
      <c r="H785" s="11" t="s">
        <v>587</v>
      </c>
      <c r="I785" s="11">
        <v>7</v>
      </c>
      <c r="J785" s="34" t="s">
        <v>587</v>
      </c>
      <c r="K785" s="34" t="s">
        <v>587</v>
      </c>
      <c r="L785" s="12" t="s">
        <v>587</v>
      </c>
      <c r="M785" s="12">
        <v>10</v>
      </c>
      <c r="N785" s="26"/>
      <c r="O785" s="26"/>
      <c r="P785" s="26"/>
    </row>
    <row r="786" spans="1:16" s="12" customFormat="1" x14ac:dyDescent="0.2">
      <c r="A786" s="23" t="str">
        <f t="shared" si="12"/>
        <v>0817201J01XC01</v>
      </c>
      <c r="B786" s="12" t="str">
        <f>VLOOKUP(C786,'Akodens FV'!$A$1:$B$2019,2,FALSE)</f>
        <v>HSF</v>
      </c>
      <c r="C786" s="9" t="s">
        <v>103</v>
      </c>
      <c r="D786" s="9" t="s">
        <v>219</v>
      </c>
      <c r="E786" s="9" t="s">
        <v>258</v>
      </c>
      <c r="F786" s="33" t="s">
        <v>346</v>
      </c>
      <c r="G786" s="11" t="s">
        <v>587</v>
      </c>
      <c r="H786" s="11" t="s">
        <v>587</v>
      </c>
      <c r="I786" s="11" t="s">
        <v>587</v>
      </c>
      <c r="J786" s="34" t="s">
        <v>587</v>
      </c>
      <c r="K786" s="34">
        <v>16.670000000000002</v>
      </c>
      <c r="L786" s="12" t="s">
        <v>587</v>
      </c>
      <c r="N786" s="26"/>
      <c r="O786" s="26"/>
      <c r="P786" s="26"/>
    </row>
    <row r="787" spans="1:16" s="12" customFormat="1" x14ac:dyDescent="0.2">
      <c r="A787" s="23" t="str">
        <f t="shared" si="12"/>
        <v>0817201J01XE01</v>
      </c>
      <c r="B787" s="12" t="str">
        <f>VLOOKUP(C787,'Akodens FV'!$A$1:$B$2019,2,FALSE)</f>
        <v>HSF</v>
      </c>
      <c r="C787" s="9" t="s">
        <v>103</v>
      </c>
      <c r="D787" s="9" t="s">
        <v>219</v>
      </c>
      <c r="E787" s="9" t="s">
        <v>248</v>
      </c>
      <c r="F787" s="33" t="s">
        <v>347</v>
      </c>
      <c r="G787" s="11">
        <v>7.5</v>
      </c>
      <c r="H787" s="34">
        <v>11.25</v>
      </c>
      <c r="I787" s="11">
        <v>7.5</v>
      </c>
      <c r="J787" s="34">
        <v>33.75</v>
      </c>
      <c r="K787" s="34">
        <v>22.5</v>
      </c>
      <c r="L787" s="12">
        <v>3.75</v>
      </c>
      <c r="M787" s="12">
        <v>65</v>
      </c>
      <c r="N787" s="26">
        <v>51.25</v>
      </c>
      <c r="O787" s="26">
        <v>7.5</v>
      </c>
      <c r="P787" s="26">
        <f>VLOOKUP($A787,'FV QV 2024'!$A$2:$G$1386,7,FALSE)</f>
        <v>3.75</v>
      </c>
    </row>
    <row r="788" spans="1:16" s="12" customFormat="1" x14ac:dyDescent="0.2">
      <c r="A788" s="23" t="str">
        <f t="shared" si="12"/>
        <v>0817401J01AA02</v>
      </c>
      <c r="B788" s="12" t="str">
        <f>VLOOKUP(C788,'Akodens FV'!$A$1:$B$2019,2,FALSE)</f>
        <v>HSF</v>
      </c>
      <c r="C788" s="9" t="s">
        <v>86</v>
      </c>
      <c r="D788" s="9" t="s">
        <v>546</v>
      </c>
      <c r="E788" s="9" t="s">
        <v>242</v>
      </c>
      <c r="F788" s="33" t="s">
        <v>335</v>
      </c>
      <c r="G788" s="11">
        <v>196</v>
      </c>
      <c r="H788" s="11">
        <v>116</v>
      </c>
      <c r="I788" s="11">
        <v>70</v>
      </c>
      <c r="J788" s="34">
        <v>131</v>
      </c>
      <c r="K788" s="34">
        <v>281</v>
      </c>
      <c r="L788" s="12">
        <v>10</v>
      </c>
      <c r="M788" s="12">
        <v>290</v>
      </c>
      <c r="N788" s="26">
        <v>370</v>
      </c>
      <c r="O788" s="26">
        <v>315</v>
      </c>
      <c r="P788" s="26">
        <f>VLOOKUP($A788,'FV QV 2024'!$A$2:$G$1386,7,FALSE)</f>
        <v>200</v>
      </c>
    </row>
    <row r="789" spans="1:16" s="12" customFormat="1" x14ac:dyDescent="0.2">
      <c r="A789" s="23" t="str">
        <f t="shared" si="12"/>
        <v>0817401J01AA04</v>
      </c>
      <c r="B789" s="12" t="str">
        <f>VLOOKUP(C789,'Akodens FV'!$A$1:$B$2019,2,FALSE)</f>
        <v>HSF</v>
      </c>
      <c r="C789" s="9" t="s">
        <v>86</v>
      </c>
      <c r="D789" s="9" t="s">
        <v>546</v>
      </c>
      <c r="E789" s="9" t="s">
        <v>256</v>
      </c>
      <c r="F789" s="33" t="s">
        <v>336</v>
      </c>
      <c r="G789" s="11">
        <v>681.5</v>
      </c>
      <c r="H789" s="11">
        <v>925</v>
      </c>
      <c r="I789" s="34">
        <v>1500</v>
      </c>
      <c r="J789" s="34">
        <v>1500</v>
      </c>
      <c r="K789" s="34">
        <v>1050</v>
      </c>
      <c r="L789" s="12">
        <v>750</v>
      </c>
      <c r="M789" s="12">
        <v>1550</v>
      </c>
      <c r="N789" s="26">
        <v>2350</v>
      </c>
      <c r="O789" s="26">
        <v>2950</v>
      </c>
      <c r="P789" s="26">
        <f>VLOOKUP($A789,'FV QV 2024'!$A$2:$G$1386,7,FALSE)</f>
        <v>3200</v>
      </c>
    </row>
    <row r="790" spans="1:16" s="12" customFormat="1" x14ac:dyDescent="0.2">
      <c r="A790" s="23" t="str">
        <f t="shared" si="12"/>
        <v>0817401J01AA07</v>
      </c>
      <c r="B790" s="12" t="str">
        <f>VLOOKUP(C790,'Akodens FV'!$A$1:$B$2019,2,FALSE)</f>
        <v>HSF</v>
      </c>
      <c r="C790" s="9" t="s">
        <v>86</v>
      </c>
      <c r="D790" s="9" t="s">
        <v>546</v>
      </c>
      <c r="E790" s="9" t="s">
        <v>255</v>
      </c>
      <c r="F790" s="33" t="s">
        <v>349</v>
      </c>
      <c r="G790" s="11" t="s">
        <v>587</v>
      </c>
      <c r="H790" s="11">
        <v>10</v>
      </c>
      <c r="I790" s="11" t="s">
        <v>587</v>
      </c>
      <c r="J790" s="34" t="s">
        <v>587</v>
      </c>
      <c r="K790" s="34" t="s">
        <v>587</v>
      </c>
      <c r="L790" s="12" t="s">
        <v>587</v>
      </c>
      <c r="N790" s="26"/>
      <c r="O790" s="26"/>
      <c r="P790" s="26"/>
    </row>
    <row r="791" spans="1:16" s="12" customFormat="1" x14ac:dyDescent="0.2">
      <c r="A791" s="23" t="str">
        <f t="shared" si="12"/>
        <v>0817401J01CA04</v>
      </c>
      <c r="B791" s="12" t="str">
        <f>VLOOKUP(C791,'Akodens FV'!$A$1:$B$2019,2,FALSE)</f>
        <v>HSF</v>
      </c>
      <c r="C791" s="9" t="s">
        <v>86</v>
      </c>
      <c r="D791" s="9" t="s">
        <v>546</v>
      </c>
      <c r="E791" s="9" t="s">
        <v>240</v>
      </c>
      <c r="F791" s="33" t="s">
        <v>337</v>
      </c>
      <c r="G791" s="11">
        <v>49.33</v>
      </c>
      <c r="H791" s="11">
        <v>125.66</v>
      </c>
      <c r="I791" s="11">
        <v>139.33000000000001</v>
      </c>
      <c r="J791" s="34">
        <v>159</v>
      </c>
      <c r="K791" s="34">
        <v>212</v>
      </c>
      <c r="L791" s="12">
        <v>131.33000000000001</v>
      </c>
      <c r="M791" s="12">
        <v>148.66</v>
      </c>
      <c r="N791" s="26">
        <v>120</v>
      </c>
      <c r="O791" s="26">
        <v>81.33</v>
      </c>
      <c r="P791" s="26">
        <f>VLOOKUP($A791,'FV QV 2024'!$A$2:$G$1386,7,FALSE)</f>
        <v>23</v>
      </c>
    </row>
    <row r="792" spans="1:16" s="12" customFormat="1" x14ac:dyDescent="0.2">
      <c r="A792" s="23" t="str">
        <f t="shared" si="12"/>
        <v>0817401J01CA08</v>
      </c>
      <c r="B792" s="12" t="str">
        <f>VLOOKUP(C792,'Akodens FV'!$A$1:$B$2019,2,FALSE)</f>
        <v>HSF</v>
      </c>
      <c r="C792" s="9" t="s">
        <v>86</v>
      </c>
      <c r="D792" s="9" t="s">
        <v>546</v>
      </c>
      <c r="E792" s="9" t="s">
        <v>254</v>
      </c>
      <c r="F792" s="33" t="s">
        <v>338</v>
      </c>
      <c r="G792" s="11">
        <v>195.04</v>
      </c>
      <c r="H792" s="34">
        <v>117.69</v>
      </c>
      <c r="I792" s="34">
        <v>167.03</v>
      </c>
      <c r="J792" s="34">
        <v>121.35</v>
      </c>
      <c r="K792" s="34">
        <v>210.04</v>
      </c>
      <c r="L792" s="12">
        <v>193.37</v>
      </c>
      <c r="M792" s="12">
        <v>276.69</v>
      </c>
      <c r="N792" s="26">
        <v>175.03</v>
      </c>
      <c r="O792" s="26">
        <v>178.36</v>
      </c>
      <c r="P792" s="26">
        <f>VLOOKUP($A792,'FV QV 2024'!$A$2:$G$1386,7,FALSE)</f>
        <v>151.69</v>
      </c>
    </row>
    <row r="793" spans="1:16" s="12" customFormat="1" x14ac:dyDescent="0.2">
      <c r="A793" s="23" t="str">
        <f t="shared" si="12"/>
        <v>0817401J01CE02</v>
      </c>
      <c r="B793" s="12" t="str">
        <f>VLOOKUP(C793,'Akodens FV'!$A$1:$B$2019,2,FALSE)</f>
        <v>HSF</v>
      </c>
      <c r="C793" s="9" t="s">
        <v>86</v>
      </c>
      <c r="D793" s="9" t="s">
        <v>546</v>
      </c>
      <c r="E793" s="9" t="s">
        <v>239</v>
      </c>
      <c r="F793" s="33" t="s">
        <v>339</v>
      </c>
      <c r="G793" s="11">
        <v>198</v>
      </c>
      <c r="H793" s="11">
        <v>213.25</v>
      </c>
      <c r="I793" s="11">
        <v>155.6</v>
      </c>
      <c r="J793" s="34">
        <v>287</v>
      </c>
      <c r="K793" s="34">
        <v>205</v>
      </c>
      <c r="L793" s="12">
        <v>157</v>
      </c>
      <c r="M793" s="12">
        <v>147</v>
      </c>
      <c r="N793" s="26">
        <v>60</v>
      </c>
      <c r="O793" s="26">
        <v>250</v>
      </c>
      <c r="P793" s="26">
        <f>VLOOKUP($A793,'FV QV 2024'!$A$2:$G$1386,7,FALSE)</f>
        <v>232</v>
      </c>
    </row>
    <row r="794" spans="1:16" s="12" customFormat="1" x14ac:dyDescent="0.2">
      <c r="A794" s="23" t="str">
        <f t="shared" si="12"/>
        <v>0817401J01CF05</v>
      </c>
      <c r="B794" s="12" t="str">
        <f>VLOOKUP(C794,'Akodens FV'!$A$1:$B$2019,2,FALSE)</f>
        <v>HSF</v>
      </c>
      <c r="C794" s="9" t="s">
        <v>86</v>
      </c>
      <c r="D794" s="9" t="s">
        <v>546</v>
      </c>
      <c r="E794" s="9" t="s">
        <v>244</v>
      </c>
      <c r="F794" s="33" t="s">
        <v>340</v>
      </c>
      <c r="G794" s="11">
        <v>177</v>
      </c>
      <c r="H794" s="11">
        <v>456.75</v>
      </c>
      <c r="I794" s="11">
        <v>456.25</v>
      </c>
      <c r="J794" s="34">
        <v>185.25</v>
      </c>
      <c r="K794" s="34">
        <v>133.5</v>
      </c>
      <c r="L794" s="12">
        <v>359.5</v>
      </c>
      <c r="M794" s="12">
        <v>114.5</v>
      </c>
      <c r="N794" s="26">
        <v>371.25</v>
      </c>
      <c r="O794" s="26">
        <v>317</v>
      </c>
      <c r="P794" s="26">
        <f>VLOOKUP($A794,'FV QV 2024'!$A$2:$G$1386,7,FALSE)</f>
        <v>198</v>
      </c>
    </row>
    <row r="795" spans="1:16" s="12" customFormat="1" x14ac:dyDescent="0.2">
      <c r="A795" s="23" t="str">
        <f t="shared" si="12"/>
        <v>0817401J01CR02</v>
      </c>
      <c r="B795" s="12" t="str">
        <f>VLOOKUP(C795,'Akodens FV'!$A$1:$B$2019,2,FALSE)</f>
        <v>HSF</v>
      </c>
      <c r="C795" s="9" t="s">
        <v>86</v>
      </c>
      <c r="D795" s="9" t="s">
        <v>546</v>
      </c>
      <c r="E795" s="9" t="s">
        <v>246</v>
      </c>
      <c r="F795" s="33" t="s">
        <v>512</v>
      </c>
      <c r="G795" s="11">
        <v>31.67</v>
      </c>
      <c r="H795" s="11">
        <v>479.76</v>
      </c>
      <c r="I795" s="11">
        <v>166.68</v>
      </c>
      <c r="J795" s="34">
        <v>104.69</v>
      </c>
      <c r="K795" s="34">
        <v>141.69</v>
      </c>
      <c r="L795" s="12">
        <v>136.19999999999999</v>
      </c>
      <c r="M795" s="12">
        <v>83.18</v>
      </c>
      <c r="N795" s="26">
        <v>90.48</v>
      </c>
      <c r="O795" s="26">
        <v>53.330000000000013</v>
      </c>
      <c r="P795" s="26">
        <f>VLOOKUP($A795,'FV QV 2024'!$A$2:$G$1386,7,FALSE)</f>
        <v>148.35</v>
      </c>
    </row>
    <row r="796" spans="1:16" s="12" customFormat="1" x14ac:dyDescent="0.2">
      <c r="A796" s="23" t="str">
        <f t="shared" si="12"/>
        <v>0817401J01DB05</v>
      </c>
      <c r="B796" s="12" t="str">
        <f>VLOOKUP(C796,'Akodens FV'!$A$1:$B$2019,2,FALSE)</f>
        <v>HSF</v>
      </c>
      <c r="C796" s="9" t="s">
        <v>86</v>
      </c>
      <c r="D796" s="9" t="s">
        <v>546</v>
      </c>
      <c r="E796" s="9" t="s">
        <v>253</v>
      </c>
      <c r="F796" s="33" t="s">
        <v>341</v>
      </c>
      <c r="G796" s="34">
        <v>27.5</v>
      </c>
      <c r="H796" s="34">
        <v>5</v>
      </c>
      <c r="I796" s="11">
        <v>17</v>
      </c>
      <c r="J796" s="11">
        <v>20</v>
      </c>
      <c r="K796" s="11" t="s">
        <v>587</v>
      </c>
      <c r="L796" s="12">
        <v>20</v>
      </c>
      <c r="N796" s="26">
        <v>15</v>
      </c>
      <c r="O796" s="26">
        <v>21.5</v>
      </c>
      <c r="P796" s="26">
        <f>VLOOKUP($A796,'FV QV 2024'!$A$2:$G$1386,7,FALSE)</f>
        <v>21</v>
      </c>
    </row>
    <row r="797" spans="1:16" s="12" customFormat="1" x14ac:dyDescent="0.2">
      <c r="A797" s="23" t="str">
        <f t="shared" si="12"/>
        <v>0817401J01DD14</v>
      </c>
      <c r="B797" s="12" t="str">
        <f>VLOOKUP(C797,'Akodens FV'!$A$1:$B$2019,2,FALSE)</f>
        <v>HSF</v>
      </c>
      <c r="C797" s="9" t="s">
        <v>86</v>
      </c>
      <c r="D797" s="9" t="s">
        <v>546</v>
      </c>
      <c r="E797" s="9" t="s">
        <v>247</v>
      </c>
      <c r="F797" s="33" t="s">
        <v>355</v>
      </c>
      <c r="G797" s="34">
        <v>21</v>
      </c>
      <c r="H797" s="34" t="s">
        <v>587</v>
      </c>
      <c r="I797" s="11" t="s">
        <v>587</v>
      </c>
      <c r="J797" s="11" t="s">
        <v>587</v>
      </c>
      <c r="K797" s="11" t="s">
        <v>587</v>
      </c>
      <c r="L797" s="12" t="s">
        <v>587</v>
      </c>
      <c r="N797" s="26"/>
      <c r="O797" s="26"/>
      <c r="P797" s="26"/>
    </row>
    <row r="798" spans="1:16" s="12" customFormat="1" x14ac:dyDescent="0.2">
      <c r="A798" s="23" t="str">
        <f t="shared" si="12"/>
        <v>0817401J01DH02</v>
      </c>
      <c r="B798" s="12" t="str">
        <f>VLOOKUP(C798,'Akodens FV'!$A$1:$B$2019,2,FALSE)</f>
        <v>HSF</v>
      </c>
      <c r="C798" s="9" t="s">
        <v>86</v>
      </c>
      <c r="D798" s="9" t="s">
        <v>546</v>
      </c>
      <c r="E798" s="9" t="s">
        <v>269</v>
      </c>
      <c r="F798" s="33" t="s">
        <v>401</v>
      </c>
      <c r="G798" s="34" t="s">
        <v>587</v>
      </c>
      <c r="H798" s="34" t="s">
        <v>587</v>
      </c>
      <c r="I798" s="34" t="s">
        <v>587</v>
      </c>
      <c r="J798" s="11">
        <v>9.99</v>
      </c>
      <c r="K798" s="11" t="s">
        <v>587</v>
      </c>
      <c r="L798" s="12" t="s">
        <v>587</v>
      </c>
      <c r="N798" s="26"/>
      <c r="O798" s="26"/>
      <c r="P798" s="26"/>
    </row>
    <row r="799" spans="1:16" s="12" customFormat="1" x14ac:dyDescent="0.2">
      <c r="A799" s="23" t="str">
        <f t="shared" si="12"/>
        <v>0817401J01EA01</v>
      </c>
      <c r="B799" s="12" t="str">
        <f>VLOOKUP(C799,'Akodens FV'!$A$1:$B$2019,2,FALSE)</f>
        <v>HSF</v>
      </c>
      <c r="C799" s="9" t="s">
        <v>86</v>
      </c>
      <c r="D799" s="9" t="s">
        <v>546</v>
      </c>
      <c r="E799" s="9" t="s">
        <v>252</v>
      </c>
      <c r="F799" s="33" t="s">
        <v>342</v>
      </c>
      <c r="G799" s="34">
        <v>5.6</v>
      </c>
      <c r="H799" s="34">
        <v>57.6</v>
      </c>
      <c r="I799" s="11">
        <v>11.2</v>
      </c>
      <c r="J799" s="11">
        <v>16.8</v>
      </c>
      <c r="K799" s="11">
        <v>11.2</v>
      </c>
      <c r="L799" s="12">
        <v>5.6</v>
      </c>
      <c r="M799" s="12">
        <v>16.8</v>
      </c>
      <c r="N799" s="26">
        <v>16.8</v>
      </c>
      <c r="O799" s="26">
        <v>55.6</v>
      </c>
      <c r="P799" s="26">
        <f>VLOOKUP($A799,'FV QV 2024'!$A$2:$G$1386,7,FALSE)</f>
        <v>57.400000000000013</v>
      </c>
    </row>
    <row r="800" spans="1:16" s="12" customFormat="1" x14ac:dyDescent="0.2">
      <c r="A800" s="23" t="str">
        <f t="shared" si="12"/>
        <v>0817401J01EE01</v>
      </c>
      <c r="B800" s="12" t="str">
        <f>VLOOKUP(C800,'Akodens FV'!$A$1:$B$2019,2,FALSE)</f>
        <v>HSF</v>
      </c>
      <c r="C800" s="9" t="s">
        <v>86</v>
      </c>
      <c r="D800" s="9" t="s">
        <v>546</v>
      </c>
      <c r="E800" s="9" t="s">
        <v>251</v>
      </c>
      <c r="F800" s="33" t="s">
        <v>350</v>
      </c>
      <c r="G800" s="34">
        <v>310</v>
      </c>
      <c r="H800" s="34">
        <v>435</v>
      </c>
      <c r="I800" s="11">
        <v>305</v>
      </c>
      <c r="J800" s="11">
        <v>327.5</v>
      </c>
      <c r="K800" s="11">
        <v>180</v>
      </c>
      <c r="L800" s="12">
        <v>220</v>
      </c>
      <c r="M800" s="12">
        <v>215</v>
      </c>
      <c r="N800" s="26">
        <v>170</v>
      </c>
      <c r="O800" s="26">
        <v>265</v>
      </c>
      <c r="P800" s="26">
        <f>VLOOKUP($A800,'FV QV 2024'!$A$2:$G$1386,7,FALSE)</f>
        <v>280</v>
      </c>
    </row>
    <row r="801" spans="1:16" s="12" customFormat="1" x14ac:dyDescent="0.2">
      <c r="A801" s="23" t="str">
        <f t="shared" si="12"/>
        <v>0817401J01FA01</v>
      </c>
      <c r="B801" s="12" t="str">
        <f>VLOOKUP(C801,'Akodens FV'!$A$1:$B$2019,2,FALSE)</f>
        <v>HSF</v>
      </c>
      <c r="C801" s="9" t="s">
        <v>86</v>
      </c>
      <c r="D801" s="9" t="s">
        <v>546</v>
      </c>
      <c r="E801" s="9" t="s">
        <v>243</v>
      </c>
      <c r="F801" s="33" t="s">
        <v>343</v>
      </c>
      <c r="G801" s="34" t="s">
        <v>587</v>
      </c>
      <c r="H801" s="34">
        <v>12.5</v>
      </c>
      <c r="I801" s="11" t="s">
        <v>587</v>
      </c>
      <c r="J801" s="11">
        <v>3.75</v>
      </c>
      <c r="K801" s="11">
        <v>33.75</v>
      </c>
      <c r="L801" s="12" t="s">
        <v>587</v>
      </c>
      <c r="N801" s="26"/>
      <c r="O801" s="26"/>
      <c r="P801" s="26"/>
    </row>
    <row r="802" spans="1:16" s="12" customFormat="1" x14ac:dyDescent="0.2">
      <c r="A802" s="23" t="str">
        <f t="shared" si="12"/>
        <v>0817401J01FA09</v>
      </c>
      <c r="B802" s="12" t="str">
        <f>VLOOKUP(C802,'Akodens FV'!$A$1:$B$2019,2,FALSE)</f>
        <v>HSF</v>
      </c>
      <c r="C802" s="9" t="s">
        <v>86</v>
      </c>
      <c r="D802" s="9" t="s">
        <v>546</v>
      </c>
      <c r="E802" s="9" t="s">
        <v>250</v>
      </c>
      <c r="F802" s="33" t="s">
        <v>357</v>
      </c>
      <c r="G802" s="34" t="s">
        <v>587</v>
      </c>
      <c r="H802" s="34">
        <v>20</v>
      </c>
      <c r="I802" s="11" t="s">
        <v>587</v>
      </c>
      <c r="J802" s="11" t="s">
        <v>587</v>
      </c>
      <c r="K802" s="11" t="s">
        <v>587</v>
      </c>
      <c r="L802" s="12" t="s">
        <v>587</v>
      </c>
      <c r="N802" s="26">
        <v>21</v>
      </c>
      <c r="O802" s="26">
        <v>14</v>
      </c>
      <c r="P802" s="26"/>
    </row>
    <row r="803" spans="1:16" s="12" customFormat="1" x14ac:dyDescent="0.2">
      <c r="A803" s="23" t="str">
        <f t="shared" si="12"/>
        <v>0817401J01FF01</v>
      </c>
      <c r="B803" s="12" t="str">
        <f>VLOOKUP(C803,'Akodens FV'!$A$1:$B$2019,2,FALSE)</f>
        <v>HSF</v>
      </c>
      <c r="C803" s="9" t="s">
        <v>86</v>
      </c>
      <c r="D803" s="9" t="s">
        <v>546</v>
      </c>
      <c r="E803" s="9" t="s">
        <v>241</v>
      </c>
      <c r="F803" s="33" t="s">
        <v>344</v>
      </c>
      <c r="G803" s="34">
        <v>128</v>
      </c>
      <c r="H803" s="34">
        <v>134</v>
      </c>
      <c r="I803" s="34">
        <v>73.5</v>
      </c>
      <c r="J803" s="11">
        <v>102</v>
      </c>
      <c r="K803" s="11">
        <v>121.25</v>
      </c>
      <c r="L803" s="12">
        <v>59.25</v>
      </c>
      <c r="M803" s="12">
        <v>67.75</v>
      </c>
      <c r="N803" s="26">
        <v>69.75</v>
      </c>
      <c r="O803" s="26">
        <v>118.25</v>
      </c>
      <c r="P803" s="26">
        <f>VLOOKUP($A803,'FV QV 2024'!$A$2:$G$1386,7,FALSE)</f>
        <v>44.5</v>
      </c>
    </row>
    <row r="804" spans="1:16" s="12" customFormat="1" x14ac:dyDescent="0.2">
      <c r="A804" s="23" t="str">
        <f t="shared" si="12"/>
        <v>0817401J01MA02</v>
      </c>
      <c r="B804" s="12" t="str">
        <f>VLOOKUP(C804,'Akodens FV'!$A$1:$B$2019,2,FALSE)</f>
        <v>HSF</v>
      </c>
      <c r="C804" s="9" t="s">
        <v>86</v>
      </c>
      <c r="D804" s="9" t="s">
        <v>546</v>
      </c>
      <c r="E804" s="9" t="s">
        <v>245</v>
      </c>
      <c r="F804" s="33" t="s">
        <v>345</v>
      </c>
      <c r="G804" s="34">
        <v>474</v>
      </c>
      <c r="H804" s="34">
        <v>537.5</v>
      </c>
      <c r="I804" s="34">
        <v>506.5</v>
      </c>
      <c r="J804" s="11">
        <v>299.5</v>
      </c>
      <c r="K804" s="11">
        <v>215</v>
      </c>
      <c r="L804" s="12">
        <v>455.5</v>
      </c>
      <c r="M804" s="12">
        <v>250</v>
      </c>
      <c r="N804" s="26">
        <v>228</v>
      </c>
      <c r="O804" s="26">
        <v>154</v>
      </c>
      <c r="P804" s="26">
        <f>VLOOKUP($A804,'FV QV 2024'!$A$2:$G$1386,7,FALSE)</f>
        <v>184</v>
      </c>
    </row>
    <row r="805" spans="1:16" s="12" customFormat="1" x14ac:dyDescent="0.2">
      <c r="A805" s="23" t="str">
        <f t="shared" si="12"/>
        <v>0817401J01MA12</v>
      </c>
      <c r="B805" s="12" t="str">
        <f>VLOOKUP(C805,'Akodens FV'!$A$1:$B$2019,2,FALSE)</f>
        <v>HSF</v>
      </c>
      <c r="C805" s="9" t="s">
        <v>86</v>
      </c>
      <c r="D805" s="9" t="s">
        <v>546</v>
      </c>
      <c r="E805" s="9" t="s">
        <v>257</v>
      </c>
      <c r="F805" s="33" t="s">
        <v>360</v>
      </c>
      <c r="G805" s="34">
        <v>91</v>
      </c>
      <c r="H805" s="34">
        <v>7</v>
      </c>
      <c r="I805" s="34">
        <v>21</v>
      </c>
      <c r="J805" s="11">
        <v>42</v>
      </c>
      <c r="K805" s="11">
        <v>49.5</v>
      </c>
      <c r="L805" s="12" t="s">
        <v>587</v>
      </c>
      <c r="N805" s="26"/>
      <c r="O805" s="26"/>
      <c r="P805" s="26"/>
    </row>
    <row r="806" spans="1:16" s="12" customFormat="1" x14ac:dyDescent="0.2">
      <c r="A806" s="23" t="str">
        <f t="shared" si="12"/>
        <v>0817401J01MA14</v>
      </c>
      <c r="B806" s="12" t="str">
        <f>VLOOKUP(C806,'Akodens FV'!$A$1:$B$2019,2,FALSE)</f>
        <v>HSF</v>
      </c>
      <c r="C806" s="9" t="s">
        <v>86</v>
      </c>
      <c r="D806" s="9" t="s">
        <v>546</v>
      </c>
      <c r="E806" s="9" t="s">
        <v>262</v>
      </c>
      <c r="F806" s="33" t="s">
        <v>366</v>
      </c>
      <c r="G806" s="34">
        <v>37</v>
      </c>
      <c r="H806" s="34">
        <v>10</v>
      </c>
      <c r="I806" s="11">
        <v>21</v>
      </c>
      <c r="J806" s="11">
        <v>14</v>
      </c>
      <c r="K806" s="11">
        <v>7</v>
      </c>
      <c r="L806" s="12" t="s">
        <v>587</v>
      </c>
      <c r="N806" s="26"/>
      <c r="O806" s="26">
        <v>50</v>
      </c>
      <c r="P806" s="26"/>
    </row>
    <row r="807" spans="1:16" s="12" customFormat="1" x14ac:dyDescent="0.2">
      <c r="A807" s="23" t="str">
        <f t="shared" si="12"/>
        <v>0817401J01XC01</v>
      </c>
      <c r="B807" s="12" t="str">
        <f>VLOOKUP(C807,'Akodens FV'!$A$1:$B$2019,2,FALSE)</f>
        <v>HSF</v>
      </c>
      <c r="C807" s="9" t="s">
        <v>86</v>
      </c>
      <c r="D807" s="9" t="s">
        <v>546</v>
      </c>
      <c r="E807" s="9" t="s">
        <v>258</v>
      </c>
      <c r="F807" s="33" t="s">
        <v>346</v>
      </c>
      <c r="G807" s="34" t="s">
        <v>587</v>
      </c>
      <c r="H807" s="34" t="s">
        <v>587</v>
      </c>
      <c r="I807" s="11">
        <v>9.99</v>
      </c>
      <c r="J807" s="11" t="s">
        <v>587</v>
      </c>
      <c r="K807" s="11" t="s">
        <v>587</v>
      </c>
      <c r="L807" s="12" t="s">
        <v>587</v>
      </c>
      <c r="N807" s="26"/>
      <c r="O807" s="26"/>
      <c r="P807" s="26"/>
    </row>
    <row r="808" spans="1:16" s="12" customFormat="1" x14ac:dyDescent="0.2">
      <c r="A808" s="23" t="str">
        <f t="shared" si="12"/>
        <v>0817401J01XE01</v>
      </c>
      <c r="B808" s="12" t="str">
        <f>VLOOKUP(C808,'Akodens FV'!$A$1:$B$2019,2,FALSE)</f>
        <v>HSF</v>
      </c>
      <c r="C808" s="9" t="s">
        <v>86</v>
      </c>
      <c r="D808" s="9" t="s">
        <v>546</v>
      </c>
      <c r="E808" s="9" t="s">
        <v>248</v>
      </c>
      <c r="F808" s="33" t="s">
        <v>347</v>
      </c>
      <c r="G808" s="34">
        <v>81.25</v>
      </c>
      <c r="H808" s="34">
        <v>51.25</v>
      </c>
      <c r="I808" s="11">
        <v>192.5</v>
      </c>
      <c r="J808" s="11">
        <v>310</v>
      </c>
      <c r="K808" s="11">
        <v>271.25</v>
      </c>
      <c r="L808" s="12">
        <v>365</v>
      </c>
      <c r="M808" s="12">
        <v>261.25</v>
      </c>
      <c r="N808" s="26">
        <v>218.75</v>
      </c>
      <c r="O808" s="26">
        <v>267.5</v>
      </c>
      <c r="P808" s="26">
        <f>VLOOKUP($A808,'FV QV 2024'!$A$2:$G$1386,7,FALSE)</f>
        <v>196.25</v>
      </c>
    </row>
    <row r="809" spans="1:16" s="12" customFormat="1" x14ac:dyDescent="0.2">
      <c r="A809" s="23" t="str">
        <f t="shared" si="12"/>
        <v>0820190J01AA02</v>
      </c>
      <c r="B809" s="12" t="str">
        <f>VLOOKUP(C809,'Akodens FV'!$A$1:$B$2019,2,FALSE)</f>
        <v>HSF</v>
      </c>
      <c r="C809" s="9" t="s">
        <v>34</v>
      </c>
      <c r="D809" s="9" t="s">
        <v>157</v>
      </c>
      <c r="E809" s="9" t="s">
        <v>242</v>
      </c>
      <c r="F809" s="33" t="s">
        <v>335</v>
      </c>
      <c r="G809" s="34">
        <v>2361</v>
      </c>
      <c r="H809" s="34">
        <v>2369</v>
      </c>
      <c r="I809" s="34">
        <v>2635</v>
      </c>
      <c r="J809" s="11">
        <v>2060</v>
      </c>
      <c r="K809" s="11">
        <v>2160</v>
      </c>
      <c r="L809" s="12">
        <v>1210</v>
      </c>
      <c r="M809" s="12">
        <v>1120</v>
      </c>
      <c r="N809" s="26">
        <v>1430</v>
      </c>
      <c r="O809" s="26">
        <v>2400</v>
      </c>
      <c r="P809" s="26">
        <f>VLOOKUP($A809,'FV QV 2024'!$A$2:$G$1386,7,FALSE)</f>
        <v>2050</v>
      </c>
    </row>
    <row r="810" spans="1:16" s="12" customFormat="1" x14ac:dyDescent="0.2">
      <c r="A810" s="23" t="str">
        <f t="shared" si="12"/>
        <v>0820190J01AA04</v>
      </c>
      <c r="B810" s="12" t="str">
        <f>VLOOKUP(C810,'Akodens FV'!$A$1:$B$2019,2,FALSE)</f>
        <v>HSF</v>
      </c>
      <c r="C810" s="9" t="s">
        <v>34</v>
      </c>
      <c r="D810" s="9" t="s">
        <v>157</v>
      </c>
      <c r="E810" s="9" t="s">
        <v>256</v>
      </c>
      <c r="F810" s="33" t="s">
        <v>336</v>
      </c>
      <c r="G810" s="34" t="s">
        <v>587</v>
      </c>
      <c r="H810" s="34">
        <v>50</v>
      </c>
      <c r="I810" s="34">
        <v>150</v>
      </c>
      <c r="J810" s="11">
        <v>200</v>
      </c>
      <c r="K810" s="11">
        <v>50</v>
      </c>
      <c r="L810" s="12">
        <v>50</v>
      </c>
      <c r="M810" s="12">
        <v>100</v>
      </c>
      <c r="N810" s="26">
        <v>150</v>
      </c>
      <c r="O810" s="26">
        <v>50</v>
      </c>
      <c r="P810" s="26">
        <f>VLOOKUP($A810,'FV QV 2024'!$A$2:$G$1386,7,FALSE)</f>
        <v>50</v>
      </c>
    </row>
    <row r="811" spans="1:16" s="12" customFormat="1" x14ac:dyDescent="0.2">
      <c r="A811" s="23" t="str">
        <f t="shared" si="12"/>
        <v>0820190J01AA07</v>
      </c>
      <c r="B811" s="12" t="str">
        <f>VLOOKUP(C811,'Akodens FV'!$A$1:$B$2019,2,FALSE)</f>
        <v>HSF</v>
      </c>
      <c r="C811" s="9" t="s">
        <v>34</v>
      </c>
      <c r="D811" s="9" t="s">
        <v>157</v>
      </c>
      <c r="E811" s="9" t="s">
        <v>255</v>
      </c>
      <c r="F811" s="33" t="s">
        <v>349</v>
      </c>
      <c r="G811" s="34" t="s">
        <v>587</v>
      </c>
      <c r="H811" s="34" t="s">
        <v>587</v>
      </c>
      <c r="I811" s="11">
        <v>10</v>
      </c>
      <c r="J811" s="11" t="s">
        <v>587</v>
      </c>
      <c r="K811" s="11" t="s">
        <v>587</v>
      </c>
      <c r="L811" s="12" t="s">
        <v>587</v>
      </c>
      <c r="N811" s="26"/>
      <c r="O811" s="26"/>
      <c r="P811" s="26"/>
    </row>
    <row r="812" spans="1:16" s="12" customFormat="1" x14ac:dyDescent="0.2">
      <c r="A812" s="23" t="str">
        <f t="shared" si="12"/>
        <v>0820190J01CA04</v>
      </c>
      <c r="B812" s="12" t="str">
        <f>VLOOKUP(C812,'Akodens FV'!$A$1:$B$2019,2,FALSE)</f>
        <v>HSF</v>
      </c>
      <c r="C812" s="9" t="s">
        <v>34</v>
      </c>
      <c r="D812" s="9" t="s">
        <v>157</v>
      </c>
      <c r="E812" s="9" t="s">
        <v>240</v>
      </c>
      <c r="F812" s="33" t="s">
        <v>337</v>
      </c>
      <c r="G812" s="34">
        <v>2543.06</v>
      </c>
      <c r="H812" s="34">
        <v>2626.07</v>
      </c>
      <c r="I812" s="11">
        <v>2448.19</v>
      </c>
      <c r="J812" s="11">
        <v>2582.1</v>
      </c>
      <c r="K812" s="11">
        <v>2141.5700000000002</v>
      </c>
      <c r="L812" s="12">
        <v>958.96</v>
      </c>
      <c r="M812" s="12">
        <v>1615.93</v>
      </c>
      <c r="N812" s="26">
        <v>1646.33</v>
      </c>
      <c r="O812" s="26">
        <v>461.34</v>
      </c>
      <c r="P812" s="26">
        <f>VLOOKUP($A812,'FV QV 2024'!$A$2:$G$1386,7,FALSE)</f>
        <v>557.37</v>
      </c>
    </row>
    <row r="813" spans="1:16" s="12" customFormat="1" x14ac:dyDescent="0.2">
      <c r="A813" s="23" t="str">
        <f t="shared" si="12"/>
        <v>0820190J01CA08</v>
      </c>
      <c r="B813" s="12" t="str">
        <f>VLOOKUP(C813,'Akodens FV'!$A$1:$B$2019,2,FALSE)</f>
        <v>HSF</v>
      </c>
      <c r="C813" s="9" t="s">
        <v>34</v>
      </c>
      <c r="D813" s="9" t="s">
        <v>157</v>
      </c>
      <c r="E813" s="9" t="s">
        <v>254</v>
      </c>
      <c r="F813" s="33" t="s">
        <v>338</v>
      </c>
      <c r="G813" s="34">
        <v>364.41</v>
      </c>
      <c r="H813" s="34">
        <v>352.39999999999992</v>
      </c>
      <c r="I813" s="11">
        <v>279.06</v>
      </c>
      <c r="J813" s="11">
        <v>404.04</v>
      </c>
      <c r="K813" s="11">
        <v>387.04000000000008</v>
      </c>
      <c r="L813" s="12">
        <v>365.03</v>
      </c>
      <c r="M813" s="12">
        <v>310.02</v>
      </c>
      <c r="N813" s="26">
        <v>255.01</v>
      </c>
      <c r="O813" s="26">
        <v>368.35</v>
      </c>
      <c r="P813" s="26">
        <f>VLOOKUP($A813,'FV QV 2024'!$A$2:$G$1386,7,FALSE)</f>
        <v>311.68</v>
      </c>
    </row>
    <row r="814" spans="1:16" s="12" customFormat="1" x14ac:dyDescent="0.2">
      <c r="A814" s="23" t="str">
        <f t="shared" si="12"/>
        <v>0820190J01CE01</v>
      </c>
      <c r="B814" s="12" t="str">
        <f>VLOOKUP(C814,'Akodens FV'!$A$1:$B$2019,2,FALSE)</f>
        <v>HSF</v>
      </c>
      <c r="C814" s="9" t="s">
        <v>34</v>
      </c>
      <c r="D814" s="9" t="s">
        <v>157</v>
      </c>
      <c r="E814" s="9" t="s">
        <v>271</v>
      </c>
      <c r="F814" s="33" t="s">
        <v>395</v>
      </c>
      <c r="G814" s="11" t="s">
        <v>587</v>
      </c>
      <c r="H814" s="11" t="s">
        <v>587</v>
      </c>
      <c r="I814" s="11" t="s">
        <v>587</v>
      </c>
      <c r="J814" s="11" t="s">
        <v>587</v>
      </c>
      <c r="K814" s="11">
        <v>58.31</v>
      </c>
      <c r="L814" s="12" t="s">
        <v>587</v>
      </c>
      <c r="N814" s="26"/>
      <c r="O814" s="26"/>
      <c r="P814" s="26"/>
    </row>
    <row r="815" spans="1:16" s="12" customFormat="1" x14ac:dyDescent="0.2">
      <c r="A815" s="23" t="str">
        <f t="shared" si="12"/>
        <v>0820190J01CE02</v>
      </c>
      <c r="B815" s="12" t="str">
        <f>VLOOKUP(C815,'Akodens FV'!$A$1:$B$2019,2,FALSE)</f>
        <v>HSF</v>
      </c>
      <c r="C815" s="9" t="s">
        <v>34</v>
      </c>
      <c r="D815" s="9" t="s">
        <v>157</v>
      </c>
      <c r="E815" s="9" t="s">
        <v>239</v>
      </c>
      <c r="F815" s="33" t="s">
        <v>339</v>
      </c>
      <c r="G815" s="34">
        <v>1767.06</v>
      </c>
      <c r="H815" s="11">
        <v>1511</v>
      </c>
      <c r="I815" s="34">
        <v>1632.2</v>
      </c>
      <c r="J815" s="34">
        <v>1801</v>
      </c>
      <c r="K815" s="34">
        <v>2024.5</v>
      </c>
      <c r="L815" s="12">
        <v>1906.6</v>
      </c>
      <c r="M815" s="12">
        <v>1533.7</v>
      </c>
      <c r="N815" s="26">
        <v>2191.5</v>
      </c>
      <c r="O815" s="26">
        <v>2882.7</v>
      </c>
      <c r="P815" s="26">
        <f>VLOOKUP($A815,'FV QV 2024'!$A$2:$G$1386,7,FALSE)</f>
        <v>2186.6</v>
      </c>
    </row>
    <row r="816" spans="1:16" s="12" customFormat="1" x14ac:dyDescent="0.2">
      <c r="A816" s="23" t="str">
        <f t="shared" si="12"/>
        <v>0820190J01CF05</v>
      </c>
      <c r="B816" s="12" t="str">
        <f>VLOOKUP(C816,'Akodens FV'!$A$1:$B$2019,2,FALSE)</f>
        <v>HSF</v>
      </c>
      <c r="C816" s="9" t="s">
        <v>34</v>
      </c>
      <c r="D816" s="9" t="s">
        <v>157</v>
      </c>
      <c r="E816" s="9" t="s">
        <v>244</v>
      </c>
      <c r="F816" s="33" t="s">
        <v>340</v>
      </c>
      <c r="G816" s="11">
        <v>1619.5</v>
      </c>
      <c r="H816" s="11">
        <v>1308</v>
      </c>
      <c r="I816" s="34">
        <v>2072.25</v>
      </c>
      <c r="J816" s="34">
        <v>1764.5</v>
      </c>
      <c r="K816" s="34">
        <v>1807.25</v>
      </c>
      <c r="L816" s="12">
        <v>923</v>
      </c>
      <c r="M816" s="12">
        <v>1541.5</v>
      </c>
      <c r="N816" s="26">
        <v>1126.5</v>
      </c>
      <c r="O816" s="26">
        <v>1424</v>
      </c>
      <c r="P816" s="26">
        <f>VLOOKUP($A816,'FV QV 2024'!$A$2:$G$1386,7,FALSE)</f>
        <v>1703.75</v>
      </c>
    </row>
    <row r="817" spans="1:16" s="12" customFormat="1" x14ac:dyDescent="0.2">
      <c r="A817" s="23" t="str">
        <f t="shared" si="12"/>
        <v>0820190J01CR02</v>
      </c>
      <c r="B817" s="12" t="str">
        <f>VLOOKUP(C817,'Akodens FV'!$A$1:$B$2019,2,FALSE)</f>
        <v>HSF</v>
      </c>
      <c r="C817" s="9" t="s">
        <v>34</v>
      </c>
      <c r="D817" s="9" t="s">
        <v>157</v>
      </c>
      <c r="E817" s="9" t="s">
        <v>246</v>
      </c>
      <c r="F817" s="33" t="s">
        <v>512</v>
      </c>
      <c r="G817" s="11">
        <v>542.33000000000004</v>
      </c>
      <c r="H817" s="11">
        <v>883.22999999999979</v>
      </c>
      <c r="I817" s="11">
        <v>966.21999999999991</v>
      </c>
      <c r="J817" s="34">
        <v>1047.27</v>
      </c>
      <c r="K817" s="34">
        <v>1162.8699999999999</v>
      </c>
      <c r="L817" s="12">
        <v>963.8</v>
      </c>
      <c r="M817" s="12">
        <v>659.05000000000007</v>
      </c>
      <c r="N817" s="26">
        <v>1505.34</v>
      </c>
      <c r="O817" s="26">
        <v>889</v>
      </c>
      <c r="P817" s="26">
        <f>VLOOKUP($A817,'FV QV 2024'!$A$2:$G$1386,7,FALSE)</f>
        <v>1151.49</v>
      </c>
    </row>
    <row r="818" spans="1:16" s="12" customFormat="1" x14ac:dyDescent="0.2">
      <c r="A818" s="23" t="str">
        <f t="shared" si="12"/>
        <v>0820190J01DB05</v>
      </c>
      <c r="B818" s="12" t="str">
        <f>VLOOKUP(C818,'Akodens FV'!$A$1:$B$2019,2,FALSE)</f>
        <v>HSF</v>
      </c>
      <c r="C818" s="9" t="s">
        <v>34</v>
      </c>
      <c r="D818" s="9" t="s">
        <v>157</v>
      </c>
      <c r="E818" s="9" t="s">
        <v>253</v>
      </c>
      <c r="F818" s="33" t="s">
        <v>341</v>
      </c>
      <c r="G818" s="11">
        <v>114.5</v>
      </c>
      <c r="H818" s="11">
        <v>127</v>
      </c>
      <c r="I818" s="11">
        <v>49</v>
      </c>
      <c r="J818" s="11">
        <v>24</v>
      </c>
      <c r="K818" s="11">
        <v>18.5</v>
      </c>
      <c r="L818" s="12">
        <v>32</v>
      </c>
      <c r="M818" s="12">
        <v>27</v>
      </c>
      <c r="N818" s="26">
        <v>22.5</v>
      </c>
      <c r="O818" s="26">
        <v>20.5</v>
      </c>
      <c r="P818" s="26">
        <f>VLOOKUP($A818,'FV QV 2024'!$A$2:$G$1386,7,FALSE)</f>
        <v>10</v>
      </c>
    </row>
    <row r="819" spans="1:16" s="12" customFormat="1" x14ac:dyDescent="0.2">
      <c r="A819" s="23" t="str">
        <f t="shared" si="12"/>
        <v>0820190J01DD04</v>
      </c>
      <c r="B819" s="12" t="str">
        <f>VLOOKUP(C819,'Akodens FV'!$A$1:$B$2019,2,FALSE)</f>
        <v>HSF</v>
      </c>
      <c r="C819" s="9" t="s">
        <v>34</v>
      </c>
      <c r="D819" s="9" t="s">
        <v>157</v>
      </c>
      <c r="E819" s="9" t="s">
        <v>266</v>
      </c>
      <c r="F819" s="33" t="s">
        <v>365</v>
      </c>
      <c r="G819" s="11" t="s">
        <v>587</v>
      </c>
      <c r="H819" s="11">
        <v>20</v>
      </c>
      <c r="I819" s="34" t="s">
        <v>587</v>
      </c>
      <c r="J819" s="34" t="s">
        <v>587</v>
      </c>
      <c r="K819" s="34">
        <v>10</v>
      </c>
      <c r="L819" s="12">
        <v>20</v>
      </c>
      <c r="M819" s="12">
        <v>50</v>
      </c>
      <c r="N819" s="26"/>
      <c r="O819" s="26"/>
      <c r="P819" s="26"/>
    </row>
    <row r="820" spans="1:16" s="12" customFormat="1" x14ac:dyDescent="0.2">
      <c r="A820" s="23" t="str">
        <f t="shared" si="12"/>
        <v>0820190J01DD14</v>
      </c>
      <c r="B820" s="12" t="str">
        <f>VLOOKUP(C820,'Akodens FV'!$A$1:$B$2019,2,FALSE)</f>
        <v>HSF</v>
      </c>
      <c r="C820" s="9" t="s">
        <v>34</v>
      </c>
      <c r="D820" s="9" t="s">
        <v>157</v>
      </c>
      <c r="E820" s="9" t="s">
        <v>247</v>
      </c>
      <c r="F820" s="33" t="s">
        <v>355</v>
      </c>
      <c r="G820" s="11">
        <v>45</v>
      </c>
      <c r="H820" s="34">
        <v>34.799999999999997</v>
      </c>
      <c r="I820" s="34" t="s">
        <v>587</v>
      </c>
      <c r="J820" s="34" t="s">
        <v>587</v>
      </c>
      <c r="K820" s="34" t="s">
        <v>587</v>
      </c>
      <c r="L820" s="12" t="s">
        <v>587</v>
      </c>
      <c r="N820" s="26"/>
      <c r="O820" s="26"/>
      <c r="P820" s="26"/>
    </row>
    <row r="821" spans="1:16" s="12" customFormat="1" x14ac:dyDescent="0.2">
      <c r="A821" s="23" t="str">
        <f t="shared" si="12"/>
        <v>0820190J01EA01</v>
      </c>
      <c r="B821" s="12" t="str">
        <f>VLOOKUP(C821,'Akodens FV'!$A$1:$B$2019,2,FALSE)</f>
        <v>HSF</v>
      </c>
      <c r="C821" s="9" t="s">
        <v>34</v>
      </c>
      <c r="D821" s="9" t="s">
        <v>157</v>
      </c>
      <c r="E821" s="9" t="s">
        <v>252</v>
      </c>
      <c r="F821" s="33" t="s">
        <v>342</v>
      </c>
      <c r="G821" s="11">
        <v>105.2</v>
      </c>
      <c r="H821" s="11">
        <v>70.599999999999994</v>
      </c>
      <c r="I821" s="11">
        <v>40</v>
      </c>
      <c r="J821" s="34">
        <v>94.2</v>
      </c>
      <c r="K821" s="34">
        <v>47.400000000000013</v>
      </c>
      <c r="L821" s="12">
        <v>28</v>
      </c>
      <c r="M821" s="12">
        <v>115.2</v>
      </c>
      <c r="N821" s="26">
        <v>42.05</v>
      </c>
      <c r="O821" s="26">
        <v>43.45</v>
      </c>
      <c r="P821" s="26">
        <f>VLOOKUP($A821,'FV QV 2024'!$A$2:$G$1386,7,FALSE)</f>
        <v>5.6</v>
      </c>
    </row>
    <row r="822" spans="1:16" s="12" customFormat="1" x14ac:dyDescent="0.2">
      <c r="A822" s="23" t="str">
        <f t="shared" si="12"/>
        <v>0820190J01EE01</v>
      </c>
      <c r="B822" s="12" t="str">
        <f>VLOOKUP(C822,'Akodens FV'!$A$1:$B$2019,2,FALSE)</f>
        <v>HSF</v>
      </c>
      <c r="C822" s="9" t="s">
        <v>34</v>
      </c>
      <c r="D822" s="9" t="s">
        <v>157</v>
      </c>
      <c r="E822" s="9" t="s">
        <v>251</v>
      </c>
      <c r="F822" s="33" t="s">
        <v>350</v>
      </c>
      <c r="G822" s="34">
        <v>660</v>
      </c>
      <c r="H822" s="11">
        <v>480</v>
      </c>
      <c r="I822" s="34">
        <v>645</v>
      </c>
      <c r="J822" s="34">
        <v>797.5</v>
      </c>
      <c r="K822" s="34">
        <v>641.5</v>
      </c>
      <c r="L822" s="12">
        <v>406.5</v>
      </c>
      <c r="M822" s="12">
        <v>765</v>
      </c>
      <c r="N822" s="26">
        <v>570</v>
      </c>
      <c r="O822" s="26">
        <v>1008.5</v>
      </c>
      <c r="P822" s="26">
        <f>VLOOKUP($A822,'FV QV 2024'!$A$2:$G$1386,7,FALSE)</f>
        <v>592</v>
      </c>
    </row>
    <row r="823" spans="1:16" s="12" customFormat="1" x14ac:dyDescent="0.2">
      <c r="A823" s="23" t="str">
        <f t="shared" si="12"/>
        <v>0820190J01FA01</v>
      </c>
      <c r="B823" s="12" t="str">
        <f>VLOOKUP(C823,'Akodens FV'!$A$1:$B$2019,2,FALSE)</f>
        <v>HSF</v>
      </c>
      <c r="C823" s="9" t="s">
        <v>34</v>
      </c>
      <c r="D823" s="9" t="s">
        <v>157</v>
      </c>
      <c r="E823" s="9" t="s">
        <v>243</v>
      </c>
      <c r="F823" s="33" t="s">
        <v>343</v>
      </c>
      <c r="G823" s="11">
        <v>33.75</v>
      </c>
      <c r="H823" s="11">
        <v>38.75</v>
      </c>
      <c r="I823" s="34">
        <v>12.5</v>
      </c>
      <c r="J823" s="34">
        <v>172.5</v>
      </c>
      <c r="K823" s="34">
        <v>300</v>
      </c>
      <c r="L823" s="12">
        <v>146.25</v>
      </c>
      <c r="M823" s="12">
        <v>12.5</v>
      </c>
      <c r="N823" s="26"/>
      <c r="O823" s="26"/>
      <c r="P823" s="26"/>
    </row>
    <row r="824" spans="1:16" s="12" customFormat="1" x14ac:dyDescent="0.2">
      <c r="A824" s="23" t="str">
        <f t="shared" si="12"/>
        <v>0820190J01FA09</v>
      </c>
      <c r="B824" s="12" t="str">
        <f>VLOOKUP(C824,'Akodens FV'!$A$1:$B$2019,2,FALSE)</f>
        <v>HSF</v>
      </c>
      <c r="C824" s="9" t="s">
        <v>34</v>
      </c>
      <c r="D824" s="9" t="s">
        <v>157</v>
      </c>
      <c r="E824" s="9" t="s">
        <v>250</v>
      </c>
      <c r="F824" s="33" t="s">
        <v>357</v>
      </c>
      <c r="G824" s="11">
        <v>14</v>
      </c>
      <c r="H824" s="34" t="s">
        <v>587</v>
      </c>
      <c r="I824" s="34" t="s">
        <v>587</v>
      </c>
      <c r="J824" s="34" t="s">
        <v>587</v>
      </c>
      <c r="K824" s="34" t="s">
        <v>587</v>
      </c>
      <c r="L824" s="12">
        <v>35</v>
      </c>
      <c r="N824" s="26"/>
      <c r="O824" s="26"/>
      <c r="P824" s="26"/>
    </row>
    <row r="825" spans="1:16" s="12" customFormat="1" x14ac:dyDescent="0.2">
      <c r="A825" s="23" t="str">
        <f t="shared" si="12"/>
        <v>0820190J01FA10</v>
      </c>
      <c r="B825" s="12" t="str">
        <f>VLOOKUP(C825,'Akodens FV'!$A$1:$B$2019,2,FALSE)</f>
        <v>HSF</v>
      </c>
      <c r="C825" s="9" t="s">
        <v>34</v>
      </c>
      <c r="D825" s="9" t="s">
        <v>157</v>
      </c>
      <c r="E825" s="9" t="s">
        <v>260</v>
      </c>
      <c r="F825" s="33" t="s">
        <v>353</v>
      </c>
      <c r="G825" s="11">
        <v>11.66</v>
      </c>
      <c r="H825" s="11">
        <v>15</v>
      </c>
      <c r="I825" s="11">
        <v>45</v>
      </c>
      <c r="J825" s="34">
        <v>380</v>
      </c>
      <c r="K825" s="34">
        <v>490</v>
      </c>
      <c r="L825" s="12">
        <v>205</v>
      </c>
      <c r="M825" s="12">
        <v>95</v>
      </c>
      <c r="N825" s="26">
        <v>65</v>
      </c>
      <c r="O825" s="26"/>
      <c r="P825" s="26"/>
    </row>
    <row r="826" spans="1:16" s="12" customFormat="1" x14ac:dyDescent="0.2">
      <c r="A826" s="23" t="str">
        <f t="shared" si="12"/>
        <v>0820190J01FF01</v>
      </c>
      <c r="B826" s="12" t="str">
        <f>VLOOKUP(C826,'Akodens FV'!$A$1:$B$2019,2,FALSE)</f>
        <v>HSF</v>
      </c>
      <c r="C826" s="9" t="s">
        <v>34</v>
      </c>
      <c r="D826" s="9" t="s">
        <v>157</v>
      </c>
      <c r="E826" s="9" t="s">
        <v>241</v>
      </c>
      <c r="F826" s="33" t="s">
        <v>344</v>
      </c>
      <c r="G826" s="11">
        <v>721.5</v>
      </c>
      <c r="H826" s="11">
        <v>552</v>
      </c>
      <c r="I826" s="34">
        <v>670.5</v>
      </c>
      <c r="J826" s="34">
        <v>438.75</v>
      </c>
      <c r="K826" s="34">
        <v>282</v>
      </c>
      <c r="L826" s="12">
        <v>1000.5</v>
      </c>
      <c r="M826" s="12">
        <v>542.25</v>
      </c>
      <c r="N826" s="26">
        <v>821.51</v>
      </c>
      <c r="O826" s="26">
        <v>556.28</v>
      </c>
      <c r="P826" s="26">
        <f>VLOOKUP($A826,'FV QV 2024'!$A$2:$G$1386,7,FALSE)</f>
        <v>418.25</v>
      </c>
    </row>
    <row r="827" spans="1:16" s="12" customFormat="1" x14ac:dyDescent="0.2">
      <c r="A827" s="23" t="str">
        <f t="shared" si="12"/>
        <v>0820190J01GB01</v>
      </c>
      <c r="B827" s="12" t="str">
        <f>VLOOKUP(C827,'Akodens FV'!$A$1:$B$2019,2,FALSE)</f>
        <v>HSF</v>
      </c>
      <c r="C827" s="9" t="s">
        <v>34</v>
      </c>
      <c r="D827" s="9" t="s">
        <v>157</v>
      </c>
      <c r="E827" s="9" t="s">
        <v>267</v>
      </c>
      <c r="F827" s="33" t="s">
        <v>398</v>
      </c>
      <c r="G827" s="11" t="s">
        <v>587</v>
      </c>
      <c r="H827" s="11" t="s">
        <v>587</v>
      </c>
      <c r="I827" s="11" t="s">
        <v>587</v>
      </c>
      <c r="J827" s="34">
        <v>56</v>
      </c>
      <c r="K827" s="34" t="s">
        <v>587</v>
      </c>
      <c r="L827" s="12" t="s">
        <v>587</v>
      </c>
      <c r="M827" s="12">
        <v>56</v>
      </c>
      <c r="N827" s="26"/>
      <c r="O827" s="26"/>
      <c r="P827" s="26"/>
    </row>
    <row r="828" spans="1:16" s="12" customFormat="1" x14ac:dyDescent="0.2">
      <c r="A828" s="23" t="str">
        <f t="shared" si="12"/>
        <v>0820190J01MA02</v>
      </c>
      <c r="B828" s="12" t="str">
        <f>VLOOKUP(C828,'Akodens FV'!$A$1:$B$2019,2,FALSE)</f>
        <v>HSF</v>
      </c>
      <c r="C828" s="9" t="s">
        <v>34</v>
      </c>
      <c r="D828" s="9" t="s">
        <v>157</v>
      </c>
      <c r="E828" s="9" t="s">
        <v>245</v>
      </c>
      <c r="F828" s="33" t="s">
        <v>345</v>
      </c>
      <c r="G828" s="11">
        <v>1479.5</v>
      </c>
      <c r="H828" s="11">
        <v>1263</v>
      </c>
      <c r="I828" s="11">
        <v>1632.5</v>
      </c>
      <c r="J828" s="11">
        <v>1697</v>
      </c>
      <c r="K828" s="11">
        <v>1407</v>
      </c>
      <c r="L828" s="12">
        <v>1493.5</v>
      </c>
      <c r="M828" s="12">
        <v>1424</v>
      </c>
      <c r="N828" s="26">
        <v>1762</v>
      </c>
      <c r="O828" s="26">
        <v>1339.5</v>
      </c>
      <c r="P828" s="26">
        <f>VLOOKUP($A828,'FV QV 2024'!$A$2:$G$1386,7,FALSE)</f>
        <v>1418</v>
      </c>
    </row>
    <row r="829" spans="1:16" s="12" customFormat="1" x14ac:dyDescent="0.2">
      <c r="A829" s="23" t="str">
        <f t="shared" si="12"/>
        <v>0820190J01MA12</v>
      </c>
      <c r="B829" s="12" t="str">
        <f>VLOOKUP(C829,'Akodens FV'!$A$1:$B$2019,2,FALSE)</f>
        <v>HSF</v>
      </c>
      <c r="C829" s="9" t="s">
        <v>34</v>
      </c>
      <c r="D829" s="9" t="s">
        <v>157</v>
      </c>
      <c r="E829" s="9" t="s">
        <v>257</v>
      </c>
      <c r="F829" s="33" t="s">
        <v>360</v>
      </c>
      <c r="G829" s="11">
        <v>117</v>
      </c>
      <c r="H829" s="34">
        <v>140</v>
      </c>
      <c r="I829" s="34">
        <v>122.5</v>
      </c>
      <c r="J829" s="34">
        <v>168.5</v>
      </c>
      <c r="K829" s="34">
        <v>164.5</v>
      </c>
      <c r="L829" s="12">
        <v>91.5</v>
      </c>
      <c r="M829" s="12">
        <v>77</v>
      </c>
      <c r="N829" s="26">
        <v>174.5</v>
      </c>
      <c r="O829" s="26">
        <v>49</v>
      </c>
      <c r="P829" s="26">
        <f>VLOOKUP($A829,'FV QV 2024'!$A$2:$G$1386,7,FALSE)</f>
        <v>84</v>
      </c>
    </row>
    <row r="830" spans="1:16" s="12" customFormat="1" x14ac:dyDescent="0.2">
      <c r="A830" s="23" t="str">
        <f t="shared" si="12"/>
        <v>0820190J01MA14</v>
      </c>
      <c r="B830" s="12" t="str">
        <f>VLOOKUP(C830,'Akodens FV'!$A$1:$B$2019,2,FALSE)</f>
        <v>HSF</v>
      </c>
      <c r="C830" s="9" t="s">
        <v>34</v>
      </c>
      <c r="D830" s="9" t="s">
        <v>157</v>
      </c>
      <c r="E830" s="9" t="s">
        <v>262</v>
      </c>
      <c r="F830" s="33" t="s">
        <v>366</v>
      </c>
      <c r="G830" s="11" t="s">
        <v>587</v>
      </c>
      <c r="H830" s="11">
        <v>30</v>
      </c>
      <c r="I830" s="11" t="s">
        <v>587</v>
      </c>
      <c r="J830" s="11">
        <v>5</v>
      </c>
      <c r="K830" s="11">
        <v>7</v>
      </c>
      <c r="L830" s="12" t="s">
        <v>587</v>
      </c>
      <c r="M830" s="12">
        <v>7</v>
      </c>
      <c r="N830" s="26">
        <v>24</v>
      </c>
      <c r="O830" s="26"/>
      <c r="P830" s="26"/>
    </row>
    <row r="831" spans="1:16" s="12" customFormat="1" x14ac:dyDescent="0.2">
      <c r="A831" s="23" t="str">
        <f t="shared" si="12"/>
        <v>0820190J01XC01</v>
      </c>
      <c r="B831" s="12" t="str">
        <f>VLOOKUP(C831,'Akodens FV'!$A$1:$B$2019,2,FALSE)</f>
        <v>HSF</v>
      </c>
      <c r="C831" s="9" t="s">
        <v>34</v>
      </c>
      <c r="D831" s="9" t="s">
        <v>157</v>
      </c>
      <c r="E831" s="9" t="s">
        <v>258</v>
      </c>
      <c r="F831" s="33" t="s">
        <v>346</v>
      </c>
      <c r="G831" s="11" t="s">
        <v>587</v>
      </c>
      <c r="H831" s="11" t="s">
        <v>587</v>
      </c>
      <c r="I831" s="11">
        <v>50.010000000000012</v>
      </c>
      <c r="J831" s="11">
        <v>50.010000000000012</v>
      </c>
      <c r="K831" s="11" t="s">
        <v>587</v>
      </c>
      <c r="L831" s="12">
        <v>16.670000000000002</v>
      </c>
      <c r="N831" s="26"/>
      <c r="O831" s="26"/>
      <c r="P831" s="26"/>
    </row>
    <row r="832" spans="1:16" s="12" customFormat="1" x14ac:dyDescent="0.2">
      <c r="A832" s="23" t="str">
        <f t="shared" si="12"/>
        <v>0820190J01XE01</v>
      </c>
      <c r="B832" s="12" t="str">
        <f>VLOOKUP(C832,'Akodens FV'!$A$1:$B$2019,2,FALSE)</f>
        <v>HSF</v>
      </c>
      <c r="C832" s="9" t="s">
        <v>34</v>
      </c>
      <c r="D832" s="9" t="s">
        <v>157</v>
      </c>
      <c r="E832" s="9" t="s">
        <v>248</v>
      </c>
      <c r="F832" s="33" t="s">
        <v>347</v>
      </c>
      <c r="G832" s="11">
        <v>173.25</v>
      </c>
      <c r="H832" s="11">
        <v>111.75</v>
      </c>
      <c r="I832" s="11">
        <v>119.74991249999999</v>
      </c>
      <c r="J832" s="11">
        <v>51.5</v>
      </c>
      <c r="K832" s="11">
        <v>252.25</v>
      </c>
      <c r="L832" s="12">
        <v>50.999875000000003</v>
      </c>
      <c r="M832" s="12">
        <v>84.25</v>
      </c>
      <c r="N832" s="26">
        <v>146.25</v>
      </c>
      <c r="O832" s="26">
        <v>105</v>
      </c>
      <c r="P832" s="26">
        <f>VLOOKUP($A832,'FV QV 2024'!$A$2:$G$1386,7,FALSE)</f>
        <v>73.25</v>
      </c>
    </row>
    <row r="833" spans="1:16" s="12" customFormat="1" x14ac:dyDescent="0.2">
      <c r="A833" s="23" t="str">
        <f t="shared" si="12"/>
        <v>0820190J01XX08</v>
      </c>
      <c r="B833" s="12" t="str">
        <f>VLOOKUP(C833,'Akodens FV'!$A$1:$B$2019,2,FALSE)</f>
        <v>HSF</v>
      </c>
      <c r="C833" s="9" t="s">
        <v>34</v>
      </c>
      <c r="D833" s="9" t="s">
        <v>157</v>
      </c>
      <c r="E833" s="9" t="s">
        <v>264</v>
      </c>
      <c r="F833" s="33" t="s">
        <v>397</v>
      </c>
      <c r="G833" s="11">
        <v>10</v>
      </c>
      <c r="H833" s="11">
        <v>5</v>
      </c>
      <c r="I833" s="11" t="s">
        <v>587</v>
      </c>
      <c r="J833" s="11">
        <v>5</v>
      </c>
      <c r="K833" s="11" t="s">
        <v>587</v>
      </c>
      <c r="L833" s="12" t="s">
        <v>587</v>
      </c>
      <c r="N833" s="26"/>
      <c r="O833" s="26"/>
      <c r="P833" s="26"/>
    </row>
    <row r="834" spans="1:16" s="12" customFormat="1" x14ac:dyDescent="0.2">
      <c r="A834" s="23" t="str">
        <f t="shared" si="12"/>
        <v>0820705J01AA02</v>
      </c>
      <c r="B834" s="12" t="str">
        <f>VLOOKUP(C834,'Akodens FV'!$A$1:$B$2019,2,FALSE)</f>
        <v>HSF</v>
      </c>
      <c r="C834" s="9" t="s">
        <v>45</v>
      </c>
      <c r="D834" s="9" t="s">
        <v>167</v>
      </c>
      <c r="E834" s="9" t="s">
        <v>242</v>
      </c>
      <c r="F834" s="33" t="s">
        <v>335</v>
      </c>
      <c r="G834" s="34">
        <v>305</v>
      </c>
      <c r="H834" s="34">
        <v>220</v>
      </c>
      <c r="I834" s="34">
        <v>180</v>
      </c>
      <c r="J834" s="11">
        <v>55</v>
      </c>
      <c r="K834" s="11">
        <v>70</v>
      </c>
      <c r="L834" s="12">
        <v>170</v>
      </c>
      <c r="M834" s="12">
        <v>377.2</v>
      </c>
      <c r="N834" s="26">
        <v>302</v>
      </c>
      <c r="O834" s="26">
        <v>637.4</v>
      </c>
      <c r="P834" s="26">
        <f>VLOOKUP($A834,'FV QV 2024'!$A$2:$G$1386,7,FALSE)</f>
        <v>740</v>
      </c>
    </row>
    <row r="835" spans="1:16" s="12" customFormat="1" x14ac:dyDescent="0.2">
      <c r="A835" s="23" t="str">
        <f t="shared" si="12"/>
        <v>0820705J01AA04</v>
      </c>
      <c r="B835" s="12" t="str">
        <f>VLOOKUP(C835,'Akodens FV'!$A$1:$B$2019,2,FALSE)</f>
        <v>HSF</v>
      </c>
      <c r="C835" s="9" t="s">
        <v>45</v>
      </c>
      <c r="D835" s="9" t="s">
        <v>167</v>
      </c>
      <c r="E835" s="9" t="s">
        <v>256</v>
      </c>
      <c r="F835" s="33" t="s">
        <v>336</v>
      </c>
      <c r="G835" s="34">
        <v>6500</v>
      </c>
      <c r="H835" s="11">
        <v>5975</v>
      </c>
      <c r="I835" s="34">
        <v>4210.5</v>
      </c>
      <c r="J835" s="34">
        <v>3050</v>
      </c>
      <c r="K835" s="34">
        <v>2000</v>
      </c>
      <c r="L835" s="12">
        <v>2000</v>
      </c>
      <c r="M835" s="12">
        <v>1750</v>
      </c>
      <c r="N835" s="26">
        <v>1100</v>
      </c>
      <c r="O835" s="26">
        <v>850</v>
      </c>
      <c r="P835" s="26">
        <f>VLOOKUP($A835,'FV QV 2024'!$A$2:$G$1386,7,FALSE)</f>
        <v>200</v>
      </c>
    </row>
    <row r="836" spans="1:16" s="12" customFormat="1" x14ac:dyDescent="0.2">
      <c r="A836" s="23" t="str">
        <f t="shared" ref="A836:A899" si="13">C836&amp;E836</f>
        <v>0820705J01AA07</v>
      </c>
      <c r="B836" s="12" t="str">
        <f>VLOOKUP(C836,'Akodens FV'!$A$1:$B$2019,2,FALSE)</f>
        <v>HSF</v>
      </c>
      <c r="C836" s="9" t="s">
        <v>45</v>
      </c>
      <c r="D836" s="9" t="s">
        <v>167</v>
      </c>
      <c r="E836" s="9" t="s">
        <v>255</v>
      </c>
      <c r="F836" s="33" t="s">
        <v>349</v>
      </c>
      <c r="G836" s="11" t="s">
        <v>587</v>
      </c>
      <c r="H836" s="11" t="s">
        <v>587</v>
      </c>
      <c r="I836" s="11" t="s">
        <v>587</v>
      </c>
      <c r="J836" s="11" t="s">
        <v>587</v>
      </c>
      <c r="K836" s="11">
        <v>25</v>
      </c>
      <c r="L836" s="12" t="s">
        <v>587</v>
      </c>
      <c r="N836" s="26"/>
      <c r="O836" s="26"/>
      <c r="P836" s="26"/>
    </row>
    <row r="837" spans="1:16" s="12" customFormat="1" x14ac:dyDescent="0.2">
      <c r="A837" s="23" t="str">
        <f t="shared" si="13"/>
        <v>0820705J01CA04</v>
      </c>
      <c r="B837" s="12" t="str">
        <f>VLOOKUP(C837,'Akodens FV'!$A$1:$B$2019,2,FALSE)</f>
        <v>HSF</v>
      </c>
      <c r="C837" s="9" t="s">
        <v>45</v>
      </c>
      <c r="D837" s="9" t="s">
        <v>167</v>
      </c>
      <c r="E837" s="9" t="s">
        <v>240</v>
      </c>
      <c r="F837" s="33" t="s">
        <v>337</v>
      </c>
      <c r="G837" s="34" t="s">
        <v>587</v>
      </c>
      <c r="H837" s="34">
        <v>24</v>
      </c>
      <c r="I837" s="11" t="s">
        <v>587</v>
      </c>
      <c r="J837" s="34">
        <v>20</v>
      </c>
      <c r="K837" s="34" t="s">
        <v>587</v>
      </c>
      <c r="L837" s="12" t="s">
        <v>587</v>
      </c>
      <c r="N837" s="26"/>
      <c r="O837" s="26"/>
      <c r="P837" s="26"/>
    </row>
    <row r="838" spans="1:16" s="12" customFormat="1" x14ac:dyDescent="0.2">
      <c r="A838" s="23" t="str">
        <f t="shared" si="13"/>
        <v>0820705J01CA08</v>
      </c>
      <c r="B838" s="12" t="str">
        <f>VLOOKUP(C838,'Akodens FV'!$A$1:$B$2019,2,FALSE)</f>
        <v>HSF</v>
      </c>
      <c r="C838" s="9" t="s">
        <v>45</v>
      </c>
      <c r="D838" s="9" t="s">
        <v>167</v>
      </c>
      <c r="E838" s="9" t="s">
        <v>254</v>
      </c>
      <c r="F838" s="33" t="s">
        <v>338</v>
      </c>
      <c r="G838" s="11">
        <v>25</v>
      </c>
      <c r="H838" s="11">
        <v>5</v>
      </c>
      <c r="I838" s="11" t="s">
        <v>587</v>
      </c>
      <c r="J838" s="11" t="s">
        <v>587</v>
      </c>
      <c r="K838" s="11" t="s">
        <v>587</v>
      </c>
      <c r="L838" s="12" t="s">
        <v>587</v>
      </c>
      <c r="N838" s="26"/>
      <c r="O838" s="26"/>
      <c r="P838" s="26"/>
    </row>
    <row r="839" spans="1:16" s="12" customFormat="1" x14ac:dyDescent="0.2">
      <c r="A839" s="23" t="str">
        <f t="shared" si="13"/>
        <v>0820705J01CE02</v>
      </c>
      <c r="B839" s="12" t="str">
        <f>VLOOKUP(C839,'Akodens FV'!$A$1:$B$2019,2,FALSE)</f>
        <v>HSF</v>
      </c>
      <c r="C839" s="9" t="s">
        <v>45</v>
      </c>
      <c r="D839" s="9" t="s">
        <v>167</v>
      </c>
      <c r="E839" s="9" t="s">
        <v>239</v>
      </c>
      <c r="F839" s="33" t="s">
        <v>339</v>
      </c>
      <c r="G839" s="11">
        <v>20</v>
      </c>
      <c r="H839" s="11">
        <v>45</v>
      </c>
      <c r="I839" s="11">
        <v>30</v>
      </c>
      <c r="J839" s="34">
        <v>60</v>
      </c>
      <c r="K839" s="34">
        <v>130</v>
      </c>
      <c r="L839" s="12">
        <v>65</v>
      </c>
      <c r="N839" s="26">
        <v>40</v>
      </c>
      <c r="O839" s="26"/>
      <c r="P839" s="26"/>
    </row>
    <row r="840" spans="1:16" s="12" customFormat="1" x14ac:dyDescent="0.2">
      <c r="A840" s="23" t="str">
        <f t="shared" si="13"/>
        <v>0820705J01CF05</v>
      </c>
      <c r="B840" s="12" t="str">
        <f>VLOOKUP(C840,'Akodens FV'!$A$1:$B$2019,2,FALSE)</f>
        <v>HSF</v>
      </c>
      <c r="C840" s="9" t="s">
        <v>45</v>
      </c>
      <c r="D840" s="9" t="s">
        <v>167</v>
      </c>
      <c r="E840" s="9" t="s">
        <v>244</v>
      </c>
      <c r="F840" s="33" t="s">
        <v>340</v>
      </c>
      <c r="G840" s="34">
        <v>660</v>
      </c>
      <c r="H840" s="11">
        <v>720</v>
      </c>
      <c r="I840" s="11">
        <v>435.25</v>
      </c>
      <c r="J840" s="11">
        <v>117</v>
      </c>
      <c r="K840" s="11">
        <v>31.5</v>
      </c>
      <c r="L840" s="12">
        <v>34</v>
      </c>
      <c r="M840" s="12">
        <v>72</v>
      </c>
      <c r="N840" s="26">
        <v>162</v>
      </c>
      <c r="O840" s="26">
        <v>103</v>
      </c>
      <c r="P840" s="26">
        <f>VLOOKUP($A840,'FV QV 2024'!$A$2:$G$1386,7,FALSE)</f>
        <v>154.5</v>
      </c>
    </row>
    <row r="841" spans="1:16" s="12" customFormat="1" x14ac:dyDescent="0.2">
      <c r="A841" s="23" t="str">
        <f t="shared" si="13"/>
        <v>0820705J01DB05</v>
      </c>
      <c r="B841" s="12" t="str">
        <f>VLOOKUP(C841,'Akodens FV'!$A$1:$B$2019,2,FALSE)</f>
        <v>HSF</v>
      </c>
      <c r="C841" s="9" t="s">
        <v>45</v>
      </c>
      <c r="D841" s="9" t="s">
        <v>167</v>
      </c>
      <c r="E841" s="9" t="s">
        <v>253</v>
      </c>
      <c r="F841" s="33" t="s">
        <v>341</v>
      </c>
      <c r="G841" s="11">
        <v>10</v>
      </c>
      <c r="H841" s="11" t="s">
        <v>587</v>
      </c>
      <c r="I841" s="11">
        <v>10</v>
      </c>
      <c r="J841" s="11">
        <v>20</v>
      </c>
      <c r="K841" s="11" t="s">
        <v>587</v>
      </c>
      <c r="L841" s="12" t="s">
        <v>587</v>
      </c>
      <c r="N841" s="26"/>
      <c r="O841" s="26">
        <v>15</v>
      </c>
      <c r="P841" s="26">
        <f>VLOOKUP($A841,'FV QV 2024'!$A$2:$G$1386,7,FALSE)</f>
        <v>5</v>
      </c>
    </row>
    <row r="842" spans="1:16" s="12" customFormat="1" x14ac:dyDescent="0.2">
      <c r="A842" s="23" t="str">
        <f t="shared" si="13"/>
        <v>0820705J01FA01</v>
      </c>
      <c r="B842" s="12" t="str">
        <f>VLOOKUP(C842,'Akodens FV'!$A$1:$B$2019,2,FALSE)</f>
        <v>HSF</v>
      </c>
      <c r="C842" s="9" t="s">
        <v>45</v>
      </c>
      <c r="D842" s="9" t="s">
        <v>167</v>
      </c>
      <c r="E842" s="9" t="s">
        <v>243</v>
      </c>
      <c r="F842" s="33" t="s">
        <v>343</v>
      </c>
      <c r="G842" s="11">
        <v>363.75</v>
      </c>
      <c r="H842" s="11">
        <v>680</v>
      </c>
      <c r="I842" s="11">
        <v>801.25</v>
      </c>
      <c r="J842" s="11">
        <v>372.5</v>
      </c>
      <c r="K842" s="11">
        <v>257.5</v>
      </c>
      <c r="L842" s="12">
        <v>95</v>
      </c>
      <c r="M842" s="12">
        <v>82.5</v>
      </c>
      <c r="N842" s="26"/>
      <c r="O842" s="26"/>
      <c r="P842" s="26"/>
    </row>
    <row r="843" spans="1:16" s="12" customFormat="1" x14ac:dyDescent="0.2">
      <c r="A843" s="23" t="str">
        <f t="shared" si="13"/>
        <v>0820705J01FA09</v>
      </c>
      <c r="B843" s="12" t="str">
        <f>VLOOKUP(C843,'Akodens FV'!$A$1:$B$2019,2,FALSE)</f>
        <v>HSF</v>
      </c>
      <c r="C843" s="9" t="s">
        <v>45</v>
      </c>
      <c r="D843" s="9" t="s">
        <v>167</v>
      </c>
      <c r="E843" s="9" t="s">
        <v>250</v>
      </c>
      <c r="F843" s="33" t="s">
        <v>357</v>
      </c>
      <c r="G843" s="11" t="s">
        <v>587</v>
      </c>
      <c r="H843" s="11">
        <v>14.5</v>
      </c>
      <c r="I843" s="11" t="s">
        <v>587</v>
      </c>
      <c r="J843" s="11" t="s">
        <v>587</v>
      </c>
      <c r="K843" s="11" t="s">
        <v>587</v>
      </c>
      <c r="L843" s="12" t="s">
        <v>587</v>
      </c>
      <c r="N843" s="26"/>
      <c r="O843" s="26"/>
      <c r="P843" s="26"/>
    </row>
    <row r="844" spans="1:16" s="12" customFormat="1" x14ac:dyDescent="0.2">
      <c r="A844" s="23" t="str">
        <f t="shared" si="13"/>
        <v>0820705J01FA10</v>
      </c>
      <c r="B844" s="12" t="str">
        <f>VLOOKUP(C844,'Akodens FV'!$A$1:$B$2019,2,FALSE)</f>
        <v>HSF</v>
      </c>
      <c r="C844" s="9" t="s">
        <v>45</v>
      </c>
      <c r="D844" s="9" t="s">
        <v>167</v>
      </c>
      <c r="E844" s="9" t="s">
        <v>260</v>
      </c>
      <c r="F844" s="33" t="s">
        <v>353</v>
      </c>
      <c r="G844" s="11">
        <v>10</v>
      </c>
      <c r="H844" s="11">
        <v>50</v>
      </c>
      <c r="I844" s="11" t="s">
        <v>587</v>
      </c>
      <c r="J844" s="11">
        <v>5</v>
      </c>
      <c r="K844" s="11">
        <v>5</v>
      </c>
      <c r="L844" s="12" t="s">
        <v>587</v>
      </c>
      <c r="N844" s="26"/>
      <c r="O844" s="26"/>
      <c r="P844" s="26"/>
    </row>
    <row r="845" spans="1:16" s="12" customFormat="1" x14ac:dyDescent="0.2">
      <c r="A845" s="23" t="str">
        <f t="shared" si="13"/>
        <v>0820705J01FF01</v>
      </c>
      <c r="B845" s="12" t="str">
        <f>VLOOKUP(C845,'Akodens FV'!$A$1:$B$2019,2,FALSE)</f>
        <v>HSF</v>
      </c>
      <c r="C845" s="9" t="s">
        <v>45</v>
      </c>
      <c r="D845" s="9" t="s">
        <v>167</v>
      </c>
      <c r="E845" s="9" t="s">
        <v>241</v>
      </c>
      <c r="F845" s="33" t="s">
        <v>344</v>
      </c>
      <c r="G845" s="11">
        <v>93.5</v>
      </c>
      <c r="H845" s="11">
        <v>94</v>
      </c>
      <c r="I845" s="11">
        <v>71</v>
      </c>
      <c r="J845" s="11">
        <v>40</v>
      </c>
      <c r="K845" s="11" t="s">
        <v>587</v>
      </c>
      <c r="L845" s="12">
        <v>22</v>
      </c>
      <c r="M845" s="12">
        <v>14.5</v>
      </c>
      <c r="N845" s="26">
        <v>5</v>
      </c>
      <c r="O845" s="26">
        <v>28.75</v>
      </c>
      <c r="P845" s="26">
        <f>VLOOKUP($A845,'FV QV 2024'!$A$2:$G$1386,7,FALSE)</f>
        <v>13</v>
      </c>
    </row>
    <row r="846" spans="1:16" s="12" customFormat="1" x14ac:dyDescent="0.2">
      <c r="A846" s="23" t="str">
        <f t="shared" si="13"/>
        <v>0820705J01MA02</v>
      </c>
      <c r="B846" s="12" t="str">
        <f>VLOOKUP(C846,'Akodens FV'!$A$1:$B$2019,2,FALSE)</f>
        <v>HSF</v>
      </c>
      <c r="C846" s="9" t="s">
        <v>45</v>
      </c>
      <c r="D846" s="9" t="s">
        <v>167</v>
      </c>
      <c r="E846" s="9" t="s">
        <v>245</v>
      </c>
      <c r="F846" s="33" t="s">
        <v>345</v>
      </c>
      <c r="G846" s="11" t="s">
        <v>587</v>
      </c>
      <c r="H846" s="11">
        <v>30</v>
      </c>
      <c r="I846" s="11" t="s">
        <v>587</v>
      </c>
      <c r="J846" s="11" t="s">
        <v>587</v>
      </c>
      <c r="K846" s="11" t="s">
        <v>587</v>
      </c>
      <c r="L846" s="12" t="s">
        <v>587</v>
      </c>
      <c r="N846" s="26"/>
      <c r="O846" s="26"/>
      <c r="P846" s="26"/>
    </row>
    <row r="847" spans="1:16" s="12" customFormat="1" x14ac:dyDescent="0.2">
      <c r="A847" s="23" t="str">
        <f t="shared" si="13"/>
        <v>0820705J01MA14</v>
      </c>
      <c r="B847" s="12" t="str">
        <f>VLOOKUP(C847,'Akodens FV'!$A$1:$B$2019,2,FALSE)</f>
        <v>HSF</v>
      </c>
      <c r="C847" s="9" t="s">
        <v>45</v>
      </c>
      <c r="D847" s="9" t="s">
        <v>167</v>
      </c>
      <c r="E847" s="9" t="s">
        <v>262</v>
      </c>
      <c r="F847" s="33" t="s">
        <v>366</v>
      </c>
      <c r="G847" s="11" t="s">
        <v>587</v>
      </c>
      <c r="H847" s="11" t="s">
        <v>587</v>
      </c>
      <c r="I847" s="11" t="s">
        <v>587</v>
      </c>
      <c r="J847" s="11" t="s">
        <v>587</v>
      </c>
      <c r="K847" s="11" t="s">
        <v>587</v>
      </c>
      <c r="L847" s="12">
        <v>7</v>
      </c>
      <c r="N847" s="26"/>
      <c r="O847" s="26"/>
      <c r="P847" s="26"/>
    </row>
    <row r="848" spans="1:16" s="12" customFormat="1" x14ac:dyDescent="0.2">
      <c r="A848" s="23" t="str">
        <f t="shared" si="13"/>
        <v>0822190J01AA02</v>
      </c>
      <c r="B848" s="12" t="str">
        <f>VLOOKUP(C848,'Akodens FV'!$A$1:$B$2019,2,FALSE)</f>
        <v>HSF</v>
      </c>
      <c r="C848" s="9" t="s">
        <v>83</v>
      </c>
      <c r="D848" s="9" t="s">
        <v>201</v>
      </c>
      <c r="E848" s="9" t="s">
        <v>242</v>
      </c>
      <c r="F848" s="33" t="s">
        <v>335</v>
      </c>
      <c r="G848" s="34">
        <v>81</v>
      </c>
      <c r="H848" s="11">
        <v>100</v>
      </c>
      <c r="I848" s="11">
        <v>60</v>
      </c>
      <c r="J848" s="34">
        <v>20</v>
      </c>
      <c r="K848" s="34">
        <v>195</v>
      </c>
      <c r="L848" s="12" t="s">
        <v>587</v>
      </c>
      <c r="M848" s="12">
        <v>30</v>
      </c>
      <c r="N848" s="26">
        <v>25</v>
      </c>
      <c r="O848" s="26">
        <v>80</v>
      </c>
      <c r="P848" s="26">
        <f>VLOOKUP($A848,'FV QV 2024'!$A$2:$G$1386,7,FALSE)</f>
        <v>50</v>
      </c>
    </row>
    <row r="849" spans="1:16" s="12" customFormat="1" x14ac:dyDescent="0.2">
      <c r="A849" s="23" t="str">
        <f t="shared" si="13"/>
        <v>0822190J01AA04</v>
      </c>
      <c r="B849" s="12" t="str">
        <f>VLOOKUP(C849,'Akodens FV'!$A$1:$B$2019,2,FALSE)</f>
        <v>HSF</v>
      </c>
      <c r="C849" s="9" t="s">
        <v>83</v>
      </c>
      <c r="D849" s="9" t="s">
        <v>201</v>
      </c>
      <c r="E849" s="9" t="s">
        <v>256</v>
      </c>
      <c r="F849" s="33" t="s">
        <v>336</v>
      </c>
      <c r="G849" s="11" t="s">
        <v>587</v>
      </c>
      <c r="H849" s="11">
        <v>100</v>
      </c>
      <c r="I849" s="11" t="s">
        <v>587</v>
      </c>
      <c r="J849" s="34" t="s">
        <v>587</v>
      </c>
      <c r="K849" s="34" t="s">
        <v>587</v>
      </c>
      <c r="L849" s="12" t="s">
        <v>587</v>
      </c>
      <c r="N849" s="26"/>
      <c r="O849" s="26"/>
      <c r="P849" s="26"/>
    </row>
    <row r="850" spans="1:16" s="12" customFormat="1" x14ac:dyDescent="0.2">
      <c r="A850" s="23" t="str">
        <f t="shared" si="13"/>
        <v>0822190J01AA07</v>
      </c>
      <c r="B850" s="12" t="str">
        <f>VLOOKUP(C850,'Akodens FV'!$A$1:$B$2019,2,FALSE)</f>
        <v>HSF</v>
      </c>
      <c r="C850" s="9" t="s">
        <v>83</v>
      </c>
      <c r="D850" s="9" t="s">
        <v>201</v>
      </c>
      <c r="E850" s="9" t="s">
        <v>255</v>
      </c>
      <c r="F850" s="33" t="s">
        <v>349</v>
      </c>
      <c r="G850" s="34">
        <v>25</v>
      </c>
      <c r="H850" s="11" t="s">
        <v>587</v>
      </c>
      <c r="I850" s="34" t="s">
        <v>587</v>
      </c>
      <c r="J850" s="34">
        <v>135</v>
      </c>
      <c r="K850" s="34">
        <v>225</v>
      </c>
      <c r="L850" s="12" t="s">
        <v>587</v>
      </c>
      <c r="M850" s="12">
        <v>25</v>
      </c>
      <c r="N850" s="26"/>
      <c r="O850" s="26"/>
      <c r="P850" s="26"/>
    </row>
    <row r="851" spans="1:16" s="12" customFormat="1" x14ac:dyDescent="0.2">
      <c r="A851" s="23" t="str">
        <f t="shared" si="13"/>
        <v>0822190J01CA04</v>
      </c>
      <c r="B851" s="12" t="str">
        <f>VLOOKUP(C851,'Akodens FV'!$A$1:$B$2019,2,FALSE)</f>
        <v>HSF</v>
      </c>
      <c r="C851" s="9" t="s">
        <v>83</v>
      </c>
      <c r="D851" s="9" t="s">
        <v>201</v>
      </c>
      <c r="E851" s="9" t="s">
        <v>240</v>
      </c>
      <c r="F851" s="33" t="s">
        <v>337</v>
      </c>
      <c r="G851" s="11">
        <v>140</v>
      </c>
      <c r="H851" s="11">
        <v>114.99</v>
      </c>
      <c r="I851" s="11">
        <v>168.33</v>
      </c>
      <c r="J851" s="11">
        <v>187.33</v>
      </c>
      <c r="K851" s="11">
        <v>190</v>
      </c>
      <c r="L851" s="12">
        <v>217.99</v>
      </c>
      <c r="M851" s="12">
        <v>118.66</v>
      </c>
      <c r="N851" s="26">
        <v>159.33000000000001</v>
      </c>
      <c r="O851" s="26">
        <v>80</v>
      </c>
      <c r="P851" s="26"/>
    </row>
    <row r="852" spans="1:16" s="12" customFormat="1" x14ac:dyDescent="0.2">
      <c r="A852" s="23" t="str">
        <f t="shared" si="13"/>
        <v>0822190J01CA08</v>
      </c>
      <c r="B852" s="12" t="str">
        <f>VLOOKUP(C852,'Akodens FV'!$A$1:$B$2019,2,FALSE)</f>
        <v>HSF</v>
      </c>
      <c r="C852" s="9" t="s">
        <v>83</v>
      </c>
      <c r="D852" s="9" t="s">
        <v>201</v>
      </c>
      <c r="E852" s="9" t="s">
        <v>254</v>
      </c>
      <c r="F852" s="33" t="s">
        <v>338</v>
      </c>
      <c r="G852" s="11">
        <v>65.010000000000005</v>
      </c>
      <c r="H852" s="34">
        <v>130.04</v>
      </c>
      <c r="I852" s="11">
        <v>50.01</v>
      </c>
      <c r="J852" s="34">
        <v>233.34</v>
      </c>
      <c r="K852" s="34">
        <v>125</v>
      </c>
      <c r="L852" s="12">
        <v>108.34</v>
      </c>
      <c r="M852" s="12">
        <v>53.35</v>
      </c>
      <c r="N852" s="26">
        <v>203.37</v>
      </c>
      <c r="O852" s="26">
        <v>145.04</v>
      </c>
      <c r="P852" s="26">
        <f>VLOOKUP($A852,'FV QV 2024'!$A$2:$G$1386,7,FALSE)</f>
        <v>238.39</v>
      </c>
    </row>
    <row r="853" spans="1:16" s="12" customFormat="1" x14ac:dyDescent="0.2">
      <c r="A853" s="23" t="str">
        <f t="shared" si="13"/>
        <v>0822190J01CE02</v>
      </c>
      <c r="B853" s="12" t="str">
        <f>VLOOKUP(C853,'Akodens FV'!$A$1:$B$2019,2,FALSE)</f>
        <v>HSF</v>
      </c>
      <c r="C853" s="9" t="s">
        <v>83</v>
      </c>
      <c r="D853" s="9" t="s">
        <v>201</v>
      </c>
      <c r="E853" s="9" t="s">
        <v>239</v>
      </c>
      <c r="F853" s="33" t="s">
        <v>339</v>
      </c>
      <c r="G853" s="11">
        <v>111.25</v>
      </c>
      <c r="H853" s="11">
        <v>111.25</v>
      </c>
      <c r="I853" s="11">
        <v>115</v>
      </c>
      <c r="J853" s="11">
        <v>31</v>
      </c>
      <c r="K853" s="11">
        <v>40</v>
      </c>
      <c r="L853" s="12">
        <v>15</v>
      </c>
      <c r="N853" s="26">
        <v>45</v>
      </c>
      <c r="O853" s="26">
        <v>15</v>
      </c>
      <c r="P853" s="26">
        <f>VLOOKUP($A853,'FV QV 2024'!$A$2:$G$1386,7,FALSE)</f>
        <v>15</v>
      </c>
    </row>
    <row r="854" spans="1:16" s="12" customFormat="1" x14ac:dyDescent="0.2">
      <c r="A854" s="23" t="str">
        <f t="shared" si="13"/>
        <v>0822190J01CF05</v>
      </c>
      <c r="B854" s="12" t="str">
        <f>VLOOKUP(C854,'Akodens FV'!$A$1:$B$2019,2,FALSE)</f>
        <v>HSF</v>
      </c>
      <c r="C854" s="9" t="s">
        <v>83</v>
      </c>
      <c r="D854" s="9" t="s">
        <v>201</v>
      </c>
      <c r="E854" s="9" t="s">
        <v>244</v>
      </c>
      <c r="F854" s="33" t="s">
        <v>340</v>
      </c>
      <c r="G854" s="11">
        <v>332.25</v>
      </c>
      <c r="H854" s="11">
        <v>530.25</v>
      </c>
      <c r="I854" s="11">
        <v>562</v>
      </c>
      <c r="J854" s="11">
        <v>288</v>
      </c>
      <c r="K854" s="11">
        <v>367.5</v>
      </c>
      <c r="L854" s="12">
        <v>408</v>
      </c>
      <c r="M854" s="12">
        <v>255</v>
      </c>
      <c r="N854" s="26">
        <v>348</v>
      </c>
      <c r="O854" s="26">
        <v>339</v>
      </c>
      <c r="P854" s="26">
        <f>VLOOKUP($A854,'FV QV 2024'!$A$2:$G$1386,7,FALSE)</f>
        <v>463.75</v>
      </c>
    </row>
    <row r="855" spans="1:16" s="12" customFormat="1" x14ac:dyDescent="0.2">
      <c r="A855" s="23" t="str">
        <f t="shared" si="13"/>
        <v>0822190J01CR02</v>
      </c>
      <c r="B855" s="12" t="str">
        <f>VLOOKUP(C855,'Akodens FV'!$A$1:$B$2019,2,FALSE)</f>
        <v>HSF</v>
      </c>
      <c r="C855" s="9" t="s">
        <v>83</v>
      </c>
      <c r="D855" s="9" t="s">
        <v>201</v>
      </c>
      <c r="E855" s="9" t="s">
        <v>246</v>
      </c>
      <c r="F855" s="33" t="s">
        <v>512</v>
      </c>
      <c r="G855" s="11">
        <v>11.67</v>
      </c>
      <c r="H855" s="11">
        <v>10</v>
      </c>
      <c r="I855" s="11" t="s">
        <v>587</v>
      </c>
      <c r="J855" s="11">
        <v>30</v>
      </c>
      <c r="K855" s="11">
        <v>11.67</v>
      </c>
      <c r="L855" s="12" t="s">
        <v>587</v>
      </c>
      <c r="N855" s="26">
        <v>20</v>
      </c>
      <c r="O855" s="26"/>
      <c r="P855" s="26"/>
    </row>
    <row r="856" spans="1:16" s="12" customFormat="1" x14ac:dyDescent="0.2">
      <c r="A856" s="23" t="str">
        <f t="shared" si="13"/>
        <v>0822190J01DB05</v>
      </c>
      <c r="B856" s="12" t="str">
        <f>VLOOKUP(C856,'Akodens FV'!$A$1:$B$2019,2,FALSE)</f>
        <v>HSF</v>
      </c>
      <c r="C856" s="9" t="s">
        <v>83</v>
      </c>
      <c r="D856" s="9" t="s">
        <v>201</v>
      </c>
      <c r="E856" s="9" t="s">
        <v>253</v>
      </c>
      <c r="F856" s="33" t="s">
        <v>341</v>
      </c>
      <c r="G856" s="11">
        <v>91</v>
      </c>
      <c r="H856" s="11">
        <v>183.5</v>
      </c>
      <c r="I856" s="11">
        <v>127</v>
      </c>
      <c r="J856" s="11">
        <v>84.5</v>
      </c>
      <c r="K856" s="11">
        <v>124</v>
      </c>
      <c r="L856" s="12">
        <v>88.5</v>
      </c>
      <c r="M856" s="12">
        <v>90.5</v>
      </c>
      <c r="N856" s="26">
        <v>61</v>
      </c>
      <c r="O856" s="26">
        <v>36</v>
      </c>
      <c r="P856" s="26">
        <f>VLOOKUP($A856,'FV QV 2024'!$A$2:$G$1386,7,FALSE)</f>
        <v>90</v>
      </c>
    </row>
    <row r="857" spans="1:16" s="12" customFormat="1" x14ac:dyDescent="0.2">
      <c r="A857" s="23" t="str">
        <f t="shared" si="13"/>
        <v>0822190J01DD14</v>
      </c>
      <c r="B857" s="12" t="str">
        <f>VLOOKUP(C857,'Akodens FV'!$A$1:$B$2019,2,FALSE)</f>
        <v>HSF</v>
      </c>
      <c r="C857" s="9" t="s">
        <v>83</v>
      </c>
      <c r="D857" s="9" t="s">
        <v>201</v>
      </c>
      <c r="E857" s="9" t="s">
        <v>247</v>
      </c>
      <c r="F857" s="33" t="s">
        <v>355</v>
      </c>
      <c r="G857" s="11">
        <v>10</v>
      </c>
      <c r="H857" s="11" t="s">
        <v>587</v>
      </c>
      <c r="I857" s="11" t="s">
        <v>587</v>
      </c>
      <c r="J857" s="11" t="s">
        <v>587</v>
      </c>
      <c r="K857" s="11" t="s">
        <v>587</v>
      </c>
      <c r="L857" s="12" t="s">
        <v>587</v>
      </c>
      <c r="N857" s="26"/>
      <c r="O857" s="26"/>
      <c r="P857" s="26"/>
    </row>
    <row r="858" spans="1:16" s="12" customFormat="1" x14ac:dyDescent="0.2">
      <c r="A858" s="23" t="str">
        <f t="shared" si="13"/>
        <v>0822190J01EA01</v>
      </c>
      <c r="B858" s="12" t="str">
        <f>VLOOKUP(C858,'Akodens FV'!$A$1:$B$2019,2,FALSE)</f>
        <v>HSF</v>
      </c>
      <c r="C858" s="9" t="s">
        <v>83</v>
      </c>
      <c r="D858" s="9" t="s">
        <v>201</v>
      </c>
      <c r="E858" s="9" t="s">
        <v>252</v>
      </c>
      <c r="F858" s="33" t="s">
        <v>342</v>
      </c>
      <c r="G858" s="11">
        <v>167</v>
      </c>
      <c r="H858" s="11">
        <v>172.4</v>
      </c>
      <c r="I858" s="11">
        <v>99</v>
      </c>
      <c r="J858" s="11">
        <v>147.19999999999999</v>
      </c>
      <c r="K858" s="11">
        <v>72.400000000000006</v>
      </c>
      <c r="L858" s="12">
        <v>116.6</v>
      </c>
      <c r="M858" s="12">
        <v>178.4</v>
      </c>
      <c r="N858" s="26">
        <v>156</v>
      </c>
      <c r="O858" s="26">
        <v>145.19999999999999</v>
      </c>
      <c r="P858" s="26">
        <f>VLOOKUP($A858,'FV QV 2024'!$A$2:$G$1386,7,FALSE)</f>
        <v>484.4</v>
      </c>
    </row>
    <row r="859" spans="1:16" s="12" customFormat="1" x14ac:dyDescent="0.2">
      <c r="A859" s="23" t="str">
        <f t="shared" si="13"/>
        <v>0822190J01EE01</v>
      </c>
      <c r="B859" s="12" t="str">
        <f>VLOOKUP(C859,'Akodens FV'!$A$1:$B$2019,2,FALSE)</f>
        <v>HSF</v>
      </c>
      <c r="C859" s="9" t="s">
        <v>83</v>
      </c>
      <c r="D859" s="9" t="s">
        <v>201</v>
      </c>
      <c r="E859" s="9" t="s">
        <v>251</v>
      </c>
      <c r="F859" s="33" t="s">
        <v>350</v>
      </c>
      <c r="G859" s="11">
        <v>357.5</v>
      </c>
      <c r="H859" s="11">
        <v>240</v>
      </c>
      <c r="I859" s="11">
        <v>120</v>
      </c>
      <c r="J859" s="11">
        <v>80</v>
      </c>
      <c r="K859" s="11">
        <v>85</v>
      </c>
      <c r="L859" s="12">
        <v>110</v>
      </c>
      <c r="M859" s="12">
        <v>125</v>
      </c>
      <c r="N859" s="26">
        <v>275</v>
      </c>
      <c r="O859" s="26">
        <v>197.5</v>
      </c>
      <c r="P859" s="26">
        <f>VLOOKUP($A859,'FV QV 2024'!$A$2:$G$1386,7,FALSE)</f>
        <v>120</v>
      </c>
    </row>
    <row r="860" spans="1:16" s="12" customFormat="1" x14ac:dyDescent="0.2">
      <c r="A860" s="23" t="str">
        <f t="shared" si="13"/>
        <v>0822190J01FA01</v>
      </c>
      <c r="B860" s="12" t="str">
        <f>VLOOKUP(C860,'Akodens FV'!$A$1:$B$2019,2,FALSE)</f>
        <v>HSF</v>
      </c>
      <c r="C860" s="9" t="s">
        <v>83</v>
      </c>
      <c r="D860" s="9" t="s">
        <v>201</v>
      </c>
      <c r="E860" s="9" t="s">
        <v>243</v>
      </c>
      <c r="F860" s="33" t="s">
        <v>343</v>
      </c>
      <c r="G860" s="11">
        <v>23.75</v>
      </c>
      <c r="H860" s="11" t="s">
        <v>587</v>
      </c>
      <c r="I860" s="11" t="s">
        <v>587</v>
      </c>
      <c r="J860" s="11" t="s">
        <v>587</v>
      </c>
      <c r="K860" s="11">
        <v>20</v>
      </c>
      <c r="L860" s="12" t="s">
        <v>587</v>
      </c>
      <c r="N860" s="26"/>
      <c r="O860" s="26"/>
      <c r="P860" s="26"/>
    </row>
    <row r="861" spans="1:16" s="12" customFormat="1" x14ac:dyDescent="0.2">
      <c r="A861" s="23" t="str">
        <f t="shared" si="13"/>
        <v>0822190J01FA06</v>
      </c>
      <c r="B861" s="12" t="str">
        <f>VLOOKUP(C861,'Akodens FV'!$A$1:$B$2019,2,FALSE)</f>
        <v>HSF</v>
      </c>
      <c r="C861" s="9" t="s">
        <v>83</v>
      </c>
      <c r="D861" s="9" t="s">
        <v>201</v>
      </c>
      <c r="E861" s="9" t="s">
        <v>261</v>
      </c>
      <c r="F861" s="33" t="s">
        <v>356</v>
      </c>
      <c r="G861" s="11" t="s">
        <v>587</v>
      </c>
      <c r="H861" s="11" t="s">
        <v>587</v>
      </c>
      <c r="I861" s="11" t="s">
        <v>587</v>
      </c>
      <c r="J861" s="11">
        <v>10</v>
      </c>
      <c r="K861" s="11" t="s">
        <v>587</v>
      </c>
      <c r="L861" s="12" t="s">
        <v>587</v>
      </c>
      <c r="N861" s="26"/>
      <c r="O861" s="26"/>
      <c r="P861" s="26"/>
    </row>
    <row r="862" spans="1:16" s="12" customFormat="1" x14ac:dyDescent="0.2">
      <c r="A862" s="23" t="str">
        <f t="shared" si="13"/>
        <v>0822190J01FA09</v>
      </c>
      <c r="B862" s="12" t="str">
        <f>VLOOKUP(C862,'Akodens FV'!$A$1:$B$2019,2,FALSE)</f>
        <v>HSF</v>
      </c>
      <c r="C862" s="9" t="s">
        <v>83</v>
      </c>
      <c r="D862" s="9" t="s">
        <v>201</v>
      </c>
      <c r="E862" s="9" t="s">
        <v>250</v>
      </c>
      <c r="F862" s="33" t="s">
        <v>357</v>
      </c>
      <c r="G862" s="11">
        <v>14</v>
      </c>
      <c r="H862" s="11" t="s">
        <v>587</v>
      </c>
      <c r="I862" s="11">
        <v>21</v>
      </c>
      <c r="J862" s="11" t="s">
        <v>587</v>
      </c>
      <c r="K862" s="11">
        <v>14</v>
      </c>
      <c r="L862" s="12">
        <v>14</v>
      </c>
      <c r="M862" s="12">
        <v>14</v>
      </c>
      <c r="N862" s="26">
        <v>28</v>
      </c>
      <c r="O862" s="26">
        <v>42</v>
      </c>
      <c r="P862" s="26">
        <f>VLOOKUP($A862,'FV QV 2024'!$A$2:$G$1386,7,FALSE)</f>
        <v>42</v>
      </c>
    </row>
    <row r="863" spans="1:16" s="12" customFormat="1" x14ac:dyDescent="0.2">
      <c r="A863" s="23" t="str">
        <f t="shared" si="13"/>
        <v>0822190J01FF01</v>
      </c>
      <c r="B863" s="12" t="str">
        <f>VLOOKUP(C863,'Akodens FV'!$A$1:$B$2019,2,FALSE)</f>
        <v>HSF</v>
      </c>
      <c r="C863" s="9" t="s">
        <v>83</v>
      </c>
      <c r="D863" s="9" t="s">
        <v>201</v>
      </c>
      <c r="E863" s="9" t="s">
        <v>241</v>
      </c>
      <c r="F863" s="33" t="s">
        <v>344</v>
      </c>
      <c r="G863" s="11">
        <v>181.5</v>
      </c>
      <c r="H863" s="11">
        <v>197.25</v>
      </c>
      <c r="I863" s="11">
        <v>301</v>
      </c>
      <c r="J863" s="11">
        <v>627.5</v>
      </c>
      <c r="K863" s="11">
        <v>296.5</v>
      </c>
      <c r="L863" s="12">
        <v>120.5</v>
      </c>
      <c r="M863" s="12">
        <v>104.25</v>
      </c>
      <c r="N863" s="26">
        <v>115</v>
      </c>
      <c r="O863" s="26">
        <v>13.25</v>
      </c>
      <c r="P863" s="26">
        <f>VLOOKUP($A863,'FV QV 2024'!$A$2:$G$1386,7,FALSE)</f>
        <v>65.25</v>
      </c>
    </row>
    <row r="864" spans="1:16" s="12" customFormat="1" x14ac:dyDescent="0.2">
      <c r="A864" s="23" t="str">
        <f t="shared" si="13"/>
        <v>0822190J01MA02</v>
      </c>
      <c r="B864" s="12" t="str">
        <f>VLOOKUP(C864,'Akodens FV'!$A$1:$B$2019,2,FALSE)</f>
        <v>HSF</v>
      </c>
      <c r="C864" s="9" t="s">
        <v>83</v>
      </c>
      <c r="D864" s="9" t="s">
        <v>201</v>
      </c>
      <c r="E864" s="9" t="s">
        <v>245</v>
      </c>
      <c r="F864" s="33" t="s">
        <v>345</v>
      </c>
      <c r="G864" s="11">
        <v>255</v>
      </c>
      <c r="H864" s="11">
        <v>315</v>
      </c>
      <c r="I864" s="11">
        <v>330</v>
      </c>
      <c r="J864" s="11">
        <v>138</v>
      </c>
      <c r="K864" s="11">
        <v>107.5</v>
      </c>
      <c r="L864" s="12">
        <v>234</v>
      </c>
      <c r="M864" s="12">
        <v>56</v>
      </c>
      <c r="N864" s="26">
        <v>144</v>
      </c>
      <c r="O864" s="26">
        <v>123</v>
      </c>
      <c r="P864" s="26">
        <f>VLOOKUP($A864,'FV QV 2024'!$A$2:$G$1386,7,FALSE)</f>
        <v>192</v>
      </c>
    </row>
    <row r="865" spans="1:16" s="12" customFormat="1" x14ac:dyDescent="0.2">
      <c r="A865" s="23" t="str">
        <f t="shared" si="13"/>
        <v>0822190J01XC01</v>
      </c>
      <c r="B865" s="12" t="str">
        <f>VLOOKUP(C865,'Akodens FV'!$A$1:$B$2019,2,FALSE)</f>
        <v>HSF</v>
      </c>
      <c r="C865" s="9" t="s">
        <v>83</v>
      </c>
      <c r="D865" s="9" t="s">
        <v>201</v>
      </c>
      <c r="E865" s="9" t="s">
        <v>258</v>
      </c>
      <c r="F865" s="33" t="s">
        <v>346</v>
      </c>
      <c r="G865" s="11">
        <v>6.66</v>
      </c>
      <c r="H865" s="11" t="s">
        <v>587</v>
      </c>
      <c r="I865" s="34" t="s">
        <v>587</v>
      </c>
      <c r="J865" s="34" t="s">
        <v>587</v>
      </c>
      <c r="K865" s="34" t="s">
        <v>587</v>
      </c>
      <c r="L865" s="12" t="s">
        <v>587</v>
      </c>
      <c r="N865" s="26"/>
      <c r="O865" s="26"/>
      <c r="P865" s="26"/>
    </row>
    <row r="866" spans="1:16" s="12" customFormat="1" x14ac:dyDescent="0.2">
      <c r="A866" s="23" t="str">
        <f t="shared" si="13"/>
        <v>0822190J01XE01</v>
      </c>
      <c r="B866" s="12" t="str">
        <f>VLOOKUP(C866,'Akodens FV'!$A$1:$B$2019,2,FALSE)</f>
        <v>HSF</v>
      </c>
      <c r="C866" s="9" t="s">
        <v>83</v>
      </c>
      <c r="D866" s="9" t="s">
        <v>201</v>
      </c>
      <c r="E866" s="9" t="s">
        <v>248</v>
      </c>
      <c r="F866" s="33" t="s">
        <v>347</v>
      </c>
      <c r="G866" s="11">
        <v>172.5</v>
      </c>
      <c r="H866" s="11">
        <v>127.5</v>
      </c>
      <c r="I866" s="11">
        <v>61.25</v>
      </c>
      <c r="J866" s="11">
        <v>72.5</v>
      </c>
      <c r="K866" s="11">
        <v>82.5</v>
      </c>
      <c r="L866" s="12">
        <v>55</v>
      </c>
      <c r="M866" s="12">
        <v>195</v>
      </c>
      <c r="N866" s="26">
        <v>470</v>
      </c>
      <c r="O866" s="26">
        <v>278.75</v>
      </c>
      <c r="P866" s="26">
        <f>VLOOKUP($A866,'FV QV 2024'!$A$2:$G$1386,7,FALSE)</f>
        <v>241.25</v>
      </c>
    </row>
    <row r="867" spans="1:16" s="12" customFormat="1" x14ac:dyDescent="0.2">
      <c r="A867" s="23" t="str">
        <f t="shared" si="13"/>
        <v>0822490J01AA02</v>
      </c>
      <c r="B867" s="12" t="str">
        <f>VLOOKUP(C867,'Akodens FV'!$A$1:$B$2019,2,FALSE)</f>
        <v>HSF</v>
      </c>
      <c r="C867" s="9" t="s">
        <v>69</v>
      </c>
      <c r="D867" s="9" t="s">
        <v>188</v>
      </c>
      <c r="E867" s="9" t="s">
        <v>242</v>
      </c>
      <c r="F867" s="33" t="s">
        <v>335</v>
      </c>
      <c r="G867" s="34">
        <v>90</v>
      </c>
      <c r="H867" s="11">
        <v>120</v>
      </c>
      <c r="I867" s="11">
        <v>20</v>
      </c>
      <c r="J867" s="11">
        <v>110</v>
      </c>
      <c r="K867" s="11">
        <v>150</v>
      </c>
      <c r="L867" s="12">
        <v>70</v>
      </c>
      <c r="M867" s="12">
        <v>60</v>
      </c>
      <c r="N867" s="26">
        <v>30</v>
      </c>
      <c r="O867" s="26">
        <v>45</v>
      </c>
      <c r="P867" s="26"/>
    </row>
    <row r="868" spans="1:16" s="12" customFormat="1" x14ac:dyDescent="0.2">
      <c r="A868" s="23" t="str">
        <f t="shared" si="13"/>
        <v>0822490J01AA04</v>
      </c>
      <c r="B868" s="12" t="str">
        <f>VLOOKUP(C868,'Akodens FV'!$A$1:$B$2019,2,FALSE)</f>
        <v>HSF</v>
      </c>
      <c r="C868" s="9" t="s">
        <v>69</v>
      </c>
      <c r="D868" s="9" t="s">
        <v>188</v>
      </c>
      <c r="E868" s="9" t="s">
        <v>256</v>
      </c>
      <c r="F868" s="33" t="s">
        <v>336</v>
      </c>
      <c r="G868" s="11">
        <v>50</v>
      </c>
      <c r="H868" s="11">
        <v>50</v>
      </c>
      <c r="I868" s="11">
        <v>100</v>
      </c>
      <c r="J868" s="11">
        <v>50</v>
      </c>
      <c r="K868" s="11" t="s">
        <v>587</v>
      </c>
      <c r="L868" s="12">
        <v>50</v>
      </c>
      <c r="N868" s="26"/>
      <c r="O868" s="26"/>
      <c r="P868" s="26"/>
    </row>
    <row r="869" spans="1:16" s="12" customFormat="1" x14ac:dyDescent="0.2">
      <c r="A869" s="23" t="str">
        <f t="shared" si="13"/>
        <v>0822490J01CA04</v>
      </c>
      <c r="B869" s="12" t="str">
        <f>VLOOKUP(C869,'Akodens FV'!$A$1:$B$2019,2,FALSE)</f>
        <v>HSF</v>
      </c>
      <c r="C869" s="9" t="s">
        <v>69</v>
      </c>
      <c r="D869" s="9" t="s">
        <v>188</v>
      </c>
      <c r="E869" s="9" t="s">
        <v>240</v>
      </c>
      <c r="F869" s="33" t="s">
        <v>337</v>
      </c>
      <c r="G869" s="11">
        <v>116</v>
      </c>
      <c r="H869" s="11">
        <v>88.66</v>
      </c>
      <c r="I869" s="34" t="s">
        <v>587</v>
      </c>
      <c r="J869" s="34">
        <v>269.58999999999997</v>
      </c>
      <c r="K869" s="34">
        <v>80</v>
      </c>
      <c r="L869" s="12">
        <v>90</v>
      </c>
      <c r="M869" s="12">
        <v>125</v>
      </c>
      <c r="N869" s="26">
        <v>50</v>
      </c>
      <c r="O869" s="26"/>
      <c r="P869" s="26"/>
    </row>
    <row r="870" spans="1:16" s="12" customFormat="1" x14ac:dyDescent="0.2">
      <c r="A870" s="23" t="str">
        <f t="shared" si="13"/>
        <v>0822490J01CA08</v>
      </c>
      <c r="B870" s="12" t="str">
        <f>VLOOKUP(C870,'Akodens FV'!$A$1:$B$2019,2,FALSE)</f>
        <v>HSF</v>
      </c>
      <c r="C870" s="9" t="s">
        <v>69</v>
      </c>
      <c r="D870" s="9" t="s">
        <v>188</v>
      </c>
      <c r="E870" s="9" t="s">
        <v>254</v>
      </c>
      <c r="F870" s="33" t="s">
        <v>338</v>
      </c>
      <c r="G870" s="11" t="s">
        <v>587</v>
      </c>
      <c r="H870" s="11" t="s">
        <v>587</v>
      </c>
      <c r="I870" s="11">
        <v>35.01</v>
      </c>
      <c r="J870" s="11">
        <v>10</v>
      </c>
      <c r="K870" s="11">
        <v>6.67</v>
      </c>
      <c r="L870" s="12">
        <v>6.67</v>
      </c>
      <c r="N870" s="26">
        <v>5</v>
      </c>
      <c r="O870" s="26">
        <v>5</v>
      </c>
      <c r="P870" s="26">
        <f>VLOOKUP($A870,'FV QV 2024'!$A$2:$G$1386,7,FALSE)</f>
        <v>5</v>
      </c>
    </row>
    <row r="871" spans="1:16" s="12" customFormat="1" x14ac:dyDescent="0.2">
      <c r="A871" s="23" t="str">
        <f t="shared" si="13"/>
        <v>0822490J01CE02</v>
      </c>
      <c r="B871" s="12" t="str">
        <f>VLOOKUP(C871,'Akodens FV'!$A$1:$B$2019,2,FALSE)</f>
        <v>HSF</v>
      </c>
      <c r="C871" s="9" t="s">
        <v>69</v>
      </c>
      <c r="D871" s="9" t="s">
        <v>188</v>
      </c>
      <c r="E871" s="9" t="s">
        <v>239</v>
      </c>
      <c r="F871" s="33" t="s">
        <v>339</v>
      </c>
      <c r="G871" s="11">
        <v>300</v>
      </c>
      <c r="H871" s="11">
        <v>100</v>
      </c>
      <c r="I871" s="11">
        <v>51</v>
      </c>
      <c r="J871" s="11">
        <v>46</v>
      </c>
      <c r="K871" s="11">
        <v>31</v>
      </c>
      <c r="L871" s="12">
        <v>20</v>
      </c>
      <c r="N871" s="26"/>
      <c r="O871" s="26">
        <v>35</v>
      </c>
      <c r="P871" s="26">
        <f>VLOOKUP($A871,'FV QV 2024'!$A$2:$G$1386,7,FALSE)</f>
        <v>15</v>
      </c>
    </row>
    <row r="872" spans="1:16" s="12" customFormat="1" x14ac:dyDescent="0.2">
      <c r="A872" s="23" t="str">
        <f t="shared" si="13"/>
        <v>0822490J01CF05</v>
      </c>
      <c r="B872" s="12" t="str">
        <f>VLOOKUP(C872,'Akodens FV'!$A$1:$B$2019,2,FALSE)</f>
        <v>HSF</v>
      </c>
      <c r="C872" s="9" t="s">
        <v>69</v>
      </c>
      <c r="D872" s="9" t="s">
        <v>188</v>
      </c>
      <c r="E872" s="9" t="s">
        <v>244</v>
      </c>
      <c r="F872" s="33" t="s">
        <v>340</v>
      </c>
      <c r="G872" s="34">
        <v>109.5</v>
      </c>
      <c r="H872" s="11">
        <v>285</v>
      </c>
      <c r="I872" s="34">
        <v>268.5</v>
      </c>
      <c r="J872" s="34">
        <v>405</v>
      </c>
      <c r="K872" s="34">
        <v>525</v>
      </c>
      <c r="L872" s="12">
        <v>215.25</v>
      </c>
      <c r="M872" s="12">
        <v>201.5</v>
      </c>
      <c r="N872" s="26">
        <v>328.5</v>
      </c>
      <c r="O872" s="26">
        <v>203.25</v>
      </c>
      <c r="P872" s="26">
        <f>VLOOKUP($A872,'FV QV 2024'!$A$2:$G$1386,7,FALSE)</f>
        <v>224.25</v>
      </c>
    </row>
    <row r="873" spans="1:16" s="12" customFormat="1" x14ac:dyDescent="0.2">
      <c r="A873" s="23" t="str">
        <f t="shared" si="13"/>
        <v>0822490J01CR02</v>
      </c>
      <c r="B873" s="12" t="str">
        <f>VLOOKUP(C873,'Akodens FV'!$A$1:$B$2019,2,FALSE)</f>
        <v>HSF</v>
      </c>
      <c r="C873" s="9" t="s">
        <v>69</v>
      </c>
      <c r="D873" s="9" t="s">
        <v>188</v>
      </c>
      <c r="E873" s="9" t="s">
        <v>246</v>
      </c>
      <c r="F873" s="33" t="s">
        <v>512</v>
      </c>
      <c r="G873" s="34" t="s">
        <v>587</v>
      </c>
      <c r="H873" s="11">
        <v>10</v>
      </c>
      <c r="I873" s="34">
        <v>10</v>
      </c>
      <c r="J873" s="34">
        <v>11.67</v>
      </c>
      <c r="K873" s="34" t="s">
        <v>587</v>
      </c>
      <c r="L873" s="12" t="s">
        <v>587</v>
      </c>
      <c r="N873" s="26"/>
      <c r="O873" s="26"/>
      <c r="P873" s="26"/>
    </row>
    <row r="874" spans="1:16" s="12" customFormat="1" x14ac:dyDescent="0.2">
      <c r="A874" s="23" t="str">
        <f t="shared" si="13"/>
        <v>0822490J01DB05</v>
      </c>
      <c r="B874" s="12" t="str">
        <f>VLOOKUP(C874,'Akodens FV'!$A$1:$B$2019,2,FALSE)</f>
        <v>HSF</v>
      </c>
      <c r="C874" s="9" t="s">
        <v>69</v>
      </c>
      <c r="D874" s="9" t="s">
        <v>188</v>
      </c>
      <c r="E874" s="9" t="s">
        <v>253</v>
      </c>
      <c r="F874" s="33" t="s">
        <v>341</v>
      </c>
      <c r="G874" s="11">
        <v>5</v>
      </c>
      <c r="H874" s="11" t="s">
        <v>587</v>
      </c>
      <c r="I874" s="11" t="s">
        <v>587</v>
      </c>
      <c r="J874" s="11">
        <v>5</v>
      </c>
      <c r="K874" s="11" t="s">
        <v>587</v>
      </c>
      <c r="L874" s="12" t="s">
        <v>587</v>
      </c>
      <c r="N874" s="26">
        <v>8.5</v>
      </c>
      <c r="O874" s="26"/>
      <c r="P874" s="26"/>
    </row>
    <row r="875" spans="1:16" s="12" customFormat="1" x14ac:dyDescent="0.2">
      <c r="A875" s="23" t="str">
        <f t="shared" si="13"/>
        <v>0822490J01EA01</v>
      </c>
      <c r="B875" s="12" t="str">
        <f>VLOOKUP(C875,'Akodens FV'!$A$1:$B$2019,2,FALSE)</f>
        <v>HSF</v>
      </c>
      <c r="C875" s="9" t="s">
        <v>69</v>
      </c>
      <c r="D875" s="9" t="s">
        <v>188</v>
      </c>
      <c r="E875" s="9" t="s">
        <v>252</v>
      </c>
      <c r="F875" s="33" t="s">
        <v>342</v>
      </c>
      <c r="G875" s="11" t="s">
        <v>587</v>
      </c>
      <c r="H875" s="11">
        <v>2.5</v>
      </c>
      <c r="I875" s="11" t="s">
        <v>587</v>
      </c>
      <c r="J875" s="11" t="s">
        <v>587</v>
      </c>
      <c r="K875" s="11" t="s">
        <v>587</v>
      </c>
      <c r="L875" s="12" t="s">
        <v>587</v>
      </c>
      <c r="N875" s="26"/>
      <c r="O875" s="26"/>
      <c r="P875" s="26"/>
    </row>
    <row r="876" spans="1:16" s="12" customFormat="1" x14ac:dyDescent="0.2">
      <c r="A876" s="23" t="str">
        <f t="shared" si="13"/>
        <v>0822490J01FF01</v>
      </c>
      <c r="B876" s="12" t="str">
        <f>VLOOKUP(C876,'Akodens FV'!$A$1:$B$2019,2,FALSE)</f>
        <v>HSF</v>
      </c>
      <c r="C876" s="9" t="s">
        <v>69</v>
      </c>
      <c r="D876" s="9" t="s">
        <v>188</v>
      </c>
      <c r="E876" s="9" t="s">
        <v>241</v>
      </c>
      <c r="F876" s="33" t="s">
        <v>344</v>
      </c>
      <c r="G876" s="11">
        <v>175</v>
      </c>
      <c r="H876" s="11">
        <v>151.5</v>
      </c>
      <c r="I876" s="11">
        <v>124.5</v>
      </c>
      <c r="J876" s="11">
        <v>123</v>
      </c>
      <c r="K876" s="11">
        <v>213.5</v>
      </c>
      <c r="L876" s="12">
        <v>39.25</v>
      </c>
      <c r="M876" s="12">
        <v>75.25</v>
      </c>
      <c r="N876" s="26">
        <v>8</v>
      </c>
      <c r="O876" s="26">
        <v>8</v>
      </c>
      <c r="P876" s="26">
        <f>VLOOKUP($A876,'FV QV 2024'!$A$2:$G$1386,7,FALSE)</f>
        <v>33</v>
      </c>
    </row>
    <row r="877" spans="1:16" s="12" customFormat="1" x14ac:dyDescent="0.2">
      <c r="A877" s="23" t="str">
        <f t="shared" si="13"/>
        <v>0822490J01MA02</v>
      </c>
      <c r="B877" s="12" t="str">
        <f>VLOOKUP(C877,'Akodens FV'!$A$1:$B$2019,2,FALSE)</f>
        <v>HSF</v>
      </c>
      <c r="C877" s="9" t="s">
        <v>69</v>
      </c>
      <c r="D877" s="9" t="s">
        <v>188</v>
      </c>
      <c r="E877" s="9" t="s">
        <v>245</v>
      </c>
      <c r="F877" s="33" t="s">
        <v>345</v>
      </c>
      <c r="G877" s="11">
        <v>35</v>
      </c>
      <c r="H877" s="11">
        <v>8</v>
      </c>
      <c r="I877" s="11">
        <v>85</v>
      </c>
      <c r="J877" s="11">
        <v>208</v>
      </c>
      <c r="K877" s="11">
        <v>310</v>
      </c>
      <c r="L877" s="12">
        <v>35</v>
      </c>
      <c r="M877" s="12">
        <v>25</v>
      </c>
      <c r="N877" s="26">
        <v>175</v>
      </c>
      <c r="O877" s="26">
        <v>18</v>
      </c>
      <c r="P877" s="26"/>
    </row>
    <row r="878" spans="1:16" s="12" customFormat="1" x14ac:dyDescent="0.2">
      <c r="A878" s="23" t="str">
        <f t="shared" si="13"/>
        <v>0822490J01XE01</v>
      </c>
      <c r="B878" s="12" t="str">
        <f>VLOOKUP(C878,'Akodens FV'!$A$1:$B$2019,2,FALSE)</f>
        <v>HSF</v>
      </c>
      <c r="C878" s="9" t="s">
        <v>69</v>
      </c>
      <c r="D878" s="9" t="s">
        <v>188</v>
      </c>
      <c r="E878" s="9" t="s">
        <v>248</v>
      </c>
      <c r="F878" s="33" t="s">
        <v>347</v>
      </c>
      <c r="G878" s="11">
        <v>3.75</v>
      </c>
      <c r="H878" s="11" t="s">
        <v>587</v>
      </c>
      <c r="I878" s="11" t="s">
        <v>587</v>
      </c>
      <c r="J878" s="11" t="s">
        <v>587</v>
      </c>
      <c r="K878" s="11" t="s">
        <v>587</v>
      </c>
      <c r="L878" s="12" t="s">
        <v>587</v>
      </c>
      <c r="N878" s="26">
        <v>3.75</v>
      </c>
      <c r="O878" s="26"/>
      <c r="P878" s="26"/>
    </row>
    <row r="879" spans="1:16" s="12" customFormat="1" x14ac:dyDescent="0.2">
      <c r="A879" s="23" t="str">
        <f t="shared" si="13"/>
        <v>0822490J01XX08</v>
      </c>
      <c r="B879" s="12" t="str">
        <f>VLOOKUP(C879,'Akodens FV'!$A$1:$B$2019,2,FALSE)</f>
        <v>HSF</v>
      </c>
      <c r="C879" s="9" t="s">
        <v>69</v>
      </c>
      <c r="D879" s="9" t="s">
        <v>188</v>
      </c>
      <c r="E879" s="9" t="s">
        <v>264</v>
      </c>
      <c r="F879" s="33" t="s">
        <v>397</v>
      </c>
      <c r="G879" s="11">
        <v>15</v>
      </c>
      <c r="H879" s="11" t="s">
        <v>587</v>
      </c>
      <c r="I879" s="11" t="s">
        <v>587</v>
      </c>
      <c r="J879" s="11" t="s">
        <v>587</v>
      </c>
      <c r="K879" s="11" t="s">
        <v>587</v>
      </c>
      <c r="L879" s="12">
        <v>15</v>
      </c>
      <c r="N879" s="26"/>
      <c r="O879" s="26"/>
      <c r="P879" s="26"/>
    </row>
    <row r="880" spans="1:16" s="12" customFormat="1" x14ac:dyDescent="0.2">
      <c r="A880" s="23" t="str">
        <f t="shared" si="13"/>
        <v>0822705J01AA02</v>
      </c>
      <c r="B880" s="12" t="str">
        <f>VLOOKUP(C880,'Akodens FV'!$A$1:$B$2019,2,FALSE)</f>
        <v>HSF</v>
      </c>
      <c r="C880" s="9" t="s">
        <v>118</v>
      </c>
      <c r="D880" s="9" t="s">
        <v>231</v>
      </c>
      <c r="E880" s="9" t="s">
        <v>242</v>
      </c>
      <c r="F880" s="33" t="s">
        <v>335</v>
      </c>
      <c r="G880" s="11">
        <v>15</v>
      </c>
      <c r="H880" s="11" t="s">
        <v>587</v>
      </c>
      <c r="I880" s="11" t="s">
        <v>587</v>
      </c>
      <c r="J880" s="11" t="s">
        <v>587</v>
      </c>
      <c r="K880" s="11">
        <v>100</v>
      </c>
      <c r="L880" s="12" t="s">
        <v>587</v>
      </c>
      <c r="N880" s="26"/>
      <c r="O880" s="26"/>
      <c r="P880" s="26"/>
    </row>
    <row r="881" spans="1:16" s="12" customFormat="1" x14ac:dyDescent="0.2">
      <c r="A881" s="23" t="str">
        <f t="shared" si="13"/>
        <v>0822705J01AA07</v>
      </c>
      <c r="B881" s="12" t="str">
        <f>VLOOKUP(C881,'Akodens FV'!$A$1:$B$2019,2,FALSE)</f>
        <v>HSF</v>
      </c>
      <c r="C881" s="9" t="s">
        <v>118</v>
      </c>
      <c r="D881" s="9" t="s">
        <v>231</v>
      </c>
      <c r="E881" s="9" t="s">
        <v>255</v>
      </c>
      <c r="F881" s="33" t="s">
        <v>349</v>
      </c>
      <c r="G881" s="11">
        <v>25</v>
      </c>
      <c r="H881" s="11">
        <v>30</v>
      </c>
      <c r="I881" s="11" t="s">
        <v>587</v>
      </c>
      <c r="J881" s="11" t="s">
        <v>587</v>
      </c>
      <c r="K881" s="11" t="s">
        <v>587</v>
      </c>
      <c r="L881" s="12" t="s">
        <v>587</v>
      </c>
      <c r="N881" s="26"/>
      <c r="O881" s="26"/>
      <c r="P881" s="26"/>
    </row>
    <row r="882" spans="1:16" s="12" customFormat="1" x14ac:dyDescent="0.2">
      <c r="A882" s="23" t="str">
        <f t="shared" si="13"/>
        <v>0822705J01CE02</v>
      </c>
      <c r="B882" s="12" t="str">
        <f>VLOOKUP(C882,'Akodens FV'!$A$1:$B$2019,2,FALSE)</f>
        <v>HSF</v>
      </c>
      <c r="C882" s="9" t="s">
        <v>118</v>
      </c>
      <c r="D882" s="9" t="s">
        <v>231</v>
      </c>
      <c r="E882" s="9" t="s">
        <v>239</v>
      </c>
      <c r="F882" s="33" t="s">
        <v>339</v>
      </c>
      <c r="G882" s="11" t="s">
        <v>587</v>
      </c>
      <c r="H882" s="11" t="s">
        <v>587</v>
      </c>
      <c r="I882" s="11" t="s">
        <v>587</v>
      </c>
      <c r="J882" s="11" t="s">
        <v>587</v>
      </c>
      <c r="K882" s="11">
        <v>15</v>
      </c>
      <c r="L882" s="12" t="s">
        <v>587</v>
      </c>
      <c r="N882" s="26"/>
      <c r="O882" s="26">
        <v>20</v>
      </c>
      <c r="P882" s="26"/>
    </row>
    <row r="883" spans="1:16" s="12" customFormat="1" x14ac:dyDescent="0.2">
      <c r="A883" s="23" t="str">
        <f t="shared" si="13"/>
        <v>0822705J01CF05</v>
      </c>
      <c r="B883" s="12" t="str">
        <f>VLOOKUP(C883,'Akodens FV'!$A$1:$B$2019,2,FALSE)</f>
        <v>HSF</v>
      </c>
      <c r="C883" s="9" t="s">
        <v>118</v>
      </c>
      <c r="D883" s="9" t="s">
        <v>231</v>
      </c>
      <c r="E883" s="9" t="s">
        <v>244</v>
      </c>
      <c r="F883" s="33" t="s">
        <v>340</v>
      </c>
      <c r="G883" s="11" t="s">
        <v>587</v>
      </c>
      <c r="H883" s="11" t="s">
        <v>587</v>
      </c>
      <c r="I883" s="11" t="s">
        <v>587</v>
      </c>
      <c r="J883" s="11">
        <v>10.5</v>
      </c>
      <c r="K883" s="11" t="s">
        <v>587</v>
      </c>
      <c r="L883" s="12">
        <v>10.5</v>
      </c>
      <c r="M883" s="12">
        <v>10.5</v>
      </c>
      <c r="N883" s="26"/>
      <c r="O883" s="26"/>
      <c r="P883" s="26"/>
    </row>
    <row r="884" spans="1:16" s="12" customFormat="1" x14ac:dyDescent="0.2">
      <c r="A884" s="23" t="str">
        <f t="shared" si="13"/>
        <v>0822705J01FA01</v>
      </c>
      <c r="B884" s="12" t="str">
        <f>VLOOKUP(C884,'Akodens FV'!$A$1:$B$2019,2,FALSE)</f>
        <v>HSF</v>
      </c>
      <c r="C884" s="9" t="s">
        <v>118</v>
      </c>
      <c r="D884" s="9" t="s">
        <v>231</v>
      </c>
      <c r="E884" s="9" t="s">
        <v>243</v>
      </c>
      <c r="F884" s="33" t="s">
        <v>343</v>
      </c>
      <c r="G884" s="11" t="s">
        <v>587</v>
      </c>
      <c r="H884" s="34" t="s">
        <v>587</v>
      </c>
      <c r="I884" s="34">
        <v>5</v>
      </c>
      <c r="J884" s="34" t="s">
        <v>587</v>
      </c>
      <c r="K884" s="34" t="s">
        <v>587</v>
      </c>
      <c r="L884" s="12" t="s">
        <v>587</v>
      </c>
      <c r="N884" s="26"/>
      <c r="O884" s="26"/>
      <c r="P884" s="26"/>
    </row>
    <row r="885" spans="1:16" s="12" customFormat="1" x14ac:dyDescent="0.2">
      <c r="A885" s="23" t="str">
        <f t="shared" si="13"/>
        <v>0822705J01FF01</v>
      </c>
      <c r="B885" s="12" t="str">
        <f>VLOOKUP(C885,'Akodens FV'!$A$1:$B$2019,2,FALSE)</f>
        <v>HSF</v>
      </c>
      <c r="C885" s="9" t="s">
        <v>118</v>
      </c>
      <c r="D885" s="9" t="s">
        <v>231</v>
      </c>
      <c r="E885" s="9" t="s">
        <v>241</v>
      </c>
      <c r="F885" s="33" t="s">
        <v>344</v>
      </c>
      <c r="G885" s="11">
        <v>3.75</v>
      </c>
      <c r="H885" s="11" t="s">
        <v>587</v>
      </c>
      <c r="I885" s="34" t="s">
        <v>587</v>
      </c>
      <c r="J885" s="34" t="s">
        <v>587</v>
      </c>
      <c r="K885" s="34" t="s">
        <v>587</v>
      </c>
      <c r="L885" s="12" t="s">
        <v>587</v>
      </c>
      <c r="N885" s="26">
        <v>5.25</v>
      </c>
      <c r="O885" s="26"/>
      <c r="P885" s="26"/>
    </row>
    <row r="886" spans="1:16" s="12" customFormat="1" x14ac:dyDescent="0.2">
      <c r="A886" s="23" t="str">
        <f t="shared" si="13"/>
        <v>0822801J01AA02</v>
      </c>
      <c r="B886" s="12" t="str">
        <f>VLOOKUP(C886,'Akodens FV'!$A$1:$B$2019,2,FALSE)</f>
        <v>HSF</v>
      </c>
      <c r="C886" s="9" t="s">
        <v>85</v>
      </c>
      <c r="D886" s="9" t="s">
        <v>203</v>
      </c>
      <c r="E886" s="9" t="s">
        <v>242</v>
      </c>
      <c r="F886" s="33" t="s">
        <v>335</v>
      </c>
      <c r="G886" s="11">
        <v>60</v>
      </c>
      <c r="H886" s="11">
        <v>70</v>
      </c>
      <c r="I886" s="11">
        <v>60</v>
      </c>
      <c r="J886" s="11">
        <v>10</v>
      </c>
      <c r="K886" s="11">
        <v>75</v>
      </c>
      <c r="L886" s="12">
        <v>15</v>
      </c>
      <c r="M886" s="12">
        <v>10</v>
      </c>
      <c r="N886" s="26"/>
      <c r="O886" s="26">
        <v>20</v>
      </c>
      <c r="P886" s="26">
        <f>VLOOKUP($A886,'FV QV 2024'!$A$2:$G$1386,7,FALSE)</f>
        <v>80</v>
      </c>
    </row>
    <row r="887" spans="1:16" s="12" customFormat="1" x14ac:dyDescent="0.2">
      <c r="A887" s="23" t="str">
        <f t="shared" si="13"/>
        <v>0822801J01AA07</v>
      </c>
      <c r="B887" s="12" t="str">
        <f>VLOOKUP(C887,'Akodens FV'!$A$1:$B$2019,2,FALSE)</f>
        <v>HSF</v>
      </c>
      <c r="C887" s="9" t="s">
        <v>85</v>
      </c>
      <c r="D887" s="9" t="s">
        <v>203</v>
      </c>
      <c r="E887" s="9" t="s">
        <v>255</v>
      </c>
      <c r="F887" s="33" t="s">
        <v>349</v>
      </c>
      <c r="G887" s="11" t="s">
        <v>587</v>
      </c>
      <c r="H887" s="11">
        <v>10</v>
      </c>
      <c r="I887" s="11" t="s">
        <v>587</v>
      </c>
      <c r="J887" s="11" t="s">
        <v>587</v>
      </c>
      <c r="K887" s="11">
        <v>25</v>
      </c>
      <c r="L887" s="12" t="s">
        <v>587</v>
      </c>
      <c r="M887" s="12">
        <v>20</v>
      </c>
      <c r="N887" s="26"/>
      <c r="O887" s="26"/>
      <c r="P887" s="26"/>
    </row>
    <row r="888" spans="1:16" s="12" customFormat="1" x14ac:dyDescent="0.2">
      <c r="A888" s="23" t="str">
        <f t="shared" si="13"/>
        <v>0822801J01CA04</v>
      </c>
      <c r="B888" s="12" t="str">
        <f>VLOOKUP(C888,'Akodens FV'!$A$1:$B$2019,2,FALSE)</f>
        <v>HSF</v>
      </c>
      <c r="C888" s="9" t="s">
        <v>85</v>
      </c>
      <c r="D888" s="9" t="s">
        <v>203</v>
      </c>
      <c r="E888" s="9" t="s">
        <v>240</v>
      </c>
      <c r="F888" s="33" t="s">
        <v>337</v>
      </c>
      <c r="G888" s="11">
        <v>29.33</v>
      </c>
      <c r="H888" s="11">
        <v>26.66</v>
      </c>
      <c r="I888" s="11" t="s">
        <v>587</v>
      </c>
      <c r="J888" s="11">
        <v>18.66</v>
      </c>
      <c r="K888" s="11">
        <v>35</v>
      </c>
      <c r="L888" s="12">
        <v>29.33</v>
      </c>
      <c r="N888" s="26">
        <v>10</v>
      </c>
      <c r="O888" s="26"/>
      <c r="P888" s="26"/>
    </row>
    <row r="889" spans="1:16" s="12" customFormat="1" x14ac:dyDescent="0.2">
      <c r="A889" s="23" t="str">
        <f t="shared" si="13"/>
        <v>0822801J01CE02</v>
      </c>
      <c r="B889" s="12" t="str">
        <f>VLOOKUP(C889,'Akodens FV'!$A$1:$B$2019,2,FALSE)</f>
        <v>HSF</v>
      </c>
      <c r="C889" s="9" t="s">
        <v>85</v>
      </c>
      <c r="D889" s="9" t="s">
        <v>203</v>
      </c>
      <c r="E889" s="9" t="s">
        <v>239</v>
      </c>
      <c r="F889" s="33" t="s">
        <v>339</v>
      </c>
      <c r="G889" s="11">
        <v>167.13</v>
      </c>
      <c r="H889" s="11">
        <v>142</v>
      </c>
      <c r="I889" s="11">
        <v>162.76</v>
      </c>
      <c r="J889" s="11">
        <v>281.26</v>
      </c>
      <c r="K889" s="11">
        <v>337.76</v>
      </c>
      <c r="L889" s="12">
        <v>237.5</v>
      </c>
      <c r="M889" s="12">
        <v>184.5</v>
      </c>
      <c r="N889" s="26">
        <v>47.25</v>
      </c>
      <c r="O889" s="26">
        <v>242</v>
      </c>
      <c r="P889" s="26">
        <f>VLOOKUP($A889,'FV QV 2024'!$A$2:$G$1386,7,FALSE)</f>
        <v>270.3</v>
      </c>
    </row>
    <row r="890" spans="1:16" s="12" customFormat="1" x14ac:dyDescent="0.2">
      <c r="A890" s="23" t="str">
        <f t="shared" si="13"/>
        <v>0822801J01CF05</v>
      </c>
      <c r="B890" s="12" t="str">
        <f>VLOOKUP(C890,'Akodens FV'!$A$1:$B$2019,2,FALSE)</f>
        <v>HSF</v>
      </c>
      <c r="C890" s="9" t="s">
        <v>85</v>
      </c>
      <c r="D890" s="9" t="s">
        <v>203</v>
      </c>
      <c r="E890" s="9" t="s">
        <v>244</v>
      </c>
      <c r="F890" s="33" t="s">
        <v>340</v>
      </c>
      <c r="G890" s="11">
        <v>34.25</v>
      </c>
      <c r="H890" s="11">
        <v>15</v>
      </c>
      <c r="I890" s="11">
        <v>106.5</v>
      </c>
      <c r="J890" s="11">
        <v>96.75</v>
      </c>
      <c r="K890" s="11">
        <v>96</v>
      </c>
      <c r="L890" s="12">
        <v>10.5</v>
      </c>
      <c r="M890" s="12">
        <v>126</v>
      </c>
      <c r="N890" s="26">
        <v>124.5</v>
      </c>
      <c r="O890" s="26">
        <v>163.5</v>
      </c>
      <c r="P890" s="26">
        <f>VLOOKUP($A890,'FV QV 2024'!$A$2:$G$1386,7,FALSE)</f>
        <v>159</v>
      </c>
    </row>
    <row r="891" spans="1:16" s="12" customFormat="1" x14ac:dyDescent="0.2">
      <c r="A891" s="23" t="str">
        <f t="shared" si="13"/>
        <v>0822801J01CR02</v>
      </c>
      <c r="B891" s="12" t="str">
        <f>VLOOKUP(C891,'Akodens FV'!$A$1:$B$2019,2,FALSE)</f>
        <v>HSF</v>
      </c>
      <c r="C891" s="9" t="s">
        <v>85</v>
      </c>
      <c r="D891" s="9" t="s">
        <v>203</v>
      </c>
      <c r="E891" s="9" t="s">
        <v>246</v>
      </c>
      <c r="F891" s="33" t="s">
        <v>512</v>
      </c>
      <c r="G891" s="11">
        <v>18.329999999999998</v>
      </c>
      <c r="H891" s="11">
        <v>11.67</v>
      </c>
      <c r="I891" s="11">
        <v>10</v>
      </c>
      <c r="J891" s="11">
        <v>10</v>
      </c>
      <c r="K891" s="11">
        <v>104.99</v>
      </c>
      <c r="L891" s="12">
        <v>9.99</v>
      </c>
      <c r="N891" s="26">
        <v>19.989999999999998</v>
      </c>
      <c r="O891" s="26">
        <v>50.33</v>
      </c>
      <c r="P891" s="26">
        <f>VLOOKUP($A891,'FV QV 2024'!$A$2:$G$1386,7,FALSE)</f>
        <v>18.329999999999998</v>
      </c>
    </row>
    <row r="892" spans="1:16" s="12" customFormat="1" x14ac:dyDescent="0.2">
      <c r="A892" s="23" t="str">
        <f t="shared" si="13"/>
        <v>0822801J01DB05</v>
      </c>
      <c r="B892" s="12" t="str">
        <f>VLOOKUP(C892,'Akodens FV'!$A$1:$B$2019,2,FALSE)</f>
        <v>HSF</v>
      </c>
      <c r="C892" s="9" t="s">
        <v>85</v>
      </c>
      <c r="D892" s="9" t="s">
        <v>203</v>
      </c>
      <c r="E892" s="9" t="s">
        <v>253</v>
      </c>
      <c r="F892" s="33" t="s">
        <v>341</v>
      </c>
      <c r="G892" s="34" t="s">
        <v>587</v>
      </c>
      <c r="H892" s="11" t="s">
        <v>587</v>
      </c>
      <c r="I892" s="11" t="s">
        <v>587</v>
      </c>
      <c r="J892" s="34" t="s">
        <v>587</v>
      </c>
      <c r="K892" s="34" t="s">
        <v>587</v>
      </c>
      <c r="L892" s="12">
        <v>20</v>
      </c>
      <c r="N892" s="26"/>
      <c r="O892" s="26">
        <v>8</v>
      </c>
      <c r="P892" s="26">
        <f>VLOOKUP($A892,'FV QV 2024'!$A$2:$G$1386,7,FALSE)</f>
        <v>5</v>
      </c>
    </row>
    <row r="893" spans="1:16" s="12" customFormat="1" x14ac:dyDescent="0.2">
      <c r="A893" s="23" t="str">
        <f t="shared" si="13"/>
        <v>0822801J01EE01</v>
      </c>
      <c r="B893" s="12" t="str">
        <f>VLOOKUP(C893,'Akodens FV'!$A$1:$B$2019,2,FALSE)</f>
        <v>HSF</v>
      </c>
      <c r="C893" s="9" t="s">
        <v>85</v>
      </c>
      <c r="D893" s="9" t="s">
        <v>203</v>
      </c>
      <c r="E893" s="9" t="s">
        <v>251</v>
      </c>
      <c r="F893" s="33" t="s">
        <v>350</v>
      </c>
      <c r="G893" s="11" t="s">
        <v>587</v>
      </c>
      <c r="H893" s="34" t="s">
        <v>587</v>
      </c>
      <c r="I893" s="34" t="s">
        <v>587</v>
      </c>
      <c r="J893" s="11" t="s">
        <v>587</v>
      </c>
      <c r="K893" s="11" t="s">
        <v>587</v>
      </c>
      <c r="L893" s="12">
        <v>5</v>
      </c>
      <c r="M893" s="12">
        <v>10</v>
      </c>
      <c r="N893" s="26">
        <v>35</v>
      </c>
      <c r="O893" s="26"/>
      <c r="P893" s="26"/>
    </row>
    <row r="894" spans="1:16" s="12" customFormat="1" x14ac:dyDescent="0.2">
      <c r="A894" s="23" t="str">
        <f t="shared" si="13"/>
        <v>0822801J01FA01</v>
      </c>
      <c r="B894" s="12" t="str">
        <f>VLOOKUP(C894,'Akodens FV'!$A$1:$B$2019,2,FALSE)</f>
        <v>HSF</v>
      </c>
      <c r="C894" s="9" t="s">
        <v>85</v>
      </c>
      <c r="D894" s="9" t="s">
        <v>203</v>
      </c>
      <c r="E894" s="9" t="s">
        <v>243</v>
      </c>
      <c r="F894" s="33" t="s">
        <v>343</v>
      </c>
      <c r="G894" s="11" t="s">
        <v>587</v>
      </c>
      <c r="H894" s="11">
        <v>5</v>
      </c>
      <c r="I894" s="11">
        <v>18.75</v>
      </c>
      <c r="J894" s="11">
        <v>7.5</v>
      </c>
      <c r="K894" s="11" t="s">
        <v>587</v>
      </c>
      <c r="L894" s="12" t="s">
        <v>587</v>
      </c>
      <c r="N894" s="26"/>
      <c r="O894" s="26"/>
      <c r="P894" s="26"/>
    </row>
    <row r="895" spans="1:16" s="12" customFormat="1" x14ac:dyDescent="0.2">
      <c r="A895" s="23" t="str">
        <f t="shared" si="13"/>
        <v>0822801J01FA09</v>
      </c>
      <c r="B895" s="12" t="str">
        <f>VLOOKUP(C895,'Akodens FV'!$A$1:$B$2019,2,FALSE)</f>
        <v>HSF</v>
      </c>
      <c r="C895" s="9" t="s">
        <v>85</v>
      </c>
      <c r="D895" s="9" t="s">
        <v>203</v>
      </c>
      <c r="E895" s="9" t="s">
        <v>250</v>
      </c>
      <c r="F895" s="33" t="s">
        <v>357</v>
      </c>
      <c r="G895" s="34" t="s">
        <v>587</v>
      </c>
      <c r="H895" s="34" t="s">
        <v>587</v>
      </c>
      <c r="I895" s="11" t="s">
        <v>587</v>
      </c>
      <c r="J895" s="34" t="s">
        <v>587</v>
      </c>
      <c r="K895" s="34">
        <v>57</v>
      </c>
      <c r="L895" s="12" t="s">
        <v>587</v>
      </c>
      <c r="N895" s="26"/>
      <c r="O895" s="26"/>
      <c r="P895" s="26"/>
    </row>
    <row r="896" spans="1:16" s="12" customFormat="1" x14ac:dyDescent="0.2">
      <c r="A896" s="23" t="str">
        <f t="shared" si="13"/>
        <v>0822801J01FF01</v>
      </c>
      <c r="B896" s="12" t="str">
        <f>VLOOKUP(C896,'Akodens FV'!$A$1:$B$2019,2,FALSE)</f>
        <v>HSF</v>
      </c>
      <c r="C896" s="9" t="s">
        <v>85</v>
      </c>
      <c r="D896" s="9" t="s">
        <v>203</v>
      </c>
      <c r="E896" s="9" t="s">
        <v>241</v>
      </c>
      <c r="F896" s="33" t="s">
        <v>344</v>
      </c>
      <c r="G896" s="11">
        <v>68.5</v>
      </c>
      <c r="H896" s="11">
        <v>117.25</v>
      </c>
      <c r="I896" s="11">
        <v>91.5</v>
      </c>
      <c r="J896" s="11">
        <v>107.25</v>
      </c>
      <c r="K896" s="11">
        <v>115</v>
      </c>
      <c r="L896" s="12">
        <v>164.5</v>
      </c>
      <c r="M896" s="12">
        <v>216.25</v>
      </c>
      <c r="N896" s="26">
        <v>165.13</v>
      </c>
      <c r="O896" s="26">
        <v>88</v>
      </c>
      <c r="P896" s="26">
        <f>VLOOKUP($A896,'FV QV 2024'!$A$2:$G$1386,7,FALSE)</f>
        <v>107</v>
      </c>
    </row>
    <row r="897" spans="1:16" s="12" customFormat="1" x14ac:dyDescent="0.2">
      <c r="A897" s="23" t="str">
        <f t="shared" si="13"/>
        <v>0822801J01MA02</v>
      </c>
      <c r="B897" s="12" t="str">
        <f>VLOOKUP(C897,'Akodens FV'!$A$1:$B$2019,2,FALSE)</f>
        <v>HSF</v>
      </c>
      <c r="C897" s="9" t="s">
        <v>85</v>
      </c>
      <c r="D897" s="9" t="s">
        <v>203</v>
      </c>
      <c r="E897" s="9" t="s">
        <v>245</v>
      </c>
      <c r="F897" s="33" t="s">
        <v>345</v>
      </c>
      <c r="G897" s="11" t="s">
        <v>587</v>
      </c>
      <c r="H897" s="11">
        <v>10</v>
      </c>
      <c r="I897" s="11" t="s">
        <v>587</v>
      </c>
      <c r="J897" s="11" t="s">
        <v>587</v>
      </c>
      <c r="K897" s="11">
        <v>90</v>
      </c>
      <c r="L897" s="12">
        <v>25</v>
      </c>
      <c r="M897" s="12">
        <v>63</v>
      </c>
      <c r="N897" s="26">
        <v>55</v>
      </c>
      <c r="O897" s="26"/>
      <c r="P897" s="26"/>
    </row>
    <row r="898" spans="1:16" s="12" customFormat="1" x14ac:dyDescent="0.2">
      <c r="A898" s="23" t="str">
        <f t="shared" si="13"/>
        <v>0822801J01XC01</v>
      </c>
      <c r="B898" s="12" t="str">
        <f>VLOOKUP(C898,'Akodens FV'!$A$1:$B$2019,2,FALSE)</f>
        <v>HSF</v>
      </c>
      <c r="C898" s="9" t="s">
        <v>85</v>
      </c>
      <c r="D898" s="9" t="s">
        <v>203</v>
      </c>
      <c r="E898" s="9" t="s">
        <v>258</v>
      </c>
      <c r="F898" s="33" t="s">
        <v>346</v>
      </c>
      <c r="G898" s="34">
        <v>3.33</v>
      </c>
      <c r="H898" s="34" t="s">
        <v>587</v>
      </c>
      <c r="I898" s="11" t="s">
        <v>587</v>
      </c>
      <c r="J898" s="11" t="s">
        <v>587</v>
      </c>
      <c r="K898" s="11" t="s">
        <v>587</v>
      </c>
      <c r="L898" s="12" t="s">
        <v>587</v>
      </c>
      <c r="N898" s="26"/>
      <c r="O898" s="26"/>
      <c r="P898" s="26"/>
    </row>
    <row r="899" spans="1:16" s="12" customFormat="1" x14ac:dyDescent="0.2">
      <c r="A899" s="23" t="str">
        <f t="shared" si="13"/>
        <v>0823001J01AA02</v>
      </c>
      <c r="B899" s="12" t="str">
        <f>VLOOKUP(C899,'Akodens FV'!$A$1:$B$2019,2,FALSE)</f>
        <v>Psyk</v>
      </c>
      <c r="C899" s="9" t="s">
        <v>318</v>
      </c>
      <c r="D899" s="9" t="s">
        <v>547</v>
      </c>
      <c r="E899" s="9" t="s">
        <v>242</v>
      </c>
      <c r="F899" s="33" t="s">
        <v>335</v>
      </c>
      <c r="G899" s="11" t="s">
        <v>587</v>
      </c>
      <c r="H899" s="11">
        <v>20</v>
      </c>
      <c r="I899" s="11">
        <v>40</v>
      </c>
      <c r="J899" s="11" t="s">
        <v>587</v>
      </c>
      <c r="K899" s="11">
        <v>30</v>
      </c>
      <c r="L899" s="12">
        <v>30</v>
      </c>
      <c r="N899" s="26">
        <v>80</v>
      </c>
      <c r="O899" s="26"/>
      <c r="P899" s="26"/>
    </row>
    <row r="900" spans="1:16" s="12" customFormat="1" x14ac:dyDescent="0.2">
      <c r="A900" s="23" t="str">
        <f t="shared" ref="A900:A963" si="14">C900&amp;E900</f>
        <v>0823001J01CA08</v>
      </c>
      <c r="B900" s="12" t="str">
        <f>VLOOKUP(C900,'Akodens FV'!$A$1:$B$2019,2,FALSE)</f>
        <v>Psyk</v>
      </c>
      <c r="C900" s="9" t="s">
        <v>318</v>
      </c>
      <c r="D900" s="9" t="s">
        <v>547</v>
      </c>
      <c r="E900" s="9" t="s">
        <v>254</v>
      </c>
      <c r="F900" s="33" t="s">
        <v>338</v>
      </c>
      <c r="G900" s="11" t="s">
        <v>587</v>
      </c>
      <c r="H900" s="11" t="s">
        <v>587</v>
      </c>
      <c r="I900" s="11">
        <v>16.670000000000002</v>
      </c>
      <c r="J900" s="11">
        <v>5</v>
      </c>
      <c r="K900" s="11" t="s">
        <v>587</v>
      </c>
      <c r="L900" s="12" t="s">
        <v>587</v>
      </c>
      <c r="N900" s="26">
        <v>5</v>
      </c>
      <c r="O900" s="26"/>
      <c r="P900" s="26"/>
    </row>
    <row r="901" spans="1:16" s="12" customFormat="1" x14ac:dyDescent="0.2">
      <c r="A901" s="23" t="str">
        <f t="shared" si="14"/>
        <v>0823001J01CE02</v>
      </c>
      <c r="B901" s="12" t="str">
        <f>VLOOKUP(C901,'Akodens FV'!$A$1:$B$2019,2,FALSE)</f>
        <v>Psyk</v>
      </c>
      <c r="C901" s="9" t="s">
        <v>318</v>
      </c>
      <c r="D901" s="9" t="s">
        <v>547</v>
      </c>
      <c r="E901" s="9" t="s">
        <v>239</v>
      </c>
      <c r="F901" s="33" t="s">
        <v>339</v>
      </c>
      <c r="G901" s="11" t="s">
        <v>587</v>
      </c>
      <c r="H901" s="11">
        <v>15</v>
      </c>
      <c r="I901" s="11" t="s">
        <v>587</v>
      </c>
      <c r="J901" s="11">
        <v>75</v>
      </c>
      <c r="K901" s="11">
        <v>80</v>
      </c>
      <c r="L901" s="12">
        <v>60</v>
      </c>
      <c r="M901" s="12">
        <v>57</v>
      </c>
      <c r="N901" s="26">
        <v>55</v>
      </c>
      <c r="O901" s="26">
        <v>57</v>
      </c>
      <c r="P901" s="26"/>
    </row>
    <row r="902" spans="1:16" s="12" customFormat="1" x14ac:dyDescent="0.2">
      <c r="A902" s="23" t="str">
        <f t="shared" si="14"/>
        <v>0823001J01CF05</v>
      </c>
      <c r="B902" s="12" t="str">
        <f>VLOOKUP(C902,'Akodens FV'!$A$1:$B$2019,2,FALSE)</f>
        <v>Psyk</v>
      </c>
      <c r="C902" s="9" t="s">
        <v>318</v>
      </c>
      <c r="D902" s="9" t="s">
        <v>547</v>
      </c>
      <c r="E902" s="9" t="s">
        <v>244</v>
      </c>
      <c r="F902" s="33" t="s">
        <v>340</v>
      </c>
      <c r="G902" s="11">
        <v>15</v>
      </c>
      <c r="H902" s="11">
        <v>15</v>
      </c>
      <c r="I902" s="11" t="s">
        <v>587</v>
      </c>
      <c r="J902" s="11">
        <v>15</v>
      </c>
      <c r="K902" s="11" t="s">
        <v>587</v>
      </c>
      <c r="L902" s="12" t="s">
        <v>587</v>
      </c>
      <c r="N902" s="26"/>
      <c r="O902" s="26"/>
      <c r="P902" s="26"/>
    </row>
    <row r="903" spans="1:16" s="12" customFormat="1" x14ac:dyDescent="0.2">
      <c r="A903" s="23" t="str">
        <f t="shared" si="14"/>
        <v>0823001J01EA01</v>
      </c>
      <c r="B903" s="12" t="str">
        <f>VLOOKUP(C903,'Akodens FV'!$A$1:$B$2019,2,FALSE)</f>
        <v>Psyk</v>
      </c>
      <c r="C903" s="9" t="s">
        <v>318</v>
      </c>
      <c r="D903" s="9" t="s">
        <v>547</v>
      </c>
      <c r="E903" s="9" t="s">
        <v>252</v>
      </c>
      <c r="F903" s="33" t="s">
        <v>342</v>
      </c>
      <c r="G903" s="11" t="s">
        <v>587</v>
      </c>
      <c r="H903" s="11">
        <v>5.6</v>
      </c>
      <c r="I903" s="11" t="s">
        <v>587</v>
      </c>
      <c r="J903" s="11" t="s">
        <v>587</v>
      </c>
      <c r="K903" s="11" t="s">
        <v>587</v>
      </c>
      <c r="L903" s="12" t="s">
        <v>587</v>
      </c>
      <c r="N903" s="26">
        <v>5.6</v>
      </c>
      <c r="O903" s="26"/>
      <c r="P903" s="26"/>
    </row>
    <row r="904" spans="1:16" s="12" customFormat="1" x14ac:dyDescent="0.2">
      <c r="A904" s="23" t="str">
        <f t="shared" si="14"/>
        <v>0823001J01FF01</v>
      </c>
      <c r="B904" s="12" t="str">
        <f>VLOOKUP(C904,'Akodens FV'!$A$1:$B$2019,2,FALSE)</f>
        <v>Psyk</v>
      </c>
      <c r="C904" s="9" t="s">
        <v>318</v>
      </c>
      <c r="D904" s="9" t="s">
        <v>547</v>
      </c>
      <c r="E904" s="9" t="s">
        <v>241</v>
      </c>
      <c r="F904" s="33" t="s">
        <v>344</v>
      </c>
      <c r="G904" s="11" t="s">
        <v>587</v>
      </c>
      <c r="H904" s="11" t="s">
        <v>587</v>
      </c>
      <c r="I904" s="11">
        <v>8</v>
      </c>
      <c r="J904" s="11" t="s">
        <v>587</v>
      </c>
      <c r="K904" s="11" t="s">
        <v>587</v>
      </c>
      <c r="L904" s="12" t="s">
        <v>587</v>
      </c>
      <c r="N904" s="26"/>
      <c r="O904" s="26"/>
      <c r="P904" s="26"/>
    </row>
    <row r="905" spans="1:16" s="12" customFormat="1" x14ac:dyDescent="0.2">
      <c r="A905" s="23" t="str">
        <f t="shared" si="14"/>
        <v>0824105J01CA04</v>
      </c>
      <c r="B905" s="12" t="str">
        <f>VLOOKUP(C905,'Akodens FV'!$A$1:$B$2019,2,FALSE)</f>
        <v>HSF</v>
      </c>
      <c r="C905" s="9" t="s">
        <v>107</v>
      </c>
      <c r="D905" s="9" t="s">
        <v>222</v>
      </c>
      <c r="E905" s="9" t="s">
        <v>240</v>
      </c>
      <c r="F905" s="33" t="s">
        <v>337</v>
      </c>
      <c r="G905" s="11" t="s">
        <v>587</v>
      </c>
      <c r="H905" s="11" t="s">
        <v>587</v>
      </c>
      <c r="I905" s="11" t="s">
        <v>587</v>
      </c>
      <c r="J905" s="34" t="s">
        <v>587</v>
      </c>
      <c r="K905" s="34">
        <v>66.64</v>
      </c>
      <c r="L905" s="12" t="s">
        <v>587</v>
      </c>
      <c r="N905" s="26">
        <v>9.33</v>
      </c>
      <c r="O905" s="26"/>
      <c r="P905" s="26"/>
    </row>
    <row r="906" spans="1:16" s="12" customFormat="1" x14ac:dyDescent="0.2">
      <c r="A906" s="23" t="str">
        <f t="shared" si="14"/>
        <v>0824105J01CE02</v>
      </c>
      <c r="B906" s="12" t="str">
        <f>VLOOKUP(C906,'Akodens FV'!$A$1:$B$2019,2,FALSE)</f>
        <v>HSF</v>
      </c>
      <c r="C906" s="9" t="s">
        <v>107</v>
      </c>
      <c r="D906" s="9" t="s">
        <v>222</v>
      </c>
      <c r="E906" s="9" t="s">
        <v>239</v>
      </c>
      <c r="F906" s="33" t="s">
        <v>339</v>
      </c>
      <c r="G906" s="11">
        <v>15</v>
      </c>
      <c r="H906" s="11" t="s">
        <v>587</v>
      </c>
      <c r="I906" s="11" t="s">
        <v>587</v>
      </c>
      <c r="J906" s="11">
        <v>9.379999999999999</v>
      </c>
      <c r="K906" s="11" t="s">
        <v>587</v>
      </c>
      <c r="L906" s="12">
        <v>7.5</v>
      </c>
      <c r="N906" s="26"/>
      <c r="O906" s="26">
        <v>6.25</v>
      </c>
      <c r="P906" s="26"/>
    </row>
    <row r="907" spans="1:16" s="12" customFormat="1" x14ac:dyDescent="0.2">
      <c r="A907" s="23" t="str">
        <f t="shared" si="14"/>
        <v>0824105J01CF05</v>
      </c>
      <c r="B907" s="12" t="str">
        <f>VLOOKUP(C907,'Akodens FV'!$A$1:$B$2019,2,FALSE)</f>
        <v>HSF</v>
      </c>
      <c r="C907" s="9" t="s">
        <v>107</v>
      </c>
      <c r="D907" s="9" t="s">
        <v>222</v>
      </c>
      <c r="E907" s="9" t="s">
        <v>244</v>
      </c>
      <c r="F907" s="33" t="s">
        <v>340</v>
      </c>
      <c r="G907" s="11">
        <v>45</v>
      </c>
      <c r="H907" s="11">
        <v>27.5</v>
      </c>
      <c r="I907" s="11">
        <v>7.5</v>
      </c>
      <c r="J907" s="11" t="s">
        <v>587</v>
      </c>
      <c r="K907" s="11">
        <v>2.5</v>
      </c>
      <c r="L907" s="12">
        <v>7.52</v>
      </c>
      <c r="M907" s="12">
        <v>9.3999999999999986</v>
      </c>
      <c r="N907" s="26"/>
      <c r="O907" s="26"/>
      <c r="P907" s="26"/>
    </row>
    <row r="908" spans="1:16" s="12" customFormat="1" x14ac:dyDescent="0.2">
      <c r="A908" s="23" t="str">
        <f t="shared" si="14"/>
        <v>0824105J01CR02</v>
      </c>
      <c r="B908" s="12" t="str">
        <f>VLOOKUP(C908,'Akodens FV'!$A$1:$B$2019,2,FALSE)</f>
        <v>HSF</v>
      </c>
      <c r="C908" s="9" t="s">
        <v>107</v>
      </c>
      <c r="D908" s="9" t="s">
        <v>222</v>
      </c>
      <c r="E908" s="9" t="s">
        <v>246</v>
      </c>
      <c r="F908" s="33" t="s">
        <v>512</v>
      </c>
      <c r="G908" s="11">
        <v>33.99</v>
      </c>
      <c r="H908" s="11">
        <v>9.99</v>
      </c>
      <c r="I908" s="11">
        <v>16.649999999999999</v>
      </c>
      <c r="J908" s="11">
        <v>46.66</v>
      </c>
      <c r="K908" s="11">
        <v>19.98</v>
      </c>
      <c r="L908" s="12">
        <v>19.98</v>
      </c>
      <c r="N908" s="26"/>
      <c r="O908" s="26"/>
      <c r="P908" s="26"/>
    </row>
    <row r="909" spans="1:16" s="12" customFormat="1" x14ac:dyDescent="0.2">
      <c r="A909" s="23" t="str">
        <f t="shared" si="14"/>
        <v>0824105J01EA01</v>
      </c>
      <c r="B909" s="12" t="str">
        <f>VLOOKUP(C909,'Akodens FV'!$A$1:$B$2019,2,FALSE)</f>
        <v>HSF</v>
      </c>
      <c r="C909" s="9" t="s">
        <v>107</v>
      </c>
      <c r="D909" s="9" t="s">
        <v>222</v>
      </c>
      <c r="E909" s="9" t="s">
        <v>252</v>
      </c>
      <c r="F909" s="33" t="s">
        <v>342</v>
      </c>
      <c r="G909" s="34" t="s">
        <v>587</v>
      </c>
      <c r="H909" s="34" t="s">
        <v>587</v>
      </c>
      <c r="I909" s="11" t="s">
        <v>587</v>
      </c>
      <c r="J909" s="34">
        <v>5</v>
      </c>
      <c r="K909" s="34" t="s">
        <v>587</v>
      </c>
      <c r="L909" s="12" t="s">
        <v>587</v>
      </c>
      <c r="N909" s="26"/>
      <c r="O909" s="26">
        <v>2.5</v>
      </c>
      <c r="P909" s="26">
        <f>VLOOKUP($A909,'FV QV 2024'!$A$2:$G$1386,7,FALSE)</f>
        <v>10</v>
      </c>
    </row>
    <row r="910" spans="1:16" s="12" customFormat="1" x14ac:dyDescent="0.2">
      <c r="A910" s="23" t="str">
        <f t="shared" si="14"/>
        <v>0824105J01EE01</v>
      </c>
      <c r="B910" s="12" t="str">
        <f>VLOOKUP(C910,'Akodens FV'!$A$1:$B$2019,2,FALSE)</f>
        <v>HSF</v>
      </c>
      <c r="C910" s="9" t="s">
        <v>107</v>
      </c>
      <c r="D910" s="9" t="s">
        <v>222</v>
      </c>
      <c r="E910" s="9" t="s">
        <v>251</v>
      </c>
      <c r="F910" s="33" t="s">
        <v>350</v>
      </c>
      <c r="G910" s="34">
        <v>15</v>
      </c>
      <c r="H910" s="34">
        <v>15</v>
      </c>
      <c r="I910" s="11">
        <v>127.5</v>
      </c>
      <c r="J910" s="11">
        <v>45</v>
      </c>
      <c r="K910" s="11">
        <v>25</v>
      </c>
      <c r="L910" s="12">
        <v>20</v>
      </c>
      <c r="M910" s="12">
        <v>2.5</v>
      </c>
      <c r="N910" s="26"/>
      <c r="O910" s="26"/>
      <c r="P910" s="26"/>
    </row>
    <row r="911" spans="1:16" s="12" customFormat="1" x14ac:dyDescent="0.2">
      <c r="A911" s="23" t="str">
        <f t="shared" si="14"/>
        <v>0824105J01FA10</v>
      </c>
      <c r="B911" s="12" t="str">
        <f>VLOOKUP(C911,'Akodens FV'!$A$1:$B$2019,2,FALSE)</f>
        <v>HSF</v>
      </c>
      <c r="C911" s="9" t="s">
        <v>107</v>
      </c>
      <c r="D911" s="9" t="s">
        <v>222</v>
      </c>
      <c r="E911" s="9" t="s">
        <v>260</v>
      </c>
      <c r="F911" s="33" t="s">
        <v>353</v>
      </c>
      <c r="G911" s="34">
        <v>120</v>
      </c>
      <c r="H911" s="34" t="s">
        <v>587</v>
      </c>
      <c r="I911" s="11">
        <v>240</v>
      </c>
      <c r="J911" s="34">
        <v>240</v>
      </c>
      <c r="K911" s="34" t="s">
        <v>587</v>
      </c>
      <c r="L911" s="12" t="s">
        <v>587</v>
      </c>
      <c r="N911" s="26"/>
      <c r="O911" s="26"/>
      <c r="P911" s="26"/>
    </row>
    <row r="912" spans="1:16" s="12" customFormat="1" x14ac:dyDescent="0.2">
      <c r="A912" s="23" t="str">
        <f t="shared" si="14"/>
        <v>0824105J01XB01</v>
      </c>
      <c r="B912" s="12" t="str">
        <f>VLOOKUP(C912,'Akodens FV'!$A$1:$B$2019,2,FALSE)</f>
        <v>HSF</v>
      </c>
      <c r="C912" s="9" t="s">
        <v>107</v>
      </c>
      <c r="D912" s="9" t="s">
        <v>222</v>
      </c>
      <c r="E912" s="9" t="s">
        <v>276</v>
      </c>
      <c r="F912" s="33" t="s">
        <v>396</v>
      </c>
      <c r="G912" s="11">
        <v>40</v>
      </c>
      <c r="H912" s="11" t="s">
        <v>587</v>
      </c>
      <c r="I912" s="11" t="s">
        <v>587</v>
      </c>
      <c r="J912" s="11" t="s">
        <v>587</v>
      </c>
      <c r="K912" s="11" t="s">
        <v>587</v>
      </c>
      <c r="L912" s="12" t="s">
        <v>587</v>
      </c>
      <c r="N912" s="26"/>
      <c r="O912" s="26"/>
      <c r="P912" s="26"/>
    </row>
    <row r="913" spans="1:16" s="12" customFormat="1" x14ac:dyDescent="0.2">
      <c r="A913" s="23" t="str">
        <f t="shared" si="14"/>
        <v>0824105J01XX08</v>
      </c>
      <c r="B913" s="12" t="str">
        <f>VLOOKUP(C913,'Akodens FV'!$A$1:$B$2019,2,FALSE)</f>
        <v>HSF</v>
      </c>
      <c r="C913" s="9" t="s">
        <v>107</v>
      </c>
      <c r="D913" s="9" t="s">
        <v>222</v>
      </c>
      <c r="E913" s="9" t="s">
        <v>264</v>
      </c>
      <c r="F913" s="33" t="s">
        <v>397</v>
      </c>
      <c r="G913" s="11" t="s">
        <v>587</v>
      </c>
      <c r="H913" s="11" t="s">
        <v>587</v>
      </c>
      <c r="I913" s="11" t="s">
        <v>587</v>
      </c>
      <c r="J913" s="11" t="s">
        <v>587</v>
      </c>
      <c r="K913" s="11">
        <v>2.5</v>
      </c>
      <c r="L913" s="12" t="s">
        <v>587</v>
      </c>
      <c r="N913" s="26"/>
      <c r="O913" s="26"/>
      <c r="P913" s="26"/>
    </row>
    <row r="914" spans="1:16" s="12" customFormat="1" x14ac:dyDescent="0.2">
      <c r="A914" s="23" t="str">
        <f t="shared" si="14"/>
        <v>0824305J01AA02</v>
      </c>
      <c r="B914" s="12" t="str">
        <f>VLOOKUP(C914,'Akodens FV'!$A$1:$B$2019,2,FALSE)</f>
        <v>HSF</v>
      </c>
      <c r="C914" s="9" t="s">
        <v>110</v>
      </c>
      <c r="D914" s="9" t="s">
        <v>225</v>
      </c>
      <c r="E914" s="9" t="s">
        <v>242</v>
      </c>
      <c r="F914" s="33" t="s">
        <v>335</v>
      </c>
      <c r="G914" s="34">
        <v>10</v>
      </c>
      <c r="H914" s="34" t="s">
        <v>587</v>
      </c>
      <c r="I914" s="11" t="s">
        <v>587</v>
      </c>
      <c r="J914" s="34" t="s">
        <v>587</v>
      </c>
      <c r="K914" s="34" t="s">
        <v>587</v>
      </c>
      <c r="L914" s="12" t="s">
        <v>587</v>
      </c>
      <c r="N914" s="26"/>
      <c r="O914" s="26">
        <v>15</v>
      </c>
      <c r="P914" s="26"/>
    </row>
    <row r="915" spans="1:16" s="12" customFormat="1" x14ac:dyDescent="0.2">
      <c r="A915" s="23" t="str">
        <f t="shared" si="14"/>
        <v>0824305J01CA08</v>
      </c>
      <c r="B915" s="12" t="str">
        <f>VLOOKUP(C915,'Akodens FV'!$A$1:$B$2019,2,FALSE)</f>
        <v>HSF</v>
      </c>
      <c r="C915" s="9" t="s">
        <v>110</v>
      </c>
      <c r="D915" s="9" t="s">
        <v>225</v>
      </c>
      <c r="E915" s="9" t="s">
        <v>254</v>
      </c>
      <c r="F915" s="33" t="s">
        <v>338</v>
      </c>
      <c r="G915" s="34" t="s">
        <v>587</v>
      </c>
      <c r="H915" s="34">
        <v>11.67</v>
      </c>
      <c r="I915" s="11">
        <v>18.34</v>
      </c>
      <c r="J915" s="34">
        <v>6.67</v>
      </c>
      <c r="K915" s="34">
        <v>20</v>
      </c>
      <c r="L915" s="12">
        <v>26.67</v>
      </c>
      <c r="M915" s="12">
        <v>15</v>
      </c>
      <c r="N915" s="26"/>
      <c r="O915" s="26">
        <v>5</v>
      </c>
      <c r="P915" s="26">
        <f>VLOOKUP($A915,'FV QV 2024'!$A$2:$G$1386,7,FALSE)</f>
        <v>5</v>
      </c>
    </row>
    <row r="916" spans="1:16" s="12" customFormat="1" x14ac:dyDescent="0.2">
      <c r="A916" s="23" t="str">
        <f t="shared" si="14"/>
        <v>0824305J01CR02</v>
      </c>
      <c r="B916" s="12" t="str">
        <f>VLOOKUP(C916,'Akodens FV'!$A$1:$B$2019,2,FALSE)</f>
        <v>HSF</v>
      </c>
      <c r="C916" s="9" t="s">
        <v>110</v>
      </c>
      <c r="D916" s="9" t="s">
        <v>225</v>
      </c>
      <c r="E916" s="9" t="s">
        <v>246</v>
      </c>
      <c r="F916" s="33" t="s">
        <v>512</v>
      </c>
      <c r="G916" s="11" t="s">
        <v>587</v>
      </c>
      <c r="H916" s="11" t="s">
        <v>587</v>
      </c>
      <c r="I916" s="11" t="s">
        <v>587</v>
      </c>
      <c r="J916" s="11" t="s">
        <v>587</v>
      </c>
      <c r="K916" s="11" t="s">
        <v>587</v>
      </c>
      <c r="L916" s="12">
        <v>10</v>
      </c>
      <c r="N916" s="26"/>
      <c r="O916" s="26"/>
      <c r="P916" s="26"/>
    </row>
    <row r="917" spans="1:16" s="12" customFormat="1" x14ac:dyDescent="0.2">
      <c r="A917" s="23" t="str">
        <f t="shared" si="14"/>
        <v>0824305J01EA01</v>
      </c>
      <c r="B917" s="12" t="str">
        <f>VLOOKUP(C917,'Akodens FV'!$A$1:$B$2019,2,FALSE)</f>
        <v>HSF</v>
      </c>
      <c r="C917" s="9" t="s">
        <v>110</v>
      </c>
      <c r="D917" s="9" t="s">
        <v>225</v>
      </c>
      <c r="E917" s="9" t="s">
        <v>252</v>
      </c>
      <c r="F917" s="33" t="s">
        <v>342</v>
      </c>
      <c r="G917" s="11" t="s">
        <v>587</v>
      </c>
      <c r="H917" s="11" t="s">
        <v>587</v>
      </c>
      <c r="I917" s="11" t="s">
        <v>587</v>
      </c>
      <c r="J917" s="11" t="s">
        <v>587</v>
      </c>
      <c r="K917" s="11">
        <v>5.6</v>
      </c>
      <c r="L917" s="12">
        <v>11.2</v>
      </c>
      <c r="M917" s="12">
        <v>5.6</v>
      </c>
      <c r="N917" s="26">
        <v>5.6</v>
      </c>
      <c r="O917" s="26"/>
      <c r="P917" s="26"/>
    </row>
    <row r="918" spans="1:16" s="12" customFormat="1" x14ac:dyDescent="0.2">
      <c r="A918" s="23" t="str">
        <f t="shared" si="14"/>
        <v>0824305J01FA10</v>
      </c>
      <c r="B918" s="12" t="str">
        <f>VLOOKUP(C918,'Akodens FV'!$A$1:$B$2019,2,FALSE)</f>
        <v>HSF</v>
      </c>
      <c r="C918" s="9" t="s">
        <v>110</v>
      </c>
      <c r="D918" s="9" t="s">
        <v>225</v>
      </c>
      <c r="E918" s="9" t="s">
        <v>260</v>
      </c>
      <c r="F918" s="33" t="s">
        <v>353</v>
      </c>
      <c r="G918" s="11">
        <v>5</v>
      </c>
      <c r="H918" s="11" t="s">
        <v>587</v>
      </c>
      <c r="I918" s="11" t="s">
        <v>587</v>
      </c>
      <c r="J918" s="11" t="s">
        <v>587</v>
      </c>
      <c r="K918" s="11" t="s">
        <v>587</v>
      </c>
      <c r="L918" s="12" t="s">
        <v>587</v>
      </c>
      <c r="N918" s="26"/>
      <c r="O918" s="26"/>
      <c r="P918" s="26"/>
    </row>
    <row r="919" spans="1:16" s="12" customFormat="1" x14ac:dyDescent="0.2">
      <c r="A919" s="23" t="str">
        <f t="shared" si="14"/>
        <v>0824305J01MA02</v>
      </c>
      <c r="B919" s="12" t="str">
        <f>VLOOKUP(C919,'Akodens FV'!$A$1:$B$2019,2,FALSE)</f>
        <v>HSF</v>
      </c>
      <c r="C919" s="9" t="s">
        <v>110</v>
      </c>
      <c r="D919" s="9" t="s">
        <v>225</v>
      </c>
      <c r="E919" s="9" t="s">
        <v>245</v>
      </c>
      <c r="F919" s="33" t="s">
        <v>345</v>
      </c>
      <c r="G919" s="34">
        <v>5</v>
      </c>
      <c r="H919" s="34" t="s">
        <v>587</v>
      </c>
      <c r="I919" s="11" t="s">
        <v>587</v>
      </c>
      <c r="J919" s="11" t="s">
        <v>587</v>
      </c>
      <c r="K919" s="11" t="s">
        <v>587</v>
      </c>
      <c r="L919" s="12" t="s">
        <v>587</v>
      </c>
      <c r="N919" s="26"/>
      <c r="O919" s="26"/>
      <c r="P919" s="26"/>
    </row>
    <row r="920" spans="1:16" s="12" customFormat="1" x14ac:dyDescent="0.2">
      <c r="A920" s="23" t="str">
        <f t="shared" si="14"/>
        <v>0824305J01XE01</v>
      </c>
      <c r="B920" s="12" t="str">
        <f>VLOOKUP(C920,'Akodens FV'!$A$1:$B$2019,2,FALSE)</f>
        <v>HSF</v>
      </c>
      <c r="C920" s="9" t="s">
        <v>110</v>
      </c>
      <c r="D920" s="9" t="s">
        <v>225</v>
      </c>
      <c r="E920" s="9" t="s">
        <v>248</v>
      </c>
      <c r="F920" s="33" t="s">
        <v>347</v>
      </c>
      <c r="G920" s="11">
        <v>3.75</v>
      </c>
      <c r="H920" s="11" t="s">
        <v>587</v>
      </c>
      <c r="I920" s="11">
        <v>3.75</v>
      </c>
      <c r="J920" s="11" t="s">
        <v>587</v>
      </c>
      <c r="K920" s="11">
        <v>3.75</v>
      </c>
      <c r="L920" s="12">
        <v>7.5</v>
      </c>
      <c r="M920" s="12">
        <v>7.5</v>
      </c>
      <c r="N920" s="26">
        <v>32.5</v>
      </c>
      <c r="O920" s="26">
        <v>53.75</v>
      </c>
      <c r="P920" s="26">
        <f>VLOOKUP($A920,'FV QV 2024'!$A$2:$G$1386,7,FALSE)</f>
        <v>25</v>
      </c>
    </row>
    <row r="921" spans="1:16" s="12" customFormat="1" x14ac:dyDescent="0.2">
      <c r="A921" s="23" t="str">
        <f t="shared" si="14"/>
        <v>0827060J01CE02</v>
      </c>
      <c r="B921" s="12" t="str">
        <f>VLOOKUP(C921,'Akodens FV'!$A$1:$B$2019,2,FALSE)</f>
        <v>HSF</v>
      </c>
      <c r="C921" s="9" t="s">
        <v>123</v>
      </c>
      <c r="D921" s="9" t="s">
        <v>234</v>
      </c>
      <c r="E921" s="9" t="s">
        <v>239</v>
      </c>
      <c r="F921" s="33" t="s">
        <v>339</v>
      </c>
      <c r="G921" s="11" t="s">
        <v>587</v>
      </c>
      <c r="H921" s="11" t="s">
        <v>587</v>
      </c>
      <c r="I921" s="11" t="s">
        <v>587</v>
      </c>
      <c r="J921" s="11" t="s">
        <v>587</v>
      </c>
      <c r="K921" s="11" t="s">
        <v>587</v>
      </c>
      <c r="L921" s="12">
        <v>15</v>
      </c>
      <c r="N921" s="26"/>
      <c r="O921" s="26">
        <v>15</v>
      </c>
      <c r="P921" s="26"/>
    </row>
    <row r="922" spans="1:16" s="12" customFormat="1" x14ac:dyDescent="0.2">
      <c r="A922" s="23" t="str">
        <f t="shared" si="14"/>
        <v>0827060J01CF05</v>
      </c>
      <c r="B922" s="12" t="str">
        <f>VLOOKUP(C922,'Akodens FV'!$A$1:$B$2019,2,FALSE)</f>
        <v>HSF</v>
      </c>
      <c r="C922" s="9" t="s">
        <v>123</v>
      </c>
      <c r="D922" s="9" t="s">
        <v>234</v>
      </c>
      <c r="E922" s="9" t="s">
        <v>244</v>
      </c>
      <c r="F922" s="33" t="s">
        <v>340</v>
      </c>
      <c r="G922" s="11" t="s">
        <v>587</v>
      </c>
      <c r="H922" s="11" t="s">
        <v>587</v>
      </c>
      <c r="I922" s="11" t="s">
        <v>587</v>
      </c>
      <c r="J922" s="11" t="s">
        <v>587</v>
      </c>
      <c r="K922" s="11" t="s">
        <v>587</v>
      </c>
      <c r="L922" s="12">
        <v>15</v>
      </c>
      <c r="N922" s="26"/>
      <c r="O922" s="26"/>
      <c r="P922" s="26"/>
    </row>
    <row r="923" spans="1:16" s="12" customFormat="1" x14ac:dyDescent="0.2">
      <c r="A923" s="23" t="str">
        <f t="shared" si="14"/>
        <v>0827060J01MA02</v>
      </c>
      <c r="B923" s="12" t="str">
        <f>VLOOKUP(C923,'Akodens FV'!$A$1:$B$2019,2,FALSE)</f>
        <v>HSF</v>
      </c>
      <c r="C923" s="9" t="s">
        <v>123</v>
      </c>
      <c r="D923" s="9" t="s">
        <v>234</v>
      </c>
      <c r="E923" s="9" t="s">
        <v>245</v>
      </c>
      <c r="F923" s="33" t="s">
        <v>345</v>
      </c>
      <c r="G923" s="11">
        <v>30</v>
      </c>
      <c r="H923" s="11">
        <v>10</v>
      </c>
      <c r="I923" s="11" t="s">
        <v>587</v>
      </c>
      <c r="J923" s="11" t="s">
        <v>587</v>
      </c>
      <c r="K923" s="11" t="s">
        <v>587</v>
      </c>
      <c r="L923" s="12" t="s">
        <v>587</v>
      </c>
      <c r="N923" s="26">
        <v>8</v>
      </c>
      <c r="O923" s="26"/>
      <c r="P923" s="26"/>
    </row>
    <row r="924" spans="1:16" s="12" customFormat="1" x14ac:dyDescent="0.2">
      <c r="A924" s="23" t="str">
        <f t="shared" si="14"/>
        <v>0827090J01AA02</v>
      </c>
      <c r="B924" s="12" t="str">
        <f>VLOOKUP(C924,'Akodens FV'!$A$1:$B$2019,2,FALSE)</f>
        <v>HSF</v>
      </c>
      <c r="C924" s="9" t="s">
        <v>95</v>
      </c>
      <c r="D924" s="9" t="s">
        <v>212</v>
      </c>
      <c r="E924" s="9" t="s">
        <v>242</v>
      </c>
      <c r="F924" s="33" t="s">
        <v>335</v>
      </c>
      <c r="G924" s="11" t="s">
        <v>587</v>
      </c>
      <c r="H924" s="34">
        <v>30</v>
      </c>
      <c r="I924" s="11">
        <v>110</v>
      </c>
      <c r="J924" s="11">
        <v>10</v>
      </c>
      <c r="K924" s="11">
        <v>65</v>
      </c>
      <c r="L924" s="12">
        <v>110</v>
      </c>
      <c r="M924" s="12">
        <v>10</v>
      </c>
      <c r="N924" s="26">
        <v>30</v>
      </c>
      <c r="O924" s="26"/>
      <c r="P924" s="26"/>
    </row>
    <row r="925" spans="1:16" s="12" customFormat="1" x14ac:dyDescent="0.2">
      <c r="A925" s="23" t="str">
        <f t="shared" si="14"/>
        <v>0827090J01AA04</v>
      </c>
      <c r="B925" s="12" t="str">
        <f>VLOOKUP(C925,'Akodens FV'!$A$1:$B$2019,2,FALSE)</f>
        <v>HSF</v>
      </c>
      <c r="C925" s="9" t="s">
        <v>95</v>
      </c>
      <c r="D925" s="9" t="s">
        <v>212</v>
      </c>
      <c r="E925" s="9" t="s">
        <v>256</v>
      </c>
      <c r="F925" s="33" t="s">
        <v>336</v>
      </c>
      <c r="G925" s="11" t="s">
        <v>587</v>
      </c>
      <c r="H925" s="11" t="s">
        <v>587</v>
      </c>
      <c r="I925" s="11" t="s">
        <v>587</v>
      </c>
      <c r="J925" s="11">
        <v>100</v>
      </c>
      <c r="K925" s="11" t="s">
        <v>587</v>
      </c>
      <c r="L925" s="12" t="s">
        <v>587</v>
      </c>
      <c r="N925" s="26"/>
      <c r="O925" s="26"/>
      <c r="P925" s="26"/>
    </row>
    <row r="926" spans="1:16" s="12" customFormat="1" x14ac:dyDescent="0.2">
      <c r="A926" s="23" t="str">
        <f t="shared" si="14"/>
        <v>0827090J01CA04</v>
      </c>
      <c r="B926" s="12" t="str">
        <f>VLOOKUP(C926,'Akodens FV'!$A$1:$B$2019,2,FALSE)</f>
        <v>HSF</v>
      </c>
      <c r="C926" s="9" t="s">
        <v>95</v>
      </c>
      <c r="D926" s="9" t="s">
        <v>212</v>
      </c>
      <c r="E926" s="9" t="s">
        <v>240</v>
      </c>
      <c r="F926" s="33" t="s">
        <v>337</v>
      </c>
      <c r="G926" s="11">
        <v>10</v>
      </c>
      <c r="H926" s="11" t="s">
        <v>587</v>
      </c>
      <c r="I926" s="11">
        <v>64.989999999999995</v>
      </c>
      <c r="J926" s="11">
        <v>19.329999999999998</v>
      </c>
      <c r="K926" s="11">
        <v>160</v>
      </c>
      <c r="L926" s="12">
        <v>125</v>
      </c>
      <c r="M926" s="12">
        <v>89.33</v>
      </c>
      <c r="N926" s="26">
        <v>294.33</v>
      </c>
      <c r="O926" s="26">
        <v>50</v>
      </c>
      <c r="P926" s="26">
        <f>VLOOKUP($A926,'FV QV 2024'!$A$2:$G$1386,7,FALSE)</f>
        <v>42.68</v>
      </c>
    </row>
    <row r="927" spans="1:16" s="12" customFormat="1" x14ac:dyDescent="0.2">
      <c r="A927" s="23" t="str">
        <f t="shared" si="14"/>
        <v>0827090J01CA08</v>
      </c>
      <c r="B927" s="12" t="str">
        <f>VLOOKUP(C927,'Akodens FV'!$A$1:$B$2019,2,FALSE)</f>
        <v>HSF</v>
      </c>
      <c r="C927" s="9" t="s">
        <v>95</v>
      </c>
      <c r="D927" s="9" t="s">
        <v>212</v>
      </c>
      <c r="E927" s="9" t="s">
        <v>254</v>
      </c>
      <c r="F927" s="33" t="s">
        <v>338</v>
      </c>
      <c r="G927" s="11">
        <v>33.340000000000003</v>
      </c>
      <c r="H927" s="34" t="s">
        <v>587</v>
      </c>
      <c r="I927" s="11">
        <v>20.010000000000002</v>
      </c>
      <c r="J927" s="11">
        <v>10</v>
      </c>
      <c r="K927" s="11">
        <v>10</v>
      </c>
      <c r="L927" s="12">
        <v>5</v>
      </c>
      <c r="M927" s="12">
        <v>11.67</v>
      </c>
      <c r="N927" s="26">
        <v>5</v>
      </c>
      <c r="O927" s="26">
        <v>45</v>
      </c>
      <c r="P927" s="26">
        <f>VLOOKUP($A927,'FV QV 2024'!$A$2:$G$1386,7,FALSE)</f>
        <v>10</v>
      </c>
    </row>
    <row r="928" spans="1:16" s="12" customFormat="1" x14ac:dyDescent="0.2">
      <c r="A928" s="23" t="str">
        <f t="shared" si="14"/>
        <v>0827090J01CE02</v>
      </c>
      <c r="B928" s="12" t="str">
        <f>VLOOKUP(C928,'Akodens FV'!$A$1:$B$2019,2,FALSE)</f>
        <v>HSF</v>
      </c>
      <c r="C928" s="9" t="s">
        <v>95</v>
      </c>
      <c r="D928" s="9" t="s">
        <v>212</v>
      </c>
      <c r="E928" s="9" t="s">
        <v>239</v>
      </c>
      <c r="F928" s="33" t="s">
        <v>339</v>
      </c>
      <c r="G928" s="11">
        <v>37</v>
      </c>
      <c r="H928" s="11" t="s">
        <v>587</v>
      </c>
      <c r="I928" s="11">
        <v>55</v>
      </c>
      <c r="J928" s="11">
        <v>70</v>
      </c>
      <c r="K928" s="11">
        <v>76</v>
      </c>
      <c r="L928" s="12">
        <v>30.13</v>
      </c>
      <c r="M928" s="12">
        <v>35</v>
      </c>
      <c r="N928" s="26">
        <v>10</v>
      </c>
      <c r="O928" s="26">
        <v>17.5</v>
      </c>
      <c r="P928" s="26">
        <f>VLOOKUP($A928,'FV QV 2024'!$A$2:$G$1386,7,FALSE)</f>
        <v>15</v>
      </c>
    </row>
    <row r="929" spans="1:16" s="12" customFormat="1" x14ac:dyDescent="0.2">
      <c r="A929" s="23" t="str">
        <f t="shared" si="14"/>
        <v>0827090J01CF05</v>
      </c>
      <c r="B929" s="12" t="str">
        <f>VLOOKUP(C929,'Akodens FV'!$A$1:$B$2019,2,FALSE)</f>
        <v>HSF</v>
      </c>
      <c r="C929" s="9" t="s">
        <v>95</v>
      </c>
      <c r="D929" s="9" t="s">
        <v>212</v>
      </c>
      <c r="E929" s="9" t="s">
        <v>244</v>
      </c>
      <c r="F929" s="33" t="s">
        <v>340</v>
      </c>
      <c r="G929" s="11">
        <v>21</v>
      </c>
      <c r="H929" s="34">
        <v>142.5</v>
      </c>
      <c r="I929" s="34">
        <v>40.5</v>
      </c>
      <c r="J929" s="34">
        <v>67.5</v>
      </c>
      <c r="K929" s="34">
        <v>161.25</v>
      </c>
      <c r="L929" s="12">
        <v>144.75</v>
      </c>
      <c r="M929" s="12">
        <v>52.5</v>
      </c>
      <c r="N929" s="26">
        <v>72</v>
      </c>
      <c r="O929" s="26">
        <v>105</v>
      </c>
      <c r="P929" s="26">
        <f>VLOOKUP($A929,'FV QV 2024'!$A$2:$G$1386,7,FALSE)</f>
        <v>84</v>
      </c>
    </row>
    <row r="930" spans="1:16" s="12" customFormat="1" x14ac:dyDescent="0.2">
      <c r="A930" s="23" t="str">
        <f t="shared" si="14"/>
        <v>0827090J01CR02</v>
      </c>
      <c r="B930" s="12" t="str">
        <f>VLOOKUP(C930,'Akodens FV'!$A$1:$B$2019,2,FALSE)</f>
        <v>HSF</v>
      </c>
      <c r="C930" s="9" t="s">
        <v>95</v>
      </c>
      <c r="D930" s="9" t="s">
        <v>212</v>
      </c>
      <c r="E930" s="9" t="s">
        <v>246</v>
      </c>
      <c r="F930" s="33" t="s">
        <v>512</v>
      </c>
      <c r="G930" s="34" t="s">
        <v>587</v>
      </c>
      <c r="H930" s="34">
        <v>10</v>
      </c>
      <c r="I930" s="34" t="s">
        <v>587</v>
      </c>
      <c r="J930" s="11">
        <v>11.67</v>
      </c>
      <c r="K930" s="11" t="s">
        <v>587</v>
      </c>
      <c r="L930" s="12" t="s">
        <v>587</v>
      </c>
      <c r="N930" s="26"/>
      <c r="O930" s="26"/>
      <c r="P930" s="26"/>
    </row>
    <row r="931" spans="1:16" s="12" customFormat="1" x14ac:dyDescent="0.2">
      <c r="A931" s="23" t="str">
        <f t="shared" si="14"/>
        <v>0827090J01DB05</v>
      </c>
      <c r="B931" s="12" t="str">
        <f>VLOOKUP(C931,'Akodens FV'!$A$1:$B$2019,2,FALSE)</f>
        <v>HSF</v>
      </c>
      <c r="C931" s="9" t="s">
        <v>95</v>
      </c>
      <c r="D931" s="9" t="s">
        <v>212</v>
      </c>
      <c r="E931" s="9" t="s">
        <v>253</v>
      </c>
      <c r="F931" s="33" t="s">
        <v>341</v>
      </c>
      <c r="G931" s="11">
        <v>3.5</v>
      </c>
      <c r="H931" s="11">
        <v>82.5</v>
      </c>
      <c r="I931" s="11">
        <v>32.5</v>
      </c>
      <c r="J931" s="11">
        <v>30</v>
      </c>
      <c r="K931" s="11" t="s">
        <v>587</v>
      </c>
      <c r="L931" s="12" t="s">
        <v>587</v>
      </c>
      <c r="N931" s="26"/>
      <c r="O931" s="26"/>
      <c r="P931" s="26"/>
    </row>
    <row r="932" spans="1:16" s="12" customFormat="1" x14ac:dyDescent="0.2">
      <c r="A932" s="23" t="str">
        <f t="shared" si="14"/>
        <v>0827090J01EA01</v>
      </c>
      <c r="B932" s="12" t="str">
        <f>VLOOKUP(C932,'Akodens FV'!$A$1:$B$2019,2,FALSE)</f>
        <v>HSF</v>
      </c>
      <c r="C932" s="9" t="s">
        <v>95</v>
      </c>
      <c r="D932" s="9" t="s">
        <v>212</v>
      </c>
      <c r="E932" s="9" t="s">
        <v>252</v>
      </c>
      <c r="F932" s="33" t="s">
        <v>342</v>
      </c>
      <c r="G932" s="11" t="s">
        <v>587</v>
      </c>
      <c r="H932" s="11">
        <v>5.6</v>
      </c>
      <c r="I932" s="11" t="s">
        <v>587</v>
      </c>
      <c r="J932" s="11">
        <v>30.6</v>
      </c>
      <c r="K932" s="11">
        <v>25</v>
      </c>
      <c r="L932" s="12" t="s">
        <v>587</v>
      </c>
      <c r="N932" s="26"/>
      <c r="O932" s="26"/>
      <c r="P932" s="26"/>
    </row>
    <row r="933" spans="1:16" s="12" customFormat="1" x14ac:dyDescent="0.2">
      <c r="A933" s="23" t="str">
        <f t="shared" si="14"/>
        <v>0827090J01EE01</v>
      </c>
      <c r="B933" s="12" t="str">
        <f>VLOOKUP(C933,'Akodens FV'!$A$1:$B$2019,2,FALSE)</f>
        <v>HSF</v>
      </c>
      <c r="C933" s="9" t="s">
        <v>95</v>
      </c>
      <c r="D933" s="9" t="s">
        <v>212</v>
      </c>
      <c r="E933" s="9" t="s">
        <v>251</v>
      </c>
      <c r="F933" s="33" t="s">
        <v>350</v>
      </c>
      <c r="G933" s="11">
        <v>417.5</v>
      </c>
      <c r="H933" s="11">
        <v>155</v>
      </c>
      <c r="I933" s="11">
        <v>30</v>
      </c>
      <c r="J933" s="11">
        <v>35</v>
      </c>
      <c r="K933" s="11">
        <v>10</v>
      </c>
      <c r="L933" s="12" t="s">
        <v>587</v>
      </c>
      <c r="M933" s="12">
        <v>30</v>
      </c>
      <c r="N933" s="26">
        <v>40</v>
      </c>
      <c r="O933" s="26">
        <v>55</v>
      </c>
      <c r="P933" s="26">
        <f>VLOOKUP($A933,'FV QV 2024'!$A$2:$G$1386,7,FALSE)</f>
        <v>30</v>
      </c>
    </row>
    <row r="934" spans="1:16" s="12" customFormat="1" x14ac:dyDescent="0.2">
      <c r="A934" s="23" t="str">
        <f t="shared" si="14"/>
        <v>0827090J01FA09</v>
      </c>
      <c r="B934" s="12" t="str">
        <f>VLOOKUP(C934,'Akodens FV'!$A$1:$B$2019,2,FALSE)</f>
        <v>HSF</v>
      </c>
      <c r="C934" s="9" t="s">
        <v>95</v>
      </c>
      <c r="D934" s="9" t="s">
        <v>212</v>
      </c>
      <c r="E934" s="9" t="s">
        <v>250</v>
      </c>
      <c r="F934" s="33" t="s">
        <v>357</v>
      </c>
      <c r="G934" s="11">
        <v>7.5</v>
      </c>
      <c r="H934" s="11" t="s">
        <v>587</v>
      </c>
      <c r="I934" s="11">
        <v>35</v>
      </c>
      <c r="J934" s="11">
        <v>14</v>
      </c>
      <c r="K934" s="11">
        <v>168</v>
      </c>
      <c r="L934" s="12">
        <v>168</v>
      </c>
      <c r="M934" s="12">
        <v>98</v>
      </c>
      <c r="N934" s="26">
        <v>308</v>
      </c>
      <c r="O934" s="26">
        <v>140</v>
      </c>
      <c r="P934" s="26">
        <f>VLOOKUP($A934,'FV QV 2024'!$A$2:$G$1386,7,FALSE)</f>
        <v>294</v>
      </c>
    </row>
    <row r="935" spans="1:16" s="12" customFormat="1" x14ac:dyDescent="0.2">
      <c r="A935" s="23" t="str">
        <f t="shared" si="14"/>
        <v>0827090J01FF01</v>
      </c>
      <c r="B935" s="12" t="str">
        <f>VLOOKUP(C935,'Akodens FV'!$A$1:$B$2019,2,FALSE)</f>
        <v>HSF</v>
      </c>
      <c r="C935" s="9" t="s">
        <v>95</v>
      </c>
      <c r="D935" s="9" t="s">
        <v>212</v>
      </c>
      <c r="E935" s="9" t="s">
        <v>241</v>
      </c>
      <c r="F935" s="33" t="s">
        <v>344</v>
      </c>
      <c r="G935" s="11">
        <v>72</v>
      </c>
      <c r="H935" s="11">
        <v>194.5</v>
      </c>
      <c r="I935" s="11">
        <v>94</v>
      </c>
      <c r="J935" s="11">
        <v>30.5</v>
      </c>
      <c r="K935" s="11">
        <v>21.25</v>
      </c>
      <c r="L935" s="12">
        <v>8</v>
      </c>
      <c r="N935" s="26"/>
      <c r="O935" s="26"/>
      <c r="P935" s="26"/>
    </row>
    <row r="936" spans="1:16" s="12" customFormat="1" x14ac:dyDescent="0.2">
      <c r="A936" s="23" t="str">
        <f t="shared" si="14"/>
        <v>0827090J01MA02</v>
      </c>
      <c r="B936" s="12" t="str">
        <f>VLOOKUP(C936,'Akodens FV'!$A$1:$B$2019,2,FALSE)</f>
        <v>HSF</v>
      </c>
      <c r="C936" s="9" t="s">
        <v>95</v>
      </c>
      <c r="D936" s="9" t="s">
        <v>212</v>
      </c>
      <c r="E936" s="9" t="s">
        <v>245</v>
      </c>
      <c r="F936" s="33" t="s">
        <v>345</v>
      </c>
      <c r="G936" s="34">
        <v>15</v>
      </c>
      <c r="H936" s="34">
        <v>27</v>
      </c>
      <c r="I936" s="34">
        <v>50</v>
      </c>
      <c r="J936" s="11">
        <v>10</v>
      </c>
      <c r="K936" s="11">
        <v>60</v>
      </c>
      <c r="L936" s="12">
        <v>12</v>
      </c>
      <c r="M936" s="12">
        <v>76</v>
      </c>
      <c r="N936" s="26">
        <v>72</v>
      </c>
      <c r="O936" s="26">
        <v>49</v>
      </c>
      <c r="P936" s="26">
        <f>VLOOKUP($A936,'FV QV 2024'!$A$2:$G$1386,7,FALSE)</f>
        <v>8</v>
      </c>
    </row>
    <row r="937" spans="1:16" s="12" customFormat="1" x14ac:dyDescent="0.2">
      <c r="A937" s="23" t="str">
        <f t="shared" si="14"/>
        <v>0827090J01MA12</v>
      </c>
      <c r="B937" s="12" t="str">
        <f>VLOOKUP(C937,'Akodens FV'!$A$1:$B$2019,2,FALSE)</f>
        <v>HSF</v>
      </c>
      <c r="C937" s="9" t="s">
        <v>95</v>
      </c>
      <c r="D937" s="9" t="s">
        <v>212</v>
      </c>
      <c r="E937" s="9" t="s">
        <v>257</v>
      </c>
      <c r="F937" s="33" t="s">
        <v>360</v>
      </c>
      <c r="G937" s="11" t="s">
        <v>587</v>
      </c>
      <c r="H937" s="11" t="s">
        <v>587</v>
      </c>
      <c r="I937" s="11" t="s">
        <v>587</v>
      </c>
      <c r="J937" s="11" t="s">
        <v>587</v>
      </c>
      <c r="K937" s="11">
        <v>28</v>
      </c>
      <c r="L937" s="12" t="s">
        <v>587</v>
      </c>
      <c r="N937" s="26"/>
      <c r="O937" s="26">
        <v>14</v>
      </c>
      <c r="P937" s="26"/>
    </row>
    <row r="938" spans="1:16" s="12" customFormat="1" x14ac:dyDescent="0.2">
      <c r="A938" s="23" t="str">
        <f t="shared" si="14"/>
        <v>0827090J01MA14</v>
      </c>
      <c r="B938" s="12" t="str">
        <f>VLOOKUP(C938,'Akodens FV'!$A$1:$B$2019,2,FALSE)</f>
        <v>HSF</v>
      </c>
      <c r="C938" s="9" t="s">
        <v>95</v>
      </c>
      <c r="D938" s="9" t="s">
        <v>212</v>
      </c>
      <c r="E938" s="9" t="s">
        <v>262</v>
      </c>
      <c r="F938" s="33" t="s">
        <v>366</v>
      </c>
      <c r="G938" s="11" t="s">
        <v>587</v>
      </c>
      <c r="H938" s="11" t="s">
        <v>587</v>
      </c>
      <c r="I938" s="11" t="s">
        <v>587</v>
      </c>
      <c r="J938" s="11" t="s">
        <v>587</v>
      </c>
      <c r="K938" s="11" t="s">
        <v>587</v>
      </c>
      <c r="L938" s="12">
        <v>30</v>
      </c>
      <c r="M938" s="12">
        <v>70</v>
      </c>
      <c r="N938" s="26"/>
      <c r="O938" s="26"/>
      <c r="P938" s="26"/>
    </row>
    <row r="939" spans="1:16" s="12" customFormat="1" x14ac:dyDescent="0.2">
      <c r="A939" s="23" t="str">
        <f t="shared" si="14"/>
        <v>0827090J01XE01</v>
      </c>
      <c r="B939" s="12" t="str">
        <f>VLOOKUP(C939,'Akodens FV'!$A$1:$B$2019,2,FALSE)</f>
        <v>HSF</v>
      </c>
      <c r="C939" s="9" t="s">
        <v>95</v>
      </c>
      <c r="D939" s="9" t="s">
        <v>212</v>
      </c>
      <c r="E939" s="9" t="s">
        <v>248</v>
      </c>
      <c r="F939" s="33" t="s">
        <v>347</v>
      </c>
      <c r="G939" s="11" t="s">
        <v>587</v>
      </c>
      <c r="H939" s="11">
        <v>11.25</v>
      </c>
      <c r="I939" s="11">
        <v>3.75</v>
      </c>
      <c r="J939" s="11" t="s">
        <v>587</v>
      </c>
      <c r="K939" s="11">
        <v>7.5</v>
      </c>
      <c r="L939" s="12" t="s">
        <v>587</v>
      </c>
      <c r="N939" s="26"/>
      <c r="O939" s="26">
        <v>12.75</v>
      </c>
      <c r="P939" s="26"/>
    </row>
    <row r="940" spans="1:16" s="12" customFormat="1" x14ac:dyDescent="0.2">
      <c r="A940" s="23" t="str">
        <f t="shared" si="14"/>
        <v>0827201J01AA02</v>
      </c>
      <c r="B940" s="12" t="str">
        <f>VLOOKUP(C940,'Akodens FV'!$A$1:$B$2019,2,FALSE)</f>
        <v>HSF</v>
      </c>
      <c r="C940" s="9" t="s">
        <v>102</v>
      </c>
      <c r="D940" s="9" t="s">
        <v>218</v>
      </c>
      <c r="E940" s="9" t="s">
        <v>242</v>
      </c>
      <c r="F940" s="33" t="s">
        <v>335</v>
      </c>
      <c r="G940" s="11">
        <v>816</v>
      </c>
      <c r="H940" s="11">
        <v>835</v>
      </c>
      <c r="I940" s="11">
        <v>800</v>
      </c>
      <c r="J940" s="11">
        <v>1050</v>
      </c>
      <c r="K940" s="11">
        <v>476</v>
      </c>
      <c r="L940" s="12">
        <v>435</v>
      </c>
      <c r="M940" s="12">
        <v>340</v>
      </c>
      <c r="N940" s="26">
        <v>495</v>
      </c>
      <c r="O940" s="26">
        <v>720</v>
      </c>
      <c r="P940" s="26">
        <f>VLOOKUP($A940,'FV QV 2024'!$A$2:$G$1386,7,FALSE)</f>
        <v>1010</v>
      </c>
    </row>
    <row r="941" spans="1:16" s="12" customFormat="1" x14ac:dyDescent="0.2">
      <c r="A941" s="23" t="str">
        <f t="shared" si="14"/>
        <v>0827201J01AA04</v>
      </c>
      <c r="B941" s="12" t="str">
        <f>VLOOKUP(C941,'Akodens FV'!$A$1:$B$2019,2,FALSE)</f>
        <v>HSF</v>
      </c>
      <c r="C941" s="9" t="s">
        <v>102</v>
      </c>
      <c r="D941" s="9" t="s">
        <v>218</v>
      </c>
      <c r="E941" s="9" t="s">
        <v>256</v>
      </c>
      <c r="F941" s="33" t="s">
        <v>336</v>
      </c>
      <c r="G941" s="11" t="s">
        <v>587</v>
      </c>
      <c r="H941" s="11" t="s">
        <v>587</v>
      </c>
      <c r="I941" s="11">
        <v>100</v>
      </c>
      <c r="J941" s="11">
        <v>50</v>
      </c>
      <c r="K941" s="11">
        <v>100</v>
      </c>
      <c r="L941" s="12">
        <v>50</v>
      </c>
      <c r="N941" s="26"/>
      <c r="O941" s="26">
        <v>50</v>
      </c>
      <c r="P941" s="26">
        <f>VLOOKUP($A941,'FV QV 2024'!$A$2:$G$1386,7,FALSE)</f>
        <v>50</v>
      </c>
    </row>
    <row r="942" spans="1:16" s="12" customFormat="1" x14ac:dyDescent="0.2">
      <c r="A942" s="23" t="str">
        <f t="shared" si="14"/>
        <v>0827201J01AA07</v>
      </c>
      <c r="B942" s="12" t="str">
        <f>VLOOKUP(C942,'Akodens FV'!$A$1:$B$2019,2,FALSE)</f>
        <v>HSF</v>
      </c>
      <c r="C942" s="9" t="s">
        <v>102</v>
      </c>
      <c r="D942" s="9" t="s">
        <v>218</v>
      </c>
      <c r="E942" s="9" t="s">
        <v>255</v>
      </c>
      <c r="F942" s="33" t="s">
        <v>349</v>
      </c>
      <c r="G942" s="11">
        <v>25</v>
      </c>
      <c r="H942" s="11">
        <v>10</v>
      </c>
      <c r="I942" s="11" t="s">
        <v>587</v>
      </c>
      <c r="J942" s="11" t="s">
        <v>587</v>
      </c>
      <c r="K942" s="11" t="s">
        <v>587</v>
      </c>
      <c r="L942" s="12" t="s">
        <v>587</v>
      </c>
      <c r="N942" s="26"/>
      <c r="O942" s="26"/>
      <c r="P942" s="26"/>
    </row>
    <row r="943" spans="1:16" s="12" customFormat="1" x14ac:dyDescent="0.2">
      <c r="A943" s="23" t="str">
        <f t="shared" si="14"/>
        <v>0827201J01CA04</v>
      </c>
      <c r="B943" s="12" t="str">
        <f>VLOOKUP(C943,'Akodens FV'!$A$1:$B$2019,2,FALSE)</f>
        <v>HSF</v>
      </c>
      <c r="C943" s="9" t="s">
        <v>102</v>
      </c>
      <c r="D943" s="9" t="s">
        <v>218</v>
      </c>
      <c r="E943" s="9" t="s">
        <v>240</v>
      </c>
      <c r="F943" s="33" t="s">
        <v>337</v>
      </c>
      <c r="G943" s="11">
        <v>1272.92</v>
      </c>
      <c r="H943" s="11">
        <v>1107.73</v>
      </c>
      <c r="I943" s="34">
        <v>502.25999999999988</v>
      </c>
      <c r="J943" s="34">
        <v>823.02000000000032</v>
      </c>
      <c r="K943" s="34">
        <v>423.64999999999992</v>
      </c>
      <c r="L943" s="12">
        <v>306.32</v>
      </c>
      <c r="M943" s="12">
        <v>309.33999999999997</v>
      </c>
      <c r="N943" s="26">
        <v>511.03</v>
      </c>
      <c r="O943" s="26">
        <v>332.29</v>
      </c>
      <c r="P943" s="26">
        <f>VLOOKUP($A943,'FV QV 2024'!$A$2:$G$1386,7,FALSE)</f>
        <v>197</v>
      </c>
    </row>
    <row r="944" spans="1:16" s="12" customFormat="1" x14ac:dyDescent="0.2">
      <c r="A944" s="23" t="str">
        <f t="shared" si="14"/>
        <v>0827201J01CA08</v>
      </c>
      <c r="B944" s="12" t="str">
        <f>VLOOKUP(C944,'Akodens FV'!$A$1:$B$2019,2,FALSE)</f>
        <v>HSF</v>
      </c>
      <c r="C944" s="9" t="s">
        <v>102</v>
      </c>
      <c r="D944" s="9" t="s">
        <v>218</v>
      </c>
      <c r="E944" s="9" t="s">
        <v>254</v>
      </c>
      <c r="F944" s="33" t="s">
        <v>338</v>
      </c>
      <c r="G944" s="11">
        <v>727.92000000000007</v>
      </c>
      <c r="H944" s="11">
        <v>739.22</v>
      </c>
      <c r="I944" s="11">
        <v>966.58000000000015</v>
      </c>
      <c r="J944" s="11">
        <v>661.7700000000001</v>
      </c>
      <c r="K944" s="11">
        <v>605.07000000000005</v>
      </c>
      <c r="L944" s="12">
        <v>556.71</v>
      </c>
      <c r="M944" s="12">
        <v>646.74</v>
      </c>
      <c r="N944" s="26">
        <v>1021.77</v>
      </c>
      <c r="O944" s="26">
        <v>1113.43</v>
      </c>
      <c r="P944" s="26">
        <f>VLOOKUP($A944,'FV QV 2024'!$A$2:$G$1386,7,FALSE)</f>
        <v>683.4</v>
      </c>
    </row>
    <row r="945" spans="1:16" s="12" customFormat="1" x14ac:dyDescent="0.2">
      <c r="A945" s="23" t="str">
        <f t="shared" si="14"/>
        <v>0827201J01CE02</v>
      </c>
      <c r="B945" s="12" t="str">
        <f>VLOOKUP(C945,'Akodens FV'!$A$1:$B$2019,2,FALSE)</f>
        <v>HSF</v>
      </c>
      <c r="C945" s="9" t="s">
        <v>102</v>
      </c>
      <c r="D945" s="9" t="s">
        <v>218</v>
      </c>
      <c r="E945" s="9" t="s">
        <v>239</v>
      </c>
      <c r="F945" s="33" t="s">
        <v>339</v>
      </c>
      <c r="G945" s="11">
        <v>6554.2900000000009</v>
      </c>
      <c r="H945" s="11">
        <v>4720.66</v>
      </c>
      <c r="I945" s="11">
        <v>5732.9100000000008</v>
      </c>
      <c r="J945" s="11">
        <v>5694.5600000000013</v>
      </c>
      <c r="K945" s="11">
        <v>5112.0600000000004</v>
      </c>
      <c r="L945" s="12">
        <v>2472.0100000000002</v>
      </c>
      <c r="M945" s="12">
        <v>3602.52</v>
      </c>
      <c r="N945" s="26">
        <v>5292.09</v>
      </c>
      <c r="O945" s="26">
        <v>6855.67</v>
      </c>
      <c r="P945" s="26">
        <f>VLOOKUP($A945,'FV QV 2024'!$A$2:$G$1386,7,FALSE)</f>
        <v>6700.45</v>
      </c>
    </row>
    <row r="946" spans="1:16" s="12" customFormat="1" x14ac:dyDescent="0.2">
      <c r="A946" s="23" t="str">
        <f t="shared" si="14"/>
        <v>0827201J01CF05</v>
      </c>
      <c r="B946" s="12" t="str">
        <f>VLOOKUP(C946,'Akodens FV'!$A$1:$B$2019,2,FALSE)</f>
        <v>HSF</v>
      </c>
      <c r="C946" s="9" t="s">
        <v>102</v>
      </c>
      <c r="D946" s="9" t="s">
        <v>218</v>
      </c>
      <c r="E946" s="9" t="s">
        <v>244</v>
      </c>
      <c r="F946" s="33" t="s">
        <v>340</v>
      </c>
      <c r="G946" s="11">
        <v>4200.42</v>
      </c>
      <c r="H946" s="11">
        <v>3882.04</v>
      </c>
      <c r="I946" s="11">
        <v>2728.68</v>
      </c>
      <c r="J946" s="11">
        <v>2486.6799999999998</v>
      </c>
      <c r="K946" s="11">
        <v>2335.52</v>
      </c>
      <c r="L946" s="12">
        <v>2334.5100000000002</v>
      </c>
      <c r="M946" s="12">
        <v>2189.5</v>
      </c>
      <c r="N946" s="26">
        <v>2879.75</v>
      </c>
      <c r="O946" s="26">
        <v>2688.92</v>
      </c>
      <c r="P946" s="26">
        <f>VLOOKUP($A946,'FV QV 2024'!$A$2:$G$1386,7,FALSE)</f>
        <v>1885.25</v>
      </c>
    </row>
    <row r="947" spans="1:16" s="12" customFormat="1" x14ac:dyDescent="0.2">
      <c r="A947" s="23" t="str">
        <f t="shared" si="14"/>
        <v>0827201J01CR02</v>
      </c>
      <c r="B947" s="12" t="str">
        <f>VLOOKUP(C947,'Akodens FV'!$A$1:$B$2019,2,FALSE)</f>
        <v>HSF</v>
      </c>
      <c r="C947" s="9" t="s">
        <v>102</v>
      </c>
      <c r="D947" s="9" t="s">
        <v>218</v>
      </c>
      <c r="E947" s="9" t="s">
        <v>246</v>
      </c>
      <c r="F947" s="33" t="s">
        <v>512</v>
      </c>
      <c r="G947" s="34">
        <v>198.35</v>
      </c>
      <c r="H947" s="11">
        <v>628.42000000000007</v>
      </c>
      <c r="I947" s="11">
        <v>835.61</v>
      </c>
      <c r="J947" s="11">
        <v>727.7700000000001</v>
      </c>
      <c r="K947" s="11">
        <v>396.51</v>
      </c>
      <c r="L947" s="12">
        <v>246.52</v>
      </c>
      <c r="M947" s="12">
        <v>218.52</v>
      </c>
      <c r="N947" s="26">
        <v>506.35</v>
      </c>
      <c r="O947" s="26">
        <v>229.84</v>
      </c>
      <c r="P947" s="26">
        <f>VLOOKUP($A947,'FV QV 2024'!$A$2:$G$1386,7,FALSE)</f>
        <v>330.16</v>
      </c>
    </row>
    <row r="948" spans="1:16" s="12" customFormat="1" x14ac:dyDescent="0.2">
      <c r="A948" s="23" t="str">
        <f t="shared" si="14"/>
        <v>0827201J01DB05</v>
      </c>
      <c r="B948" s="12" t="str">
        <f>VLOOKUP(C948,'Akodens FV'!$A$1:$B$2019,2,FALSE)</f>
        <v>HSF</v>
      </c>
      <c r="C948" s="9" t="s">
        <v>102</v>
      </c>
      <c r="D948" s="9" t="s">
        <v>218</v>
      </c>
      <c r="E948" s="9" t="s">
        <v>253</v>
      </c>
      <c r="F948" s="33" t="s">
        <v>341</v>
      </c>
      <c r="G948" s="11">
        <v>97.5</v>
      </c>
      <c r="H948" s="11">
        <v>172.5</v>
      </c>
      <c r="I948" s="34">
        <v>101.5</v>
      </c>
      <c r="J948" s="11">
        <v>151</v>
      </c>
      <c r="K948" s="11">
        <v>45.5</v>
      </c>
      <c r="L948" s="12">
        <v>13.5</v>
      </c>
      <c r="M948" s="12">
        <v>52.5</v>
      </c>
      <c r="N948" s="26">
        <v>41.5</v>
      </c>
      <c r="O948" s="26">
        <v>55.5</v>
      </c>
      <c r="P948" s="26">
        <f>VLOOKUP($A948,'FV QV 2024'!$A$2:$G$1386,7,FALSE)</f>
        <v>21</v>
      </c>
    </row>
    <row r="949" spans="1:16" s="12" customFormat="1" x14ac:dyDescent="0.2">
      <c r="A949" s="23" t="str">
        <f t="shared" si="14"/>
        <v>0827201J01DD14</v>
      </c>
      <c r="B949" s="12" t="str">
        <f>VLOOKUP(C949,'Akodens FV'!$A$1:$B$2019,2,FALSE)</f>
        <v>HSF</v>
      </c>
      <c r="C949" s="9" t="s">
        <v>102</v>
      </c>
      <c r="D949" s="9" t="s">
        <v>218</v>
      </c>
      <c r="E949" s="9" t="s">
        <v>247</v>
      </c>
      <c r="F949" s="33" t="s">
        <v>355</v>
      </c>
      <c r="G949" s="11">
        <v>45.9</v>
      </c>
      <c r="H949" s="11">
        <v>35.4</v>
      </c>
      <c r="I949" s="11" t="s">
        <v>587</v>
      </c>
      <c r="J949" s="11" t="s">
        <v>587</v>
      </c>
      <c r="K949" s="11" t="s">
        <v>587</v>
      </c>
      <c r="L949" s="12" t="s">
        <v>587</v>
      </c>
      <c r="N949" s="26"/>
      <c r="O949" s="26"/>
      <c r="P949" s="26"/>
    </row>
    <row r="950" spans="1:16" s="12" customFormat="1" x14ac:dyDescent="0.2">
      <c r="A950" s="23" t="str">
        <f t="shared" si="14"/>
        <v>0827201J01EA01</v>
      </c>
      <c r="B950" s="12" t="str">
        <f>VLOOKUP(C950,'Akodens FV'!$A$1:$B$2019,2,FALSE)</f>
        <v>HSF</v>
      </c>
      <c r="C950" s="9" t="s">
        <v>102</v>
      </c>
      <c r="D950" s="9" t="s">
        <v>218</v>
      </c>
      <c r="E950" s="9" t="s">
        <v>252</v>
      </c>
      <c r="F950" s="33" t="s">
        <v>342</v>
      </c>
      <c r="G950" s="11">
        <v>40.4</v>
      </c>
      <c r="H950" s="11">
        <v>60.999999999999993</v>
      </c>
      <c r="I950" s="11">
        <v>34.9</v>
      </c>
      <c r="J950" s="11">
        <v>31.8</v>
      </c>
      <c r="K950" s="11">
        <v>31.7</v>
      </c>
      <c r="L950" s="12">
        <v>8.1</v>
      </c>
      <c r="M950" s="12">
        <v>8.1</v>
      </c>
      <c r="N950" s="26">
        <v>45.5</v>
      </c>
      <c r="O950" s="26">
        <v>34.9</v>
      </c>
      <c r="P950" s="26">
        <f>VLOOKUP($A950,'FV QV 2024'!$A$2:$G$1386,7,FALSE)</f>
        <v>27.4</v>
      </c>
    </row>
    <row r="951" spans="1:16" s="12" customFormat="1" x14ac:dyDescent="0.2">
      <c r="A951" s="23" t="str">
        <f t="shared" si="14"/>
        <v>0827201J01EE01</v>
      </c>
      <c r="B951" s="12" t="str">
        <f>VLOOKUP(C951,'Akodens FV'!$A$1:$B$2019,2,FALSE)</f>
        <v>HSF</v>
      </c>
      <c r="C951" s="9" t="s">
        <v>102</v>
      </c>
      <c r="D951" s="9" t="s">
        <v>218</v>
      </c>
      <c r="E951" s="9" t="s">
        <v>251</v>
      </c>
      <c r="F951" s="33" t="s">
        <v>350</v>
      </c>
      <c r="G951" s="11">
        <v>172.5</v>
      </c>
      <c r="H951" s="34">
        <v>125</v>
      </c>
      <c r="I951" s="11">
        <v>155</v>
      </c>
      <c r="J951" s="34">
        <v>282.5</v>
      </c>
      <c r="K951" s="34">
        <v>252.5</v>
      </c>
      <c r="L951" s="12">
        <v>202.5</v>
      </c>
      <c r="M951" s="12">
        <v>175</v>
      </c>
      <c r="N951" s="26">
        <v>327.5</v>
      </c>
      <c r="O951" s="26">
        <v>312.5</v>
      </c>
      <c r="P951" s="26">
        <f>VLOOKUP($A951,'FV QV 2024'!$A$2:$G$1386,7,FALSE)</f>
        <v>490</v>
      </c>
    </row>
    <row r="952" spans="1:16" s="12" customFormat="1" x14ac:dyDescent="0.2">
      <c r="A952" s="23" t="str">
        <f t="shared" si="14"/>
        <v>0827201J01FA01</v>
      </c>
      <c r="B952" s="12" t="str">
        <f>VLOOKUP(C952,'Akodens FV'!$A$1:$B$2019,2,FALSE)</f>
        <v>HSF</v>
      </c>
      <c r="C952" s="9" t="s">
        <v>102</v>
      </c>
      <c r="D952" s="9" t="s">
        <v>218</v>
      </c>
      <c r="E952" s="9" t="s">
        <v>243</v>
      </c>
      <c r="F952" s="33" t="s">
        <v>343</v>
      </c>
      <c r="G952" s="11">
        <v>72.5</v>
      </c>
      <c r="H952" s="11">
        <v>31.25</v>
      </c>
      <c r="I952" s="11">
        <v>126.25</v>
      </c>
      <c r="J952" s="11">
        <v>91.25</v>
      </c>
      <c r="K952" s="11">
        <v>77.5</v>
      </c>
      <c r="L952" s="12">
        <v>27.5</v>
      </c>
      <c r="M952" s="12">
        <v>20</v>
      </c>
      <c r="N952" s="26">
        <v>20</v>
      </c>
      <c r="O952" s="26">
        <v>10</v>
      </c>
      <c r="P952" s="26">
        <f>VLOOKUP($A952,'FV QV 2024'!$A$2:$G$1386,7,FALSE)</f>
        <v>107.5</v>
      </c>
    </row>
    <row r="953" spans="1:16" s="12" customFormat="1" x14ac:dyDescent="0.2">
      <c r="A953" s="23" t="str">
        <f t="shared" si="14"/>
        <v>0827201J01FA06</v>
      </c>
      <c r="B953" s="12" t="str">
        <f>VLOOKUP(C953,'Akodens FV'!$A$1:$B$2019,2,FALSE)</f>
        <v>HSF</v>
      </c>
      <c r="C953" s="9" t="s">
        <v>102</v>
      </c>
      <c r="D953" s="9" t="s">
        <v>218</v>
      </c>
      <c r="E953" s="9" t="s">
        <v>261</v>
      </c>
      <c r="F953" s="33" t="s">
        <v>356</v>
      </c>
      <c r="G953" s="11" t="s">
        <v>587</v>
      </c>
      <c r="H953" s="11" t="s">
        <v>587</v>
      </c>
      <c r="I953" s="11" t="s">
        <v>587</v>
      </c>
      <c r="J953" s="11" t="s">
        <v>587</v>
      </c>
      <c r="K953" s="11">
        <v>20</v>
      </c>
      <c r="L953" s="12" t="s">
        <v>587</v>
      </c>
      <c r="N953" s="26"/>
      <c r="O953" s="26"/>
      <c r="P953" s="26"/>
    </row>
    <row r="954" spans="1:16" s="12" customFormat="1" x14ac:dyDescent="0.2">
      <c r="A954" s="23" t="str">
        <f t="shared" si="14"/>
        <v>0827201J01FA10</v>
      </c>
      <c r="B954" s="12" t="str">
        <f>VLOOKUP(C954,'Akodens FV'!$A$1:$B$2019,2,FALSE)</f>
        <v>HSF</v>
      </c>
      <c r="C954" s="9" t="s">
        <v>102</v>
      </c>
      <c r="D954" s="9" t="s">
        <v>218</v>
      </c>
      <c r="E954" s="9" t="s">
        <v>260</v>
      </c>
      <c r="F954" s="33" t="s">
        <v>353</v>
      </c>
      <c r="G954" s="11">
        <v>3.33</v>
      </c>
      <c r="H954" s="11">
        <v>5</v>
      </c>
      <c r="I954" s="11">
        <v>5</v>
      </c>
      <c r="J954" s="11">
        <v>20</v>
      </c>
      <c r="K954" s="11" t="s">
        <v>587</v>
      </c>
      <c r="L954" s="12">
        <v>50</v>
      </c>
      <c r="M954" s="12">
        <v>10</v>
      </c>
      <c r="N954" s="26">
        <v>65</v>
      </c>
      <c r="O954" s="26">
        <v>255</v>
      </c>
      <c r="P954" s="26">
        <f>VLOOKUP($A954,'FV QV 2024'!$A$2:$G$1386,7,FALSE)</f>
        <v>110</v>
      </c>
    </row>
    <row r="955" spans="1:16" s="12" customFormat="1" x14ac:dyDescent="0.2">
      <c r="A955" s="23" t="str">
        <f t="shared" si="14"/>
        <v>0827201J01FF01</v>
      </c>
      <c r="B955" s="12" t="str">
        <f>VLOOKUP(C955,'Akodens FV'!$A$1:$B$2019,2,FALSE)</f>
        <v>HSF</v>
      </c>
      <c r="C955" s="9" t="s">
        <v>102</v>
      </c>
      <c r="D955" s="9" t="s">
        <v>218</v>
      </c>
      <c r="E955" s="9" t="s">
        <v>241</v>
      </c>
      <c r="F955" s="33" t="s">
        <v>344</v>
      </c>
      <c r="G955" s="11">
        <v>603</v>
      </c>
      <c r="H955" s="11">
        <v>832.5</v>
      </c>
      <c r="I955" s="11">
        <v>524</v>
      </c>
      <c r="J955" s="34">
        <v>433.75</v>
      </c>
      <c r="K955" s="34">
        <v>408.5</v>
      </c>
      <c r="L955" s="12">
        <v>487</v>
      </c>
      <c r="M955" s="12">
        <v>326.75</v>
      </c>
      <c r="N955" s="26">
        <v>328</v>
      </c>
      <c r="O955" s="26">
        <v>304</v>
      </c>
      <c r="P955" s="26">
        <f>VLOOKUP($A955,'FV QV 2024'!$A$2:$G$1386,7,FALSE)</f>
        <v>520.75</v>
      </c>
    </row>
    <row r="956" spans="1:16" s="12" customFormat="1" x14ac:dyDescent="0.2">
      <c r="A956" s="23" t="str">
        <f t="shared" si="14"/>
        <v>0827201J01MA02</v>
      </c>
      <c r="B956" s="12" t="str">
        <f>VLOOKUP(C956,'Akodens FV'!$A$1:$B$2019,2,FALSE)</f>
        <v>HSF</v>
      </c>
      <c r="C956" s="9" t="s">
        <v>102</v>
      </c>
      <c r="D956" s="9" t="s">
        <v>218</v>
      </c>
      <c r="E956" s="9" t="s">
        <v>245</v>
      </c>
      <c r="F956" s="33" t="s">
        <v>345</v>
      </c>
      <c r="G956" s="11">
        <v>993</v>
      </c>
      <c r="H956" s="11">
        <v>949</v>
      </c>
      <c r="I956" s="11">
        <v>1212</v>
      </c>
      <c r="J956" s="11">
        <v>1872</v>
      </c>
      <c r="K956" s="11">
        <v>1051</v>
      </c>
      <c r="L956" s="12">
        <v>1006</v>
      </c>
      <c r="M956" s="12">
        <v>1117</v>
      </c>
      <c r="N956" s="26">
        <v>1303</v>
      </c>
      <c r="O956" s="26">
        <v>1172</v>
      </c>
      <c r="P956" s="26">
        <f>VLOOKUP($A956,'FV QV 2024'!$A$2:$G$1386,7,FALSE)</f>
        <v>1089</v>
      </c>
    </row>
    <row r="957" spans="1:16" s="12" customFormat="1" x14ac:dyDescent="0.2">
      <c r="A957" s="23" t="str">
        <f t="shared" si="14"/>
        <v>0827201J01MA12</v>
      </c>
      <c r="B957" s="12" t="str">
        <f>VLOOKUP(C957,'Akodens FV'!$A$1:$B$2019,2,FALSE)</f>
        <v>HSF</v>
      </c>
      <c r="C957" s="9" t="s">
        <v>102</v>
      </c>
      <c r="D957" s="9" t="s">
        <v>218</v>
      </c>
      <c r="E957" s="9" t="s">
        <v>257</v>
      </c>
      <c r="F957" s="33" t="s">
        <v>360</v>
      </c>
      <c r="G957" s="11">
        <v>10</v>
      </c>
      <c r="H957" s="11" t="s">
        <v>587</v>
      </c>
      <c r="I957" s="11">
        <v>7</v>
      </c>
      <c r="J957" s="11" t="s">
        <v>587</v>
      </c>
      <c r="K957" s="11" t="s">
        <v>587</v>
      </c>
      <c r="L957" s="12" t="s">
        <v>587</v>
      </c>
      <c r="M957" s="12">
        <v>7</v>
      </c>
      <c r="N957" s="26"/>
      <c r="O957" s="26"/>
      <c r="P957" s="26"/>
    </row>
    <row r="958" spans="1:16" s="12" customFormat="1" x14ac:dyDescent="0.2">
      <c r="A958" s="23" t="str">
        <f t="shared" si="14"/>
        <v>0827201J01XC01</v>
      </c>
      <c r="B958" s="12" t="str">
        <f>VLOOKUP(C958,'Akodens FV'!$A$1:$B$2019,2,FALSE)</f>
        <v>HSF</v>
      </c>
      <c r="C958" s="9" t="s">
        <v>102</v>
      </c>
      <c r="D958" s="9" t="s">
        <v>218</v>
      </c>
      <c r="E958" s="9" t="s">
        <v>258</v>
      </c>
      <c r="F958" s="33" t="s">
        <v>346</v>
      </c>
      <c r="G958" s="11" t="s">
        <v>587</v>
      </c>
      <c r="H958" s="11" t="s">
        <v>587</v>
      </c>
      <c r="I958" s="11" t="s">
        <v>587</v>
      </c>
      <c r="J958" s="11">
        <v>6.66</v>
      </c>
      <c r="K958" s="11" t="s">
        <v>587</v>
      </c>
      <c r="L958" s="12" t="s">
        <v>587</v>
      </c>
      <c r="N958" s="26"/>
      <c r="O958" s="26"/>
      <c r="P958" s="26"/>
    </row>
    <row r="959" spans="1:16" s="12" customFormat="1" x14ac:dyDescent="0.2">
      <c r="A959" s="23" t="str">
        <f t="shared" si="14"/>
        <v>0827201J01XE01</v>
      </c>
      <c r="B959" s="12" t="str">
        <f>VLOOKUP(C959,'Akodens FV'!$A$1:$B$2019,2,FALSE)</f>
        <v>HSF</v>
      </c>
      <c r="C959" s="9" t="s">
        <v>102</v>
      </c>
      <c r="D959" s="9" t="s">
        <v>218</v>
      </c>
      <c r="E959" s="9" t="s">
        <v>248</v>
      </c>
      <c r="F959" s="33" t="s">
        <v>347</v>
      </c>
      <c r="G959" s="11">
        <v>405</v>
      </c>
      <c r="H959" s="11">
        <v>335</v>
      </c>
      <c r="I959" s="11">
        <v>380</v>
      </c>
      <c r="J959" s="11">
        <v>380</v>
      </c>
      <c r="K959" s="11">
        <v>330</v>
      </c>
      <c r="L959" s="12">
        <v>337.5</v>
      </c>
      <c r="M959" s="12">
        <v>466.25</v>
      </c>
      <c r="N959" s="26">
        <v>351.25</v>
      </c>
      <c r="O959" s="26">
        <v>351.25</v>
      </c>
      <c r="P959" s="26">
        <f>VLOOKUP($A959,'FV QV 2024'!$A$2:$G$1386,7,FALSE)</f>
        <v>292.5</v>
      </c>
    </row>
    <row r="960" spans="1:16" s="12" customFormat="1" x14ac:dyDescent="0.2">
      <c r="A960" s="23" t="str">
        <f t="shared" si="14"/>
        <v>0827201J01XX08</v>
      </c>
      <c r="B960" s="12" t="str">
        <f>VLOOKUP(C960,'Akodens FV'!$A$1:$B$2019,2,FALSE)</f>
        <v>HSF</v>
      </c>
      <c r="C960" s="9" t="s">
        <v>102</v>
      </c>
      <c r="D960" s="9" t="s">
        <v>218</v>
      </c>
      <c r="E960" s="9" t="s">
        <v>264</v>
      </c>
      <c r="F960" s="33" t="s">
        <v>397</v>
      </c>
      <c r="G960" s="11" t="s">
        <v>587</v>
      </c>
      <c r="H960" s="11">
        <v>10</v>
      </c>
      <c r="I960" s="11" t="s">
        <v>587</v>
      </c>
      <c r="J960" s="11" t="s">
        <v>587</v>
      </c>
      <c r="K960" s="11" t="s">
        <v>587</v>
      </c>
      <c r="L960" s="12" t="s">
        <v>587</v>
      </c>
      <c r="N960" s="26"/>
      <c r="O960" s="26"/>
      <c r="P960" s="26"/>
    </row>
    <row r="961" spans="1:16" s="12" customFormat="1" x14ac:dyDescent="0.2">
      <c r="A961" s="23" t="str">
        <f t="shared" si="14"/>
        <v>0830190J01AA02</v>
      </c>
      <c r="B961" s="12" t="str">
        <f>VLOOKUP(C961,'Akodens FV'!$A$1:$B$2019,2,FALSE)</f>
        <v>HSF</v>
      </c>
      <c r="C961" s="9" t="s">
        <v>7</v>
      </c>
      <c r="D961" s="9" t="s">
        <v>135</v>
      </c>
      <c r="E961" s="9" t="s">
        <v>242</v>
      </c>
      <c r="F961" s="33" t="s">
        <v>335</v>
      </c>
      <c r="G961" s="11">
        <v>4781.3999999999996</v>
      </c>
      <c r="H961" s="11">
        <v>3930</v>
      </c>
      <c r="I961" s="11">
        <v>4660</v>
      </c>
      <c r="J961" s="11">
        <v>4045</v>
      </c>
      <c r="K961" s="11">
        <v>3865</v>
      </c>
      <c r="L961" s="12">
        <v>3240</v>
      </c>
      <c r="M961" s="12">
        <v>3220</v>
      </c>
      <c r="N961" s="26">
        <v>3585</v>
      </c>
      <c r="O961" s="26">
        <v>5710</v>
      </c>
      <c r="P961" s="26">
        <f>VLOOKUP($A961,'FV QV 2024'!$A$2:$G$1386,7,FALSE)</f>
        <v>5425</v>
      </c>
    </row>
    <row r="962" spans="1:16" s="12" customFormat="1" x14ac:dyDescent="0.2">
      <c r="A962" s="23" t="str">
        <f t="shared" si="14"/>
        <v>0830190J01AA04</v>
      </c>
      <c r="B962" s="12" t="str">
        <f>VLOOKUP(C962,'Akodens FV'!$A$1:$B$2019,2,FALSE)</f>
        <v>HSF</v>
      </c>
      <c r="C962" s="9" t="s">
        <v>7</v>
      </c>
      <c r="D962" s="9" t="s">
        <v>135</v>
      </c>
      <c r="E962" s="9" t="s">
        <v>256</v>
      </c>
      <c r="F962" s="33" t="s">
        <v>336</v>
      </c>
      <c r="G962" s="11" t="s">
        <v>587</v>
      </c>
      <c r="H962" s="11">
        <v>100</v>
      </c>
      <c r="I962" s="34">
        <v>50</v>
      </c>
      <c r="J962" s="34">
        <v>50</v>
      </c>
      <c r="K962" s="34">
        <v>250</v>
      </c>
      <c r="L962" s="12">
        <v>50</v>
      </c>
      <c r="N962" s="26">
        <v>150</v>
      </c>
      <c r="O962" s="26">
        <v>100</v>
      </c>
      <c r="P962" s="26"/>
    </row>
    <row r="963" spans="1:16" s="12" customFormat="1" x14ac:dyDescent="0.2">
      <c r="A963" s="23" t="str">
        <f t="shared" si="14"/>
        <v>0830190J01AA07</v>
      </c>
      <c r="B963" s="12" t="str">
        <f>VLOOKUP(C963,'Akodens FV'!$A$1:$B$2019,2,FALSE)</f>
        <v>HSF</v>
      </c>
      <c r="C963" s="9" t="s">
        <v>7</v>
      </c>
      <c r="D963" s="9" t="s">
        <v>135</v>
      </c>
      <c r="E963" s="9" t="s">
        <v>255</v>
      </c>
      <c r="F963" s="33" t="s">
        <v>349</v>
      </c>
      <c r="G963" s="11" t="s">
        <v>587</v>
      </c>
      <c r="H963" s="11" t="s">
        <v>587</v>
      </c>
      <c r="I963" s="11" t="s">
        <v>587</v>
      </c>
      <c r="J963" s="11" t="s">
        <v>587</v>
      </c>
      <c r="K963" s="11" t="s">
        <v>587</v>
      </c>
      <c r="L963" s="12">
        <v>75</v>
      </c>
      <c r="N963" s="26"/>
      <c r="O963" s="26"/>
      <c r="P963" s="26"/>
    </row>
    <row r="964" spans="1:16" s="12" customFormat="1" x14ac:dyDescent="0.2">
      <c r="A964" s="23" t="str">
        <f t="shared" ref="A964:A1027" si="15">C964&amp;E964</f>
        <v>0830190J01CA04</v>
      </c>
      <c r="B964" s="12" t="str">
        <f>VLOOKUP(C964,'Akodens FV'!$A$1:$B$2019,2,FALSE)</f>
        <v>HSF</v>
      </c>
      <c r="C964" s="9" t="s">
        <v>7</v>
      </c>
      <c r="D964" s="9" t="s">
        <v>135</v>
      </c>
      <c r="E964" s="9" t="s">
        <v>240</v>
      </c>
      <c r="F964" s="33" t="s">
        <v>337</v>
      </c>
      <c r="G964" s="11">
        <v>1639.35</v>
      </c>
      <c r="H964" s="11">
        <v>1945.33</v>
      </c>
      <c r="I964" s="11">
        <v>2471.1799999999998</v>
      </c>
      <c r="J964" s="11">
        <v>2862.71</v>
      </c>
      <c r="K964" s="11">
        <v>2356.14</v>
      </c>
      <c r="L964" s="12">
        <v>1793.56</v>
      </c>
      <c r="M964" s="12">
        <v>2387.4299999999998</v>
      </c>
      <c r="N964" s="26">
        <v>3238.33</v>
      </c>
      <c r="O964" s="26">
        <v>1691.98</v>
      </c>
      <c r="P964" s="26">
        <f>VLOOKUP($A964,'FV QV 2024'!$A$2:$G$1386,7,FALSE)</f>
        <v>1928.74</v>
      </c>
    </row>
    <row r="965" spans="1:16" s="12" customFormat="1" x14ac:dyDescent="0.2">
      <c r="A965" s="23" t="str">
        <f t="shared" si="15"/>
        <v>0830190J01CA08</v>
      </c>
      <c r="B965" s="12" t="str">
        <f>VLOOKUP(C965,'Akodens FV'!$A$1:$B$2019,2,FALSE)</f>
        <v>HSF</v>
      </c>
      <c r="C965" s="9" t="s">
        <v>7</v>
      </c>
      <c r="D965" s="9" t="s">
        <v>135</v>
      </c>
      <c r="E965" s="9" t="s">
        <v>254</v>
      </c>
      <c r="F965" s="33" t="s">
        <v>338</v>
      </c>
      <c r="G965" s="11">
        <v>441.12</v>
      </c>
      <c r="H965" s="11">
        <v>409.11</v>
      </c>
      <c r="I965" s="11">
        <v>433.09</v>
      </c>
      <c r="J965" s="11">
        <v>442.05</v>
      </c>
      <c r="K965" s="11">
        <v>463.05000000000013</v>
      </c>
      <c r="L965" s="12">
        <v>303.35000000000002</v>
      </c>
      <c r="M965" s="12">
        <v>320.02</v>
      </c>
      <c r="N965" s="26">
        <v>370.05000000000013</v>
      </c>
      <c r="O965" s="26">
        <v>531.71</v>
      </c>
      <c r="P965" s="26">
        <f>VLOOKUP($A965,'FV QV 2024'!$A$2:$G$1386,7,FALSE)</f>
        <v>401.69000000000011</v>
      </c>
    </row>
    <row r="966" spans="1:16" s="12" customFormat="1" x14ac:dyDescent="0.2">
      <c r="A966" s="23" t="str">
        <f t="shared" si="15"/>
        <v>0830190J01CE02</v>
      </c>
      <c r="B966" s="12" t="str">
        <f>VLOOKUP(C966,'Akodens FV'!$A$1:$B$2019,2,FALSE)</f>
        <v>HSF</v>
      </c>
      <c r="C966" s="9" t="s">
        <v>7</v>
      </c>
      <c r="D966" s="9" t="s">
        <v>135</v>
      </c>
      <c r="E966" s="9" t="s">
        <v>239</v>
      </c>
      <c r="F966" s="33" t="s">
        <v>339</v>
      </c>
      <c r="G966" s="11">
        <v>3209.8</v>
      </c>
      <c r="H966" s="11">
        <v>3313.85</v>
      </c>
      <c r="I966" s="11">
        <v>2650.7</v>
      </c>
      <c r="J966" s="34">
        <v>3364.45</v>
      </c>
      <c r="K966" s="34">
        <v>2712.9</v>
      </c>
      <c r="L966" s="12">
        <v>1982</v>
      </c>
      <c r="M966" s="12">
        <v>2039.7</v>
      </c>
      <c r="N966" s="26">
        <v>1950</v>
      </c>
      <c r="O966" s="26">
        <v>3456.6</v>
      </c>
      <c r="P966" s="26">
        <f>VLOOKUP($A966,'FV QV 2024'!$A$2:$G$1386,7,FALSE)</f>
        <v>3521</v>
      </c>
    </row>
    <row r="967" spans="1:16" s="12" customFormat="1" x14ac:dyDescent="0.2">
      <c r="A967" s="23" t="str">
        <f t="shared" si="15"/>
        <v>0830190J01CF05</v>
      </c>
      <c r="B967" s="12" t="str">
        <f>VLOOKUP(C967,'Akodens FV'!$A$1:$B$2019,2,FALSE)</f>
        <v>HSF</v>
      </c>
      <c r="C967" s="9" t="s">
        <v>7</v>
      </c>
      <c r="D967" s="9" t="s">
        <v>135</v>
      </c>
      <c r="E967" s="9" t="s">
        <v>244</v>
      </c>
      <c r="F967" s="33" t="s">
        <v>340</v>
      </c>
      <c r="G967" s="11">
        <v>2811</v>
      </c>
      <c r="H967" s="34">
        <v>2364.75</v>
      </c>
      <c r="I967" s="11">
        <v>1979</v>
      </c>
      <c r="J967" s="11">
        <v>1563.75</v>
      </c>
      <c r="K967" s="11">
        <v>2279.5</v>
      </c>
      <c r="L967" s="12">
        <v>2639</v>
      </c>
      <c r="M967" s="12">
        <v>3812</v>
      </c>
      <c r="N967" s="26">
        <v>2875.75</v>
      </c>
      <c r="O967" s="26">
        <v>4724.25</v>
      </c>
      <c r="P967" s="26">
        <f>VLOOKUP($A967,'FV QV 2024'!$A$2:$G$1386,7,FALSE)</f>
        <v>2919.75</v>
      </c>
    </row>
    <row r="968" spans="1:16" s="12" customFormat="1" x14ac:dyDescent="0.2">
      <c r="A968" s="23" t="str">
        <f t="shared" si="15"/>
        <v>0830190J01CR02</v>
      </c>
      <c r="B968" s="12" t="str">
        <f>VLOOKUP(C968,'Akodens FV'!$A$1:$B$2019,2,FALSE)</f>
        <v>HSF</v>
      </c>
      <c r="C968" s="9" t="s">
        <v>7</v>
      </c>
      <c r="D968" s="9" t="s">
        <v>135</v>
      </c>
      <c r="E968" s="9" t="s">
        <v>246</v>
      </c>
      <c r="F968" s="33" t="s">
        <v>512</v>
      </c>
      <c r="G968" s="11">
        <v>366.25</v>
      </c>
      <c r="H968" s="11">
        <v>591.68000000000006</v>
      </c>
      <c r="I968" s="11">
        <v>307.88</v>
      </c>
      <c r="J968" s="11">
        <v>385.09</v>
      </c>
      <c r="K968" s="11">
        <v>580.16</v>
      </c>
      <c r="L968" s="12">
        <v>749.77</v>
      </c>
      <c r="M968" s="12">
        <v>419.06000000000012</v>
      </c>
      <c r="N968" s="26">
        <v>775.57</v>
      </c>
      <c r="O968" s="26">
        <v>531.39</v>
      </c>
      <c r="P968" s="26">
        <f>VLOOKUP($A968,'FV QV 2024'!$A$2:$G$1386,7,FALSE)</f>
        <v>870.06999999999994</v>
      </c>
    </row>
    <row r="969" spans="1:16" s="12" customFormat="1" x14ac:dyDescent="0.2">
      <c r="A969" s="23" t="str">
        <f t="shared" si="15"/>
        <v>0830190J01DB05</v>
      </c>
      <c r="B969" s="12" t="str">
        <f>VLOOKUP(C969,'Akodens FV'!$A$1:$B$2019,2,FALSE)</f>
        <v>HSF</v>
      </c>
      <c r="C969" s="9" t="s">
        <v>7</v>
      </c>
      <c r="D969" s="9" t="s">
        <v>135</v>
      </c>
      <c r="E969" s="9" t="s">
        <v>253</v>
      </c>
      <c r="F969" s="33" t="s">
        <v>341</v>
      </c>
      <c r="G969" s="11">
        <v>87.5</v>
      </c>
      <c r="H969" s="11">
        <v>99.5</v>
      </c>
      <c r="I969" s="11">
        <v>226.5</v>
      </c>
      <c r="J969" s="11">
        <v>175</v>
      </c>
      <c r="K969" s="11">
        <v>193.5</v>
      </c>
      <c r="L969" s="12">
        <v>122.5</v>
      </c>
      <c r="M969" s="12">
        <v>130</v>
      </c>
      <c r="N969" s="26">
        <v>286</v>
      </c>
      <c r="O969" s="26">
        <v>277</v>
      </c>
      <c r="P969" s="26">
        <f>VLOOKUP($A969,'FV QV 2024'!$A$2:$G$1386,7,FALSE)</f>
        <v>197</v>
      </c>
    </row>
    <row r="970" spans="1:16" s="12" customFormat="1" x14ac:dyDescent="0.2">
      <c r="A970" s="23" t="str">
        <f t="shared" si="15"/>
        <v>0830190J01DD04</v>
      </c>
      <c r="B970" s="12" t="str">
        <f>VLOOKUP(C970,'Akodens FV'!$A$1:$B$2019,2,FALSE)</f>
        <v>HSF</v>
      </c>
      <c r="C970" s="9" t="s">
        <v>7</v>
      </c>
      <c r="D970" s="9" t="s">
        <v>135</v>
      </c>
      <c r="E970" s="9" t="s">
        <v>266</v>
      </c>
      <c r="F970" s="33" t="s">
        <v>365</v>
      </c>
      <c r="G970" s="11">
        <v>6</v>
      </c>
      <c r="H970" s="34" t="s">
        <v>587</v>
      </c>
      <c r="I970" s="34" t="s">
        <v>587</v>
      </c>
      <c r="J970" s="34">
        <v>5</v>
      </c>
      <c r="K970" s="34" t="s">
        <v>587</v>
      </c>
      <c r="L970" s="12" t="s">
        <v>587</v>
      </c>
      <c r="N970" s="26"/>
      <c r="O970" s="26"/>
      <c r="P970" s="26"/>
    </row>
    <row r="971" spans="1:16" s="12" customFormat="1" x14ac:dyDescent="0.2">
      <c r="A971" s="23" t="str">
        <f t="shared" si="15"/>
        <v>0830190J01DD14</v>
      </c>
      <c r="B971" s="12" t="str">
        <f>VLOOKUP(C971,'Akodens FV'!$A$1:$B$2019,2,FALSE)</f>
        <v>HSF</v>
      </c>
      <c r="C971" s="9" t="s">
        <v>7</v>
      </c>
      <c r="D971" s="9" t="s">
        <v>135</v>
      </c>
      <c r="E971" s="9" t="s">
        <v>247</v>
      </c>
      <c r="F971" s="33" t="s">
        <v>355</v>
      </c>
      <c r="G971" s="11">
        <v>87</v>
      </c>
      <c r="H971" s="11">
        <v>70.8</v>
      </c>
      <c r="I971" s="11" t="s">
        <v>587</v>
      </c>
      <c r="J971" s="11" t="s">
        <v>587</v>
      </c>
      <c r="K971" s="11" t="s">
        <v>587</v>
      </c>
      <c r="L971" s="12" t="s">
        <v>587</v>
      </c>
      <c r="N971" s="26"/>
      <c r="O971" s="26"/>
      <c r="P971" s="26"/>
    </row>
    <row r="972" spans="1:16" s="12" customFormat="1" x14ac:dyDescent="0.2">
      <c r="A972" s="23" t="str">
        <f t="shared" si="15"/>
        <v>0830190J01DF01</v>
      </c>
      <c r="B972" s="12" t="str">
        <f>VLOOKUP(C972,'Akodens FV'!$A$1:$B$2019,2,FALSE)</f>
        <v>HSF</v>
      </c>
      <c r="C972" s="9" t="s">
        <v>7</v>
      </c>
      <c r="D972" s="9" t="s">
        <v>135</v>
      </c>
      <c r="E972" s="9" t="s">
        <v>548</v>
      </c>
      <c r="F972" s="33" t="s">
        <v>549</v>
      </c>
      <c r="G972" s="11" t="s">
        <v>587</v>
      </c>
      <c r="H972" s="11" t="s">
        <v>587</v>
      </c>
      <c r="I972" s="11">
        <v>28</v>
      </c>
      <c r="J972" s="11" t="s">
        <v>587</v>
      </c>
      <c r="K972" s="11" t="s">
        <v>587</v>
      </c>
      <c r="L972" s="12" t="s">
        <v>587</v>
      </c>
      <c r="N972" s="26"/>
      <c r="O972" s="26"/>
      <c r="P972" s="26"/>
    </row>
    <row r="973" spans="1:16" s="12" customFormat="1" x14ac:dyDescent="0.2">
      <c r="A973" s="23" t="str">
        <f t="shared" si="15"/>
        <v>0830190J01DH02</v>
      </c>
      <c r="B973" s="12" t="str">
        <f>VLOOKUP(C973,'Akodens FV'!$A$1:$B$2019,2,FALSE)</f>
        <v>HSF</v>
      </c>
      <c r="C973" s="9" t="s">
        <v>7</v>
      </c>
      <c r="D973" s="9" t="s">
        <v>135</v>
      </c>
      <c r="E973" s="9" t="s">
        <v>269</v>
      </c>
      <c r="F973" s="33" t="s">
        <v>401</v>
      </c>
      <c r="G973" s="11" t="s">
        <v>587</v>
      </c>
      <c r="H973" s="11" t="s">
        <v>587</v>
      </c>
      <c r="I973" s="11" t="s">
        <v>587</v>
      </c>
      <c r="J973" s="11" t="s">
        <v>587</v>
      </c>
      <c r="K973" s="11" t="s">
        <v>587</v>
      </c>
      <c r="L973" s="12">
        <v>10.02</v>
      </c>
      <c r="N973" s="26"/>
      <c r="O973" s="26"/>
      <c r="P973" s="26"/>
    </row>
    <row r="974" spans="1:16" s="12" customFormat="1" x14ac:dyDescent="0.2">
      <c r="A974" s="23" t="str">
        <f t="shared" si="15"/>
        <v>0830190J01EA01</v>
      </c>
      <c r="B974" s="12" t="str">
        <f>VLOOKUP(C974,'Akodens FV'!$A$1:$B$2019,2,FALSE)</f>
        <v>HSF</v>
      </c>
      <c r="C974" s="9" t="s">
        <v>7</v>
      </c>
      <c r="D974" s="9" t="s">
        <v>135</v>
      </c>
      <c r="E974" s="9" t="s">
        <v>252</v>
      </c>
      <c r="F974" s="33" t="s">
        <v>342</v>
      </c>
      <c r="G974" s="34">
        <v>39.200000000000003</v>
      </c>
      <c r="H974" s="34">
        <v>30.4</v>
      </c>
      <c r="I974" s="11">
        <v>22.4</v>
      </c>
      <c r="J974" s="11">
        <v>101.6</v>
      </c>
      <c r="K974" s="11">
        <v>183.6</v>
      </c>
      <c r="L974" s="12">
        <v>119.1</v>
      </c>
      <c r="M974" s="12">
        <v>160.6</v>
      </c>
      <c r="N974" s="26">
        <v>77.400000000000006</v>
      </c>
      <c r="O974" s="26">
        <v>92</v>
      </c>
      <c r="P974" s="26">
        <f>VLOOKUP($A974,'FV QV 2024'!$A$2:$G$1386,7,FALSE)</f>
        <v>151.80000000000001</v>
      </c>
    </row>
    <row r="975" spans="1:16" s="12" customFormat="1" x14ac:dyDescent="0.2">
      <c r="A975" s="23" t="str">
        <f t="shared" si="15"/>
        <v>0830190J01EE01</v>
      </c>
      <c r="B975" s="12" t="str">
        <f>VLOOKUP(C975,'Akodens FV'!$A$1:$B$2019,2,FALSE)</f>
        <v>HSF</v>
      </c>
      <c r="C975" s="9" t="s">
        <v>7</v>
      </c>
      <c r="D975" s="9" t="s">
        <v>135</v>
      </c>
      <c r="E975" s="9" t="s">
        <v>251</v>
      </c>
      <c r="F975" s="33" t="s">
        <v>350</v>
      </c>
      <c r="G975" s="11">
        <v>1645</v>
      </c>
      <c r="H975" s="11">
        <v>1695</v>
      </c>
      <c r="I975" s="11">
        <v>2037.5</v>
      </c>
      <c r="J975" s="11">
        <v>1602.5</v>
      </c>
      <c r="K975" s="11">
        <v>1852.5</v>
      </c>
      <c r="L975" s="12">
        <v>2480</v>
      </c>
      <c r="M975" s="12">
        <v>2431</v>
      </c>
      <c r="N975" s="26">
        <v>3155</v>
      </c>
      <c r="O975" s="26">
        <v>3815.75</v>
      </c>
      <c r="P975" s="26">
        <f>VLOOKUP($A975,'FV QV 2024'!$A$2:$G$1386,7,FALSE)</f>
        <v>3577</v>
      </c>
    </row>
    <row r="976" spans="1:16" s="12" customFormat="1" x14ac:dyDescent="0.2">
      <c r="A976" s="23" t="str">
        <f t="shared" si="15"/>
        <v>0830190J01FA01</v>
      </c>
      <c r="B976" s="12" t="str">
        <f>VLOOKUP(C976,'Akodens FV'!$A$1:$B$2019,2,FALSE)</f>
        <v>HSF</v>
      </c>
      <c r="C976" s="9" t="s">
        <v>7</v>
      </c>
      <c r="D976" s="9" t="s">
        <v>135</v>
      </c>
      <c r="E976" s="9" t="s">
        <v>243</v>
      </c>
      <c r="F976" s="33" t="s">
        <v>343</v>
      </c>
      <c r="G976" s="11">
        <v>36.25</v>
      </c>
      <c r="H976" s="11">
        <v>15</v>
      </c>
      <c r="I976" s="11">
        <v>7.5</v>
      </c>
      <c r="J976" s="11">
        <v>18.75</v>
      </c>
      <c r="K976" s="11">
        <v>3.75</v>
      </c>
      <c r="L976" s="12">
        <v>22.5</v>
      </c>
      <c r="M976" s="12">
        <v>73.75</v>
      </c>
      <c r="N976" s="26">
        <v>68</v>
      </c>
      <c r="O976" s="26">
        <v>85</v>
      </c>
      <c r="P976" s="26">
        <f>VLOOKUP($A976,'FV QV 2024'!$A$2:$G$1386,7,FALSE)</f>
        <v>58</v>
      </c>
    </row>
    <row r="977" spans="1:16" s="12" customFormat="1" x14ac:dyDescent="0.2">
      <c r="A977" s="23" t="str">
        <f t="shared" si="15"/>
        <v>0830190J01FA09</v>
      </c>
      <c r="B977" s="12" t="str">
        <f>VLOOKUP(C977,'Akodens FV'!$A$1:$B$2019,2,FALSE)</f>
        <v>HSF</v>
      </c>
      <c r="C977" s="9" t="s">
        <v>7</v>
      </c>
      <c r="D977" s="9" t="s">
        <v>135</v>
      </c>
      <c r="E977" s="9" t="s">
        <v>250</v>
      </c>
      <c r="F977" s="33" t="s">
        <v>357</v>
      </c>
      <c r="G977" s="11">
        <v>810</v>
      </c>
      <c r="H977" s="11">
        <v>602</v>
      </c>
      <c r="I977" s="11">
        <v>413</v>
      </c>
      <c r="J977" s="11">
        <v>306</v>
      </c>
      <c r="K977" s="11">
        <v>750</v>
      </c>
      <c r="L977" s="12">
        <v>14</v>
      </c>
      <c r="M977" s="12">
        <v>49</v>
      </c>
      <c r="N977" s="26">
        <v>56</v>
      </c>
      <c r="O977" s="26">
        <v>70</v>
      </c>
      <c r="P977" s="26">
        <f>VLOOKUP($A977,'FV QV 2024'!$A$2:$G$1386,7,FALSE)</f>
        <v>28</v>
      </c>
    </row>
    <row r="978" spans="1:16" s="12" customFormat="1" x14ac:dyDescent="0.2">
      <c r="A978" s="23" t="str">
        <f t="shared" si="15"/>
        <v>0830190J01FA10</v>
      </c>
      <c r="B978" s="12" t="str">
        <f>VLOOKUP(C978,'Akodens FV'!$A$1:$B$2019,2,FALSE)</f>
        <v>HSF</v>
      </c>
      <c r="C978" s="9" t="s">
        <v>7</v>
      </c>
      <c r="D978" s="9" t="s">
        <v>135</v>
      </c>
      <c r="E978" s="9" t="s">
        <v>260</v>
      </c>
      <c r="F978" s="33" t="s">
        <v>353</v>
      </c>
      <c r="G978" s="11">
        <v>874.99</v>
      </c>
      <c r="H978" s="11">
        <v>1180</v>
      </c>
      <c r="I978" s="11">
        <v>833.32999999999993</v>
      </c>
      <c r="J978" s="11">
        <v>1109.98</v>
      </c>
      <c r="K978" s="11">
        <v>1589.99</v>
      </c>
      <c r="L978" s="12">
        <v>2610</v>
      </c>
      <c r="M978" s="12">
        <v>1150</v>
      </c>
      <c r="N978" s="26">
        <v>1360</v>
      </c>
      <c r="O978" s="26">
        <v>1690</v>
      </c>
      <c r="P978" s="26">
        <f>VLOOKUP($A978,'FV QV 2024'!$A$2:$G$1386,7,FALSE)</f>
        <v>1835</v>
      </c>
    </row>
    <row r="979" spans="1:16" s="12" customFormat="1" x14ac:dyDescent="0.2">
      <c r="A979" s="23" t="str">
        <f t="shared" si="15"/>
        <v>0830190J01FF01</v>
      </c>
      <c r="B979" s="12" t="str">
        <f>VLOOKUP(C979,'Akodens FV'!$A$1:$B$2019,2,FALSE)</f>
        <v>HSF</v>
      </c>
      <c r="C979" s="9" t="s">
        <v>7</v>
      </c>
      <c r="D979" s="9" t="s">
        <v>135</v>
      </c>
      <c r="E979" s="9" t="s">
        <v>241</v>
      </c>
      <c r="F979" s="33" t="s">
        <v>344</v>
      </c>
      <c r="G979" s="11">
        <v>1375</v>
      </c>
      <c r="H979" s="11">
        <v>1225.5</v>
      </c>
      <c r="I979" s="11">
        <v>1419.5</v>
      </c>
      <c r="J979" s="11">
        <v>1621.375</v>
      </c>
      <c r="K979" s="11">
        <v>804.13</v>
      </c>
      <c r="L979" s="12">
        <v>1704.75</v>
      </c>
      <c r="M979" s="12">
        <v>1458.64</v>
      </c>
      <c r="N979" s="26">
        <v>965</v>
      </c>
      <c r="O979" s="26">
        <v>1557.6679999999999</v>
      </c>
      <c r="P979" s="26">
        <f>VLOOKUP($A979,'FV QV 2024'!$A$2:$G$1386,7,FALSE)</f>
        <v>1322.25</v>
      </c>
    </row>
    <row r="980" spans="1:16" s="12" customFormat="1" x14ac:dyDescent="0.2">
      <c r="A980" s="23" t="str">
        <f t="shared" si="15"/>
        <v>0830190J01GB01</v>
      </c>
      <c r="B980" s="12" t="str">
        <f>VLOOKUP(C980,'Akodens FV'!$A$1:$B$2019,2,FALSE)</f>
        <v>HSF</v>
      </c>
      <c r="C980" s="9" t="s">
        <v>7</v>
      </c>
      <c r="D980" s="9" t="s">
        <v>135</v>
      </c>
      <c r="E980" s="9" t="s">
        <v>267</v>
      </c>
      <c r="F980" s="33" t="s">
        <v>398</v>
      </c>
      <c r="G980" s="11" t="s">
        <v>587</v>
      </c>
      <c r="H980" s="11" t="s">
        <v>587</v>
      </c>
      <c r="I980" s="11">
        <v>112</v>
      </c>
      <c r="J980" s="11">
        <v>56</v>
      </c>
      <c r="K980" s="11" t="s">
        <v>587</v>
      </c>
      <c r="L980" s="12">
        <v>56</v>
      </c>
      <c r="N980" s="26"/>
      <c r="O980" s="26"/>
      <c r="P980" s="26"/>
    </row>
    <row r="981" spans="1:16" s="12" customFormat="1" x14ac:dyDescent="0.2">
      <c r="A981" s="23" t="str">
        <f t="shared" si="15"/>
        <v>0830190J01GB06</v>
      </c>
      <c r="B981" s="12" t="str">
        <f>VLOOKUP(C981,'Akodens FV'!$A$1:$B$2019,2,FALSE)</f>
        <v>HSF</v>
      </c>
      <c r="C981" s="9" t="s">
        <v>7</v>
      </c>
      <c r="D981" s="9" t="s">
        <v>135</v>
      </c>
      <c r="E981" s="9" t="s">
        <v>375</v>
      </c>
      <c r="F981" s="33" t="s">
        <v>402</v>
      </c>
      <c r="G981" s="11" t="s">
        <v>587</v>
      </c>
      <c r="H981" s="11">
        <v>15</v>
      </c>
      <c r="I981" s="34" t="s">
        <v>587</v>
      </c>
      <c r="J981" s="34" t="s">
        <v>587</v>
      </c>
      <c r="K981" s="34" t="s">
        <v>587</v>
      </c>
      <c r="L981" s="12" t="s">
        <v>587</v>
      </c>
      <c r="N981" s="26"/>
      <c r="O981" s="26"/>
      <c r="P981" s="26"/>
    </row>
    <row r="982" spans="1:16" s="12" customFormat="1" x14ac:dyDescent="0.2">
      <c r="A982" s="23" t="str">
        <f t="shared" si="15"/>
        <v>0830190J01MA02</v>
      </c>
      <c r="B982" s="12" t="str">
        <f>VLOOKUP(C982,'Akodens FV'!$A$1:$B$2019,2,FALSE)</f>
        <v>HSF</v>
      </c>
      <c r="C982" s="9" t="s">
        <v>7</v>
      </c>
      <c r="D982" s="9" t="s">
        <v>135</v>
      </c>
      <c r="E982" s="9" t="s">
        <v>245</v>
      </c>
      <c r="F982" s="33" t="s">
        <v>345</v>
      </c>
      <c r="G982" s="11">
        <v>1621.5</v>
      </c>
      <c r="H982" s="11">
        <v>1628</v>
      </c>
      <c r="I982" s="11">
        <v>1628.5</v>
      </c>
      <c r="J982" s="11">
        <v>1321.5</v>
      </c>
      <c r="K982" s="11">
        <v>1508.5</v>
      </c>
      <c r="L982" s="12">
        <v>1293</v>
      </c>
      <c r="M982" s="12">
        <v>1415</v>
      </c>
      <c r="N982" s="26">
        <v>1303</v>
      </c>
      <c r="O982" s="26">
        <v>1454</v>
      </c>
      <c r="P982" s="26">
        <f>VLOOKUP($A982,'FV QV 2024'!$A$2:$G$1386,7,FALSE)</f>
        <v>1541.5</v>
      </c>
    </row>
    <row r="983" spans="1:16" s="12" customFormat="1" x14ac:dyDescent="0.2">
      <c r="A983" s="23" t="str">
        <f t="shared" si="15"/>
        <v>0830190J01MA12</v>
      </c>
      <c r="B983" s="12" t="str">
        <f>VLOOKUP(C983,'Akodens FV'!$A$1:$B$2019,2,FALSE)</f>
        <v>HSF</v>
      </c>
      <c r="C983" s="9" t="s">
        <v>7</v>
      </c>
      <c r="D983" s="9" t="s">
        <v>135</v>
      </c>
      <c r="E983" s="9" t="s">
        <v>257</v>
      </c>
      <c r="F983" s="33" t="s">
        <v>360</v>
      </c>
      <c r="G983" s="11">
        <v>215</v>
      </c>
      <c r="H983" s="11">
        <v>317</v>
      </c>
      <c r="I983" s="11">
        <v>284</v>
      </c>
      <c r="J983" s="11">
        <v>237</v>
      </c>
      <c r="K983" s="11">
        <v>49</v>
      </c>
      <c r="L983" s="12">
        <v>161</v>
      </c>
      <c r="M983" s="12">
        <v>56.5</v>
      </c>
      <c r="N983" s="26">
        <v>119</v>
      </c>
      <c r="O983" s="26">
        <v>142</v>
      </c>
      <c r="P983" s="26">
        <f>VLOOKUP($A983,'FV QV 2024'!$A$2:$G$1386,7,FALSE)</f>
        <v>146</v>
      </c>
    </row>
    <row r="984" spans="1:16" s="12" customFormat="1" x14ac:dyDescent="0.2">
      <c r="A984" s="23" t="str">
        <f t="shared" si="15"/>
        <v>0830190J01MA14</v>
      </c>
      <c r="B984" s="12" t="str">
        <f>VLOOKUP(C984,'Akodens FV'!$A$1:$B$2019,2,FALSE)</f>
        <v>HSF</v>
      </c>
      <c r="C984" s="9" t="s">
        <v>7</v>
      </c>
      <c r="D984" s="9" t="s">
        <v>135</v>
      </c>
      <c r="E984" s="9" t="s">
        <v>262</v>
      </c>
      <c r="F984" s="33" t="s">
        <v>366</v>
      </c>
      <c r="G984" s="11">
        <v>60</v>
      </c>
      <c r="H984" s="11">
        <v>50</v>
      </c>
      <c r="I984" s="11">
        <v>24</v>
      </c>
      <c r="J984" s="11" t="s">
        <v>587</v>
      </c>
      <c r="K984" s="11">
        <v>10</v>
      </c>
      <c r="L984" s="12">
        <v>30</v>
      </c>
      <c r="M984" s="12">
        <v>7</v>
      </c>
      <c r="N984" s="26">
        <v>67</v>
      </c>
      <c r="O984" s="26">
        <v>10</v>
      </c>
      <c r="P984" s="26"/>
    </row>
    <row r="985" spans="1:16" s="12" customFormat="1" x14ac:dyDescent="0.2">
      <c r="A985" s="23" t="str">
        <f t="shared" si="15"/>
        <v>0830190J01XB01</v>
      </c>
      <c r="B985" s="12" t="str">
        <f>VLOOKUP(C985,'Akodens FV'!$A$1:$B$2019,2,FALSE)</f>
        <v>HSF</v>
      </c>
      <c r="C985" s="9" t="s">
        <v>7</v>
      </c>
      <c r="D985" s="9" t="s">
        <v>135</v>
      </c>
      <c r="E985" s="9" t="s">
        <v>276</v>
      </c>
      <c r="F985" s="33" t="s">
        <v>396</v>
      </c>
      <c r="G985" s="11">
        <v>10</v>
      </c>
      <c r="H985" s="34" t="s">
        <v>587</v>
      </c>
      <c r="I985" s="34">
        <v>10</v>
      </c>
      <c r="J985" s="34" t="s">
        <v>587</v>
      </c>
      <c r="K985" s="34" t="s">
        <v>587</v>
      </c>
      <c r="L985" s="12">
        <v>20</v>
      </c>
      <c r="M985" s="12">
        <v>20</v>
      </c>
      <c r="N985" s="26">
        <v>20</v>
      </c>
      <c r="O985" s="26">
        <v>40</v>
      </c>
      <c r="P985" s="26"/>
    </row>
    <row r="986" spans="1:16" s="12" customFormat="1" x14ac:dyDescent="0.2">
      <c r="A986" s="23" t="str">
        <f t="shared" si="15"/>
        <v>0830190J01XC01</v>
      </c>
      <c r="B986" s="12" t="str">
        <f>VLOOKUP(C986,'Akodens FV'!$A$1:$B$2019,2,FALSE)</f>
        <v>HSF</v>
      </c>
      <c r="C986" s="9" t="s">
        <v>7</v>
      </c>
      <c r="D986" s="9" t="s">
        <v>135</v>
      </c>
      <c r="E986" s="9" t="s">
        <v>258</v>
      </c>
      <c r="F986" s="33" t="s">
        <v>346</v>
      </c>
      <c r="G986" s="11">
        <v>120.02</v>
      </c>
      <c r="H986" s="11" t="s">
        <v>587</v>
      </c>
      <c r="I986" s="11">
        <v>53.34</v>
      </c>
      <c r="J986" s="11">
        <v>50.010000000000012</v>
      </c>
      <c r="K986" s="11">
        <v>33.340000000000003</v>
      </c>
      <c r="L986" s="12">
        <v>83.350000000000009</v>
      </c>
      <c r="N986" s="26"/>
      <c r="O986" s="26"/>
      <c r="P986" s="26"/>
    </row>
    <row r="987" spans="1:16" s="12" customFormat="1" x14ac:dyDescent="0.2">
      <c r="A987" s="23" t="str">
        <f t="shared" si="15"/>
        <v>0830190J01XE01</v>
      </c>
      <c r="B987" s="12" t="str">
        <f>VLOOKUP(C987,'Akodens FV'!$A$1:$B$2019,2,FALSE)</f>
        <v>HSF</v>
      </c>
      <c r="C987" s="9" t="s">
        <v>7</v>
      </c>
      <c r="D987" s="9" t="s">
        <v>135</v>
      </c>
      <c r="E987" s="9" t="s">
        <v>248</v>
      </c>
      <c r="F987" s="33" t="s">
        <v>347</v>
      </c>
      <c r="G987" s="11">
        <v>280.5</v>
      </c>
      <c r="H987" s="11">
        <v>81.5</v>
      </c>
      <c r="I987" s="11">
        <v>97.5</v>
      </c>
      <c r="J987" s="11">
        <v>92.5</v>
      </c>
      <c r="K987" s="11">
        <v>45</v>
      </c>
      <c r="L987" s="12">
        <v>108.75</v>
      </c>
      <c r="M987" s="12">
        <v>82.5</v>
      </c>
      <c r="N987" s="26">
        <v>127.25</v>
      </c>
      <c r="O987" s="26">
        <v>155.25</v>
      </c>
      <c r="P987" s="26">
        <f>VLOOKUP($A987,'FV QV 2024'!$A$2:$G$1386,7,FALSE)</f>
        <v>107.25</v>
      </c>
    </row>
    <row r="988" spans="1:16" s="12" customFormat="1" x14ac:dyDescent="0.2">
      <c r="A988" s="23" t="str">
        <f t="shared" si="15"/>
        <v>0830190J01XX08</v>
      </c>
      <c r="B988" s="12" t="str">
        <f>VLOOKUP(C988,'Akodens FV'!$A$1:$B$2019,2,FALSE)</f>
        <v>HSF</v>
      </c>
      <c r="C988" s="9" t="s">
        <v>7</v>
      </c>
      <c r="D988" s="9" t="s">
        <v>135</v>
      </c>
      <c r="E988" s="9" t="s">
        <v>264</v>
      </c>
      <c r="F988" s="33" t="s">
        <v>397</v>
      </c>
      <c r="G988" s="11">
        <v>40</v>
      </c>
      <c r="H988" s="11" t="s">
        <v>587</v>
      </c>
      <c r="I988" s="11" t="s">
        <v>587</v>
      </c>
      <c r="J988" s="11" t="s">
        <v>587</v>
      </c>
      <c r="K988" s="11" t="s">
        <v>587</v>
      </c>
      <c r="L988" s="12" t="s">
        <v>587</v>
      </c>
      <c r="N988" s="26">
        <v>30</v>
      </c>
      <c r="O988" s="26"/>
      <c r="P988" s="26"/>
    </row>
    <row r="989" spans="1:16" s="12" customFormat="1" x14ac:dyDescent="0.2">
      <c r="A989" s="23" t="str">
        <f t="shared" si="15"/>
        <v>0830190J01XX09</v>
      </c>
      <c r="B989" s="12" t="str">
        <f>VLOOKUP(C989,'Akodens FV'!$A$1:$B$2019,2,FALSE)</f>
        <v>HSF</v>
      </c>
      <c r="C989" s="9" t="s">
        <v>7</v>
      </c>
      <c r="D989" s="9" t="s">
        <v>135</v>
      </c>
      <c r="E989" s="9" t="s">
        <v>550</v>
      </c>
      <c r="F989" s="33" t="s">
        <v>551</v>
      </c>
      <c r="G989" s="11" t="s">
        <v>587</v>
      </c>
      <c r="H989" s="34" t="s">
        <v>587</v>
      </c>
      <c r="I989" s="34" t="s">
        <v>587</v>
      </c>
      <c r="J989" s="11" t="s">
        <v>587</v>
      </c>
      <c r="K989" s="11" t="s">
        <v>587</v>
      </c>
      <c r="L989" s="12">
        <v>42.5</v>
      </c>
      <c r="N989" s="26"/>
      <c r="O989" s="26"/>
      <c r="P989" s="26"/>
    </row>
    <row r="990" spans="1:16" s="12" customFormat="1" x14ac:dyDescent="0.2">
      <c r="A990" s="23" t="str">
        <f t="shared" si="15"/>
        <v>0830790J01AA02</v>
      </c>
      <c r="B990" s="12" t="str">
        <f>VLOOKUP(C990,'Akodens FV'!$A$1:$B$2019,2,FALSE)</f>
        <v>HSF</v>
      </c>
      <c r="C990" s="9" t="s">
        <v>31</v>
      </c>
      <c r="D990" s="9" t="s">
        <v>154</v>
      </c>
      <c r="E990" s="9" t="s">
        <v>242</v>
      </c>
      <c r="F990" s="33" t="s">
        <v>335</v>
      </c>
      <c r="G990" s="34">
        <v>1094</v>
      </c>
      <c r="H990" s="34">
        <v>774.6</v>
      </c>
      <c r="I990" s="11">
        <v>856.6</v>
      </c>
      <c r="J990" s="34">
        <v>1131.5999999999999</v>
      </c>
      <c r="K990" s="34">
        <v>846.8</v>
      </c>
      <c r="L990" s="12">
        <v>1976.2</v>
      </c>
      <c r="M990" s="12">
        <v>1678.4</v>
      </c>
      <c r="N990" s="26">
        <v>1919.6</v>
      </c>
      <c r="O990" s="26">
        <v>2373.8000000000002</v>
      </c>
      <c r="P990" s="26">
        <f>VLOOKUP($A990,'FV QV 2024'!$A$2:$G$1386,7,FALSE)</f>
        <v>3039.6</v>
      </c>
    </row>
    <row r="991" spans="1:16" s="12" customFormat="1" x14ac:dyDescent="0.2">
      <c r="A991" s="23" t="str">
        <f t="shared" si="15"/>
        <v>0830790J01AA04</v>
      </c>
      <c r="B991" s="12" t="str">
        <f>VLOOKUP(C991,'Akodens FV'!$A$1:$B$2019,2,FALSE)</f>
        <v>HSF</v>
      </c>
      <c r="C991" s="9" t="s">
        <v>31</v>
      </c>
      <c r="D991" s="9" t="s">
        <v>154</v>
      </c>
      <c r="E991" s="9" t="s">
        <v>256</v>
      </c>
      <c r="F991" s="33" t="s">
        <v>336</v>
      </c>
      <c r="G991" s="11">
        <v>9810.5</v>
      </c>
      <c r="H991" s="11">
        <v>9510.5</v>
      </c>
      <c r="I991" s="11">
        <v>10279</v>
      </c>
      <c r="J991" s="11">
        <v>10050</v>
      </c>
      <c r="K991" s="11">
        <v>11650</v>
      </c>
      <c r="L991" s="12">
        <v>10200</v>
      </c>
      <c r="M991" s="12">
        <v>10897</v>
      </c>
      <c r="N991" s="26">
        <v>9898</v>
      </c>
      <c r="O991" s="26">
        <v>8584</v>
      </c>
      <c r="P991" s="26">
        <f>VLOOKUP($A991,'FV QV 2024'!$A$2:$G$1386,7,FALSE)</f>
        <v>5700</v>
      </c>
    </row>
    <row r="992" spans="1:16" s="12" customFormat="1" x14ac:dyDescent="0.2">
      <c r="A992" s="23" t="str">
        <f t="shared" si="15"/>
        <v>0830790J01AA07</v>
      </c>
      <c r="B992" s="12" t="str">
        <f>VLOOKUP(C992,'Akodens FV'!$A$1:$B$2019,2,FALSE)</f>
        <v>HSF</v>
      </c>
      <c r="C992" s="9" t="s">
        <v>31</v>
      </c>
      <c r="D992" s="9" t="s">
        <v>154</v>
      </c>
      <c r="E992" s="9" t="s">
        <v>255</v>
      </c>
      <c r="F992" s="33" t="s">
        <v>349</v>
      </c>
      <c r="G992" s="11">
        <v>760</v>
      </c>
      <c r="H992" s="11">
        <v>475</v>
      </c>
      <c r="I992" s="11">
        <v>425</v>
      </c>
      <c r="J992" s="11">
        <v>575</v>
      </c>
      <c r="K992" s="11">
        <v>1125</v>
      </c>
      <c r="L992" s="12">
        <v>625</v>
      </c>
      <c r="M992" s="12">
        <v>150</v>
      </c>
      <c r="N992" s="26">
        <v>125</v>
      </c>
      <c r="O992" s="26"/>
      <c r="P992" s="26"/>
    </row>
    <row r="993" spans="1:16" s="12" customFormat="1" x14ac:dyDescent="0.2">
      <c r="A993" s="23" t="str">
        <f t="shared" si="15"/>
        <v>0830790J01CA04</v>
      </c>
      <c r="B993" s="12" t="str">
        <f>VLOOKUP(C993,'Akodens FV'!$A$1:$B$2019,2,FALSE)</f>
        <v>HSF</v>
      </c>
      <c r="C993" s="9" t="s">
        <v>31</v>
      </c>
      <c r="D993" s="9" t="s">
        <v>154</v>
      </c>
      <c r="E993" s="9" t="s">
        <v>240</v>
      </c>
      <c r="F993" s="33" t="s">
        <v>337</v>
      </c>
      <c r="G993" s="11">
        <v>12</v>
      </c>
      <c r="H993" s="11" t="s">
        <v>587</v>
      </c>
      <c r="I993" s="11" t="s">
        <v>587</v>
      </c>
      <c r="J993" s="11">
        <v>10.67</v>
      </c>
      <c r="K993" s="11" t="s">
        <v>587</v>
      </c>
      <c r="L993" s="12">
        <v>36</v>
      </c>
      <c r="M993" s="12">
        <v>13.34</v>
      </c>
      <c r="N993" s="26">
        <v>6.67</v>
      </c>
      <c r="O993" s="26"/>
      <c r="P993" s="26"/>
    </row>
    <row r="994" spans="1:16" s="12" customFormat="1" x14ac:dyDescent="0.2">
      <c r="A994" s="23" t="str">
        <f t="shared" si="15"/>
        <v>0830790J01CA08</v>
      </c>
      <c r="B994" s="12" t="str">
        <f>VLOOKUP(C994,'Akodens FV'!$A$1:$B$2019,2,FALSE)</f>
        <v>HSF</v>
      </c>
      <c r="C994" s="9" t="s">
        <v>31</v>
      </c>
      <c r="D994" s="9" t="s">
        <v>154</v>
      </c>
      <c r="E994" s="9" t="s">
        <v>254</v>
      </c>
      <c r="F994" s="33" t="s">
        <v>338</v>
      </c>
      <c r="G994" s="34">
        <v>31.68</v>
      </c>
      <c r="H994" s="34">
        <v>6.67</v>
      </c>
      <c r="I994" s="11" t="s">
        <v>587</v>
      </c>
      <c r="J994" s="11">
        <v>11.67</v>
      </c>
      <c r="K994" s="11" t="s">
        <v>587</v>
      </c>
      <c r="L994" s="12">
        <v>5</v>
      </c>
      <c r="M994" s="12">
        <v>5</v>
      </c>
      <c r="N994" s="26">
        <v>20</v>
      </c>
      <c r="O994" s="26"/>
      <c r="P994" s="26"/>
    </row>
    <row r="995" spans="1:16" s="12" customFormat="1" x14ac:dyDescent="0.2">
      <c r="A995" s="23" t="str">
        <f t="shared" si="15"/>
        <v>0830790J01CE02</v>
      </c>
      <c r="B995" s="12" t="str">
        <f>VLOOKUP(C995,'Akodens FV'!$A$1:$B$2019,2,FALSE)</f>
        <v>HSF</v>
      </c>
      <c r="C995" s="9" t="s">
        <v>31</v>
      </c>
      <c r="D995" s="9" t="s">
        <v>154</v>
      </c>
      <c r="E995" s="9" t="s">
        <v>239</v>
      </c>
      <c r="F995" s="33" t="s">
        <v>339</v>
      </c>
      <c r="G995" s="11">
        <v>124.5</v>
      </c>
      <c r="H995" s="11">
        <v>176.25</v>
      </c>
      <c r="I995" s="11">
        <v>183.75</v>
      </c>
      <c r="J995" s="11">
        <v>194</v>
      </c>
      <c r="K995" s="11">
        <v>95</v>
      </c>
      <c r="L995" s="12">
        <v>242</v>
      </c>
      <c r="M995" s="12">
        <v>300.75</v>
      </c>
      <c r="N995" s="26">
        <v>335</v>
      </c>
      <c r="O995" s="26">
        <v>354.5</v>
      </c>
      <c r="P995" s="26">
        <f>VLOOKUP($A995,'FV QV 2024'!$A$2:$G$1386,7,FALSE)</f>
        <v>200</v>
      </c>
    </row>
    <row r="996" spans="1:16" s="12" customFormat="1" x14ac:dyDescent="0.2">
      <c r="A996" s="23" t="str">
        <f t="shared" si="15"/>
        <v>0830790J01CF05</v>
      </c>
      <c r="B996" s="12" t="str">
        <f>VLOOKUP(C996,'Akodens FV'!$A$1:$B$2019,2,FALSE)</f>
        <v>HSF</v>
      </c>
      <c r="C996" s="9" t="s">
        <v>31</v>
      </c>
      <c r="D996" s="9" t="s">
        <v>154</v>
      </c>
      <c r="E996" s="9" t="s">
        <v>244</v>
      </c>
      <c r="F996" s="33" t="s">
        <v>340</v>
      </c>
      <c r="G996" s="11">
        <v>1235.1400000000001</v>
      </c>
      <c r="H996" s="11">
        <v>1146.6400000000001</v>
      </c>
      <c r="I996" s="11">
        <v>633.76</v>
      </c>
      <c r="J996" s="11">
        <v>1053.3800000000001</v>
      </c>
      <c r="K996" s="11">
        <v>935</v>
      </c>
      <c r="L996" s="12">
        <v>730.26</v>
      </c>
      <c r="M996" s="12">
        <v>1337</v>
      </c>
      <c r="N996" s="26">
        <v>1147.25</v>
      </c>
      <c r="O996" s="26">
        <v>1330.5</v>
      </c>
      <c r="P996" s="26">
        <f>VLOOKUP($A996,'FV QV 2024'!$A$2:$G$1386,7,FALSE)</f>
        <v>809.5</v>
      </c>
    </row>
    <row r="997" spans="1:16" s="12" customFormat="1" x14ac:dyDescent="0.2">
      <c r="A997" s="23" t="str">
        <f t="shared" si="15"/>
        <v>0830790J01DB05</v>
      </c>
      <c r="B997" s="12" t="str">
        <f>VLOOKUP(C997,'Akodens FV'!$A$1:$B$2019,2,FALSE)</f>
        <v>HSF</v>
      </c>
      <c r="C997" s="9" t="s">
        <v>31</v>
      </c>
      <c r="D997" s="9" t="s">
        <v>154</v>
      </c>
      <c r="E997" s="9" t="s">
        <v>253</v>
      </c>
      <c r="F997" s="33" t="s">
        <v>341</v>
      </c>
      <c r="G997" s="11">
        <v>20</v>
      </c>
      <c r="H997" s="11">
        <v>24</v>
      </c>
      <c r="I997" s="11">
        <v>35</v>
      </c>
      <c r="J997" s="11" t="s">
        <v>587</v>
      </c>
      <c r="K997" s="11">
        <v>10</v>
      </c>
      <c r="L997" s="12">
        <v>40</v>
      </c>
      <c r="M997" s="12">
        <v>10</v>
      </c>
      <c r="N997" s="26">
        <v>10</v>
      </c>
      <c r="O997" s="26">
        <v>15</v>
      </c>
      <c r="P997" s="26">
        <f>VLOOKUP($A997,'FV QV 2024'!$A$2:$G$1386,7,FALSE)</f>
        <v>41</v>
      </c>
    </row>
    <row r="998" spans="1:16" s="12" customFormat="1" x14ac:dyDescent="0.2">
      <c r="A998" s="23" t="str">
        <f t="shared" si="15"/>
        <v>0830790J01EA01</v>
      </c>
      <c r="B998" s="12" t="str">
        <f>VLOOKUP(C998,'Akodens FV'!$A$1:$B$2019,2,FALSE)</f>
        <v>HSF</v>
      </c>
      <c r="C998" s="9" t="s">
        <v>31</v>
      </c>
      <c r="D998" s="9" t="s">
        <v>154</v>
      </c>
      <c r="E998" s="9" t="s">
        <v>252</v>
      </c>
      <c r="F998" s="33" t="s">
        <v>342</v>
      </c>
      <c r="G998" s="11" t="s">
        <v>587</v>
      </c>
      <c r="H998" s="11" t="s">
        <v>587</v>
      </c>
      <c r="I998" s="11">
        <v>5.6</v>
      </c>
      <c r="J998" s="11" t="s">
        <v>587</v>
      </c>
      <c r="K998" s="11" t="s">
        <v>587</v>
      </c>
      <c r="L998" s="12" t="s">
        <v>587</v>
      </c>
      <c r="N998" s="26"/>
      <c r="O998" s="26"/>
      <c r="P998" s="26"/>
    </row>
    <row r="999" spans="1:16" s="12" customFormat="1" x14ac:dyDescent="0.2">
      <c r="A999" s="23" t="str">
        <f t="shared" si="15"/>
        <v>0830790J01FA01</v>
      </c>
      <c r="B999" s="12" t="str">
        <f>VLOOKUP(C999,'Akodens FV'!$A$1:$B$2019,2,FALSE)</f>
        <v>HSF</v>
      </c>
      <c r="C999" s="9" t="s">
        <v>31</v>
      </c>
      <c r="D999" s="9" t="s">
        <v>154</v>
      </c>
      <c r="E999" s="9" t="s">
        <v>243</v>
      </c>
      <c r="F999" s="33" t="s">
        <v>343</v>
      </c>
      <c r="G999" s="11">
        <v>272.5</v>
      </c>
      <c r="H999" s="11">
        <v>220</v>
      </c>
      <c r="I999" s="11">
        <v>70</v>
      </c>
      <c r="J999" s="11">
        <v>237.5</v>
      </c>
      <c r="K999" s="11">
        <v>125</v>
      </c>
      <c r="L999" s="12">
        <v>68.75</v>
      </c>
      <c r="M999" s="12">
        <v>121.25</v>
      </c>
      <c r="N999" s="26">
        <v>75</v>
      </c>
      <c r="O999" s="26">
        <v>75</v>
      </c>
      <c r="P999" s="26">
        <f>VLOOKUP($A999,'FV QV 2024'!$A$2:$G$1386,7,FALSE)</f>
        <v>37.5</v>
      </c>
    </row>
    <row r="1000" spans="1:16" s="12" customFormat="1" x14ac:dyDescent="0.2">
      <c r="A1000" s="23" t="str">
        <f t="shared" si="15"/>
        <v>0830790J01FA09</v>
      </c>
      <c r="B1000" s="12" t="str">
        <f>VLOOKUP(C1000,'Akodens FV'!$A$1:$B$2019,2,FALSE)</f>
        <v>HSF</v>
      </c>
      <c r="C1000" s="9" t="s">
        <v>31</v>
      </c>
      <c r="D1000" s="9" t="s">
        <v>154</v>
      </c>
      <c r="E1000" s="9" t="s">
        <v>250</v>
      </c>
      <c r="F1000" s="33" t="s">
        <v>357</v>
      </c>
      <c r="G1000" s="11" t="s">
        <v>587</v>
      </c>
      <c r="H1000" s="11">
        <v>7</v>
      </c>
      <c r="I1000" s="11" t="s">
        <v>587</v>
      </c>
      <c r="J1000" s="11" t="s">
        <v>587</v>
      </c>
      <c r="K1000" s="11" t="s">
        <v>587</v>
      </c>
      <c r="L1000" s="12">
        <v>14</v>
      </c>
      <c r="N1000" s="26"/>
      <c r="O1000" s="26"/>
      <c r="P1000" s="26"/>
    </row>
    <row r="1001" spans="1:16" s="12" customFormat="1" x14ac:dyDescent="0.2">
      <c r="A1001" s="23" t="str">
        <f t="shared" si="15"/>
        <v>0830790J01FA10</v>
      </c>
      <c r="B1001" s="12" t="str">
        <f>VLOOKUP(C1001,'Akodens FV'!$A$1:$B$2019,2,FALSE)</f>
        <v>HSF</v>
      </c>
      <c r="C1001" s="9" t="s">
        <v>31</v>
      </c>
      <c r="D1001" s="9" t="s">
        <v>154</v>
      </c>
      <c r="E1001" s="9" t="s">
        <v>260</v>
      </c>
      <c r="F1001" s="33" t="s">
        <v>353</v>
      </c>
      <c r="G1001" s="34">
        <v>85</v>
      </c>
      <c r="H1001" s="11">
        <v>150</v>
      </c>
      <c r="I1001" s="34">
        <v>144.99</v>
      </c>
      <c r="J1001" s="34">
        <v>172.66</v>
      </c>
      <c r="K1001" s="34">
        <v>50</v>
      </c>
      <c r="L1001" s="12">
        <v>45</v>
      </c>
      <c r="M1001" s="12">
        <v>35</v>
      </c>
      <c r="N1001" s="26">
        <v>75</v>
      </c>
      <c r="O1001" s="26">
        <v>10</v>
      </c>
      <c r="P1001" s="26">
        <f>VLOOKUP($A1001,'FV QV 2024'!$A$2:$G$1386,7,FALSE)</f>
        <v>20</v>
      </c>
    </row>
    <row r="1002" spans="1:16" s="12" customFormat="1" x14ac:dyDescent="0.2">
      <c r="A1002" s="23" t="str">
        <f t="shared" si="15"/>
        <v>0830790J01FF01</v>
      </c>
      <c r="B1002" s="12" t="str">
        <f>VLOOKUP(C1002,'Akodens FV'!$A$1:$B$2019,2,FALSE)</f>
        <v>HSF</v>
      </c>
      <c r="C1002" s="9" t="s">
        <v>31</v>
      </c>
      <c r="D1002" s="9" t="s">
        <v>154</v>
      </c>
      <c r="E1002" s="9" t="s">
        <v>241</v>
      </c>
      <c r="F1002" s="33" t="s">
        <v>344</v>
      </c>
      <c r="G1002" s="11">
        <v>83.5</v>
      </c>
      <c r="H1002" s="11">
        <v>249.5</v>
      </c>
      <c r="I1002" s="11">
        <v>133.5</v>
      </c>
      <c r="J1002" s="11">
        <v>68.5</v>
      </c>
      <c r="K1002" s="11">
        <v>51.75</v>
      </c>
      <c r="L1002" s="12">
        <v>120.75</v>
      </c>
      <c r="M1002" s="12">
        <v>108.75</v>
      </c>
      <c r="N1002" s="26">
        <v>90</v>
      </c>
      <c r="O1002" s="26">
        <v>119</v>
      </c>
      <c r="P1002" s="26">
        <f>VLOOKUP($A1002,'FV QV 2024'!$A$2:$G$1386,7,FALSE)</f>
        <v>67</v>
      </c>
    </row>
    <row r="1003" spans="1:16" s="12" customFormat="1" x14ac:dyDescent="0.2">
      <c r="A1003" s="23" t="str">
        <f t="shared" si="15"/>
        <v>0830790J01MA02</v>
      </c>
      <c r="B1003" s="12" t="str">
        <f>VLOOKUP(C1003,'Akodens FV'!$A$1:$B$2019,2,FALSE)</f>
        <v>HSF</v>
      </c>
      <c r="C1003" s="9" t="s">
        <v>31</v>
      </c>
      <c r="D1003" s="9" t="s">
        <v>154</v>
      </c>
      <c r="E1003" s="9" t="s">
        <v>245</v>
      </c>
      <c r="F1003" s="33" t="s">
        <v>345</v>
      </c>
      <c r="G1003" s="11">
        <v>50</v>
      </c>
      <c r="H1003" s="11">
        <v>55</v>
      </c>
      <c r="I1003" s="34">
        <v>55</v>
      </c>
      <c r="J1003" s="11">
        <v>21</v>
      </c>
      <c r="K1003" s="11">
        <v>48</v>
      </c>
      <c r="L1003" s="12">
        <v>10</v>
      </c>
      <c r="M1003" s="12">
        <v>54</v>
      </c>
      <c r="N1003" s="26">
        <v>70</v>
      </c>
      <c r="O1003" s="26"/>
      <c r="P1003" s="26"/>
    </row>
    <row r="1004" spans="1:16" s="12" customFormat="1" x14ac:dyDescent="0.2">
      <c r="A1004" s="23" t="str">
        <f t="shared" si="15"/>
        <v>0830790J01MA14</v>
      </c>
      <c r="B1004" s="12" t="str">
        <f>VLOOKUP(C1004,'Akodens FV'!$A$1:$B$2019,2,FALSE)</f>
        <v>HSF</v>
      </c>
      <c r="C1004" s="9" t="s">
        <v>31</v>
      </c>
      <c r="D1004" s="9" t="s">
        <v>154</v>
      </c>
      <c r="E1004" s="9" t="s">
        <v>262</v>
      </c>
      <c r="F1004" s="33" t="s">
        <v>366</v>
      </c>
      <c r="G1004" s="11">
        <v>49</v>
      </c>
      <c r="H1004" s="11" t="s">
        <v>587</v>
      </c>
      <c r="I1004" s="11" t="s">
        <v>587</v>
      </c>
      <c r="J1004" s="11">
        <v>10</v>
      </c>
      <c r="K1004" s="11">
        <v>21</v>
      </c>
      <c r="L1004" s="12" t="s">
        <v>587</v>
      </c>
      <c r="M1004" s="12">
        <v>7</v>
      </c>
      <c r="N1004" s="26">
        <v>24</v>
      </c>
      <c r="O1004" s="26">
        <v>35</v>
      </c>
      <c r="P1004" s="26">
        <f>VLOOKUP($A1004,'FV QV 2024'!$A$2:$G$1386,7,FALSE)</f>
        <v>14</v>
      </c>
    </row>
    <row r="1005" spans="1:16" s="12" customFormat="1" x14ac:dyDescent="0.2">
      <c r="A1005" s="23" t="str">
        <f t="shared" si="15"/>
        <v>0830790J01XC01</v>
      </c>
      <c r="B1005" s="12" t="str">
        <f>VLOOKUP(C1005,'Akodens FV'!$A$1:$B$2019,2,FALSE)</f>
        <v>HSF</v>
      </c>
      <c r="C1005" s="9" t="s">
        <v>31</v>
      </c>
      <c r="D1005" s="9" t="s">
        <v>154</v>
      </c>
      <c r="E1005" s="9" t="s">
        <v>258</v>
      </c>
      <c r="F1005" s="33" t="s">
        <v>346</v>
      </c>
      <c r="G1005" s="11">
        <v>9.99</v>
      </c>
      <c r="H1005" s="34" t="s">
        <v>587</v>
      </c>
      <c r="I1005" s="11" t="s">
        <v>587</v>
      </c>
      <c r="J1005" s="11" t="s">
        <v>587</v>
      </c>
      <c r="K1005" s="11" t="s">
        <v>587</v>
      </c>
      <c r="L1005" s="12" t="s">
        <v>587</v>
      </c>
      <c r="N1005" s="26"/>
      <c r="O1005" s="26"/>
      <c r="P1005" s="26"/>
    </row>
    <row r="1006" spans="1:16" s="12" customFormat="1" x14ac:dyDescent="0.2">
      <c r="A1006" s="23" t="str">
        <f t="shared" si="15"/>
        <v>0830790J01XE01</v>
      </c>
      <c r="B1006" s="12" t="str">
        <f>VLOOKUP(C1006,'Akodens FV'!$A$1:$B$2019,2,FALSE)</f>
        <v>HSF</v>
      </c>
      <c r="C1006" s="9" t="s">
        <v>31</v>
      </c>
      <c r="D1006" s="9" t="s">
        <v>154</v>
      </c>
      <c r="E1006" s="9" t="s">
        <v>248</v>
      </c>
      <c r="F1006" s="33" t="s">
        <v>347</v>
      </c>
      <c r="G1006" s="11" t="s">
        <v>587</v>
      </c>
      <c r="H1006" s="11" t="s">
        <v>587</v>
      </c>
      <c r="I1006" s="11" t="s">
        <v>587</v>
      </c>
      <c r="J1006" s="11" t="s">
        <v>587</v>
      </c>
      <c r="K1006" s="11" t="s">
        <v>587</v>
      </c>
      <c r="L1006" s="12">
        <v>3.75</v>
      </c>
      <c r="N1006" s="26"/>
      <c r="O1006" s="26"/>
      <c r="P1006" s="26"/>
    </row>
    <row r="1007" spans="1:16" s="12" customFormat="1" x14ac:dyDescent="0.2">
      <c r="A1007" s="23" t="str">
        <f t="shared" si="15"/>
        <v>0830790J01XX08</v>
      </c>
      <c r="B1007" s="12" t="str">
        <f>VLOOKUP(C1007,'Akodens FV'!$A$1:$B$2019,2,FALSE)</f>
        <v>HSF</v>
      </c>
      <c r="C1007" s="9" t="s">
        <v>31</v>
      </c>
      <c r="D1007" s="9" t="s">
        <v>154</v>
      </c>
      <c r="E1007" s="9" t="s">
        <v>264</v>
      </c>
      <c r="F1007" s="33" t="s">
        <v>397</v>
      </c>
      <c r="G1007" s="11" t="s">
        <v>587</v>
      </c>
      <c r="H1007" s="11" t="s">
        <v>587</v>
      </c>
      <c r="I1007" s="11" t="s">
        <v>587</v>
      </c>
      <c r="J1007" s="11">
        <v>15</v>
      </c>
      <c r="K1007" s="11" t="s">
        <v>587</v>
      </c>
      <c r="L1007" s="12" t="s">
        <v>587</v>
      </c>
      <c r="N1007" s="26"/>
      <c r="O1007" s="26"/>
      <c r="P1007" s="26"/>
    </row>
    <row r="1008" spans="1:16" s="12" customFormat="1" x14ac:dyDescent="0.2">
      <c r="A1008" s="23" t="str">
        <f t="shared" si="15"/>
        <v>0831890J01AA02</v>
      </c>
      <c r="B1008" s="12" t="str">
        <f>VLOOKUP(C1008,'Akodens FV'!$A$1:$B$2019,2,FALSE)</f>
        <v>HSF</v>
      </c>
      <c r="C1008" s="9" t="s">
        <v>63</v>
      </c>
      <c r="D1008" s="9" t="s">
        <v>182</v>
      </c>
      <c r="E1008" s="9" t="s">
        <v>242</v>
      </c>
      <c r="F1008" s="33" t="s">
        <v>335</v>
      </c>
      <c r="G1008" s="11">
        <v>60</v>
      </c>
      <c r="H1008" s="11" t="s">
        <v>587</v>
      </c>
      <c r="I1008" s="11" t="s">
        <v>587</v>
      </c>
      <c r="J1008" s="11" t="s">
        <v>587</v>
      </c>
      <c r="K1008" s="11" t="s">
        <v>587</v>
      </c>
      <c r="L1008" s="12" t="s">
        <v>587</v>
      </c>
      <c r="N1008" s="26"/>
      <c r="O1008" s="26"/>
      <c r="P1008" s="26"/>
    </row>
    <row r="1009" spans="1:16" s="12" customFormat="1" x14ac:dyDescent="0.2">
      <c r="A1009" s="23" t="str">
        <f t="shared" si="15"/>
        <v>0831890J01CA08</v>
      </c>
      <c r="B1009" s="12" t="str">
        <f>VLOOKUP(C1009,'Akodens FV'!$A$1:$B$2019,2,FALSE)</f>
        <v>HSF</v>
      </c>
      <c r="C1009" s="9" t="s">
        <v>63</v>
      </c>
      <c r="D1009" s="9" t="s">
        <v>182</v>
      </c>
      <c r="E1009" s="9" t="s">
        <v>254</v>
      </c>
      <c r="F1009" s="33" t="s">
        <v>338</v>
      </c>
      <c r="G1009" s="11">
        <v>6.67</v>
      </c>
      <c r="H1009" s="11" t="s">
        <v>587</v>
      </c>
      <c r="I1009" s="11">
        <v>10</v>
      </c>
      <c r="J1009" s="11" t="s">
        <v>587</v>
      </c>
      <c r="K1009" s="11" t="s">
        <v>587</v>
      </c>
      <c r="L1009" s="12">
        <v>23.34</v>
      </c>
      <c r="N1009" s="26">
        <v>13.33</v>
      </c>
      <c r="O1009" s="26">
        <v>26.68</v>
      </c>
      <c r="P1009" s="26"/>
    </row>
    <row r="1010" spans="1:16" s="12" customFormat="1" x14ac:dyDescent="0.2">
      <c r="A1010" s="23" t="str">
        <f t="shared" si="15"/>
        <v>0831890J01CE02</v>
      </c>
      <c r="B1010" s="12" t="str">
        <f>VLOOKUP(C1010,'Akodens FV'!$A$1:$B$2019,2,FALSE)</f>
        <v>HSF</v>
      </c>
      <c r="C1010" s="9" t="s">
        <v>63</v>
      </c>
      <c r="D1010" s="9" t="s">
        <v>182</v>
      </c>
      <c r="E1010" s="9" t="s">
        <v>239</v>
      </c>
      <c r="F1010" s="33" t="s">
        <v>339</v>
      </c>
      <c r="G1010" s="11" t="s">
        <v>587</v>
      </c>
      <c r="H1010" s="11">
        <v>30</v>
      </c>
      <c r="I1010" s="11">
        <v>15</v>
      </c>
      <c r="J1010" s="11">
        <v>20</v>
      </c>
      <c r="K1010" s="11">
        <v>20</v>
      </c>
      <c r="L1010" s="12">
        <v>50</v>
      </c>
      <c r="M1010" s="12">
        <v>50</v>
      </c>
      <c r="N1010" s="26"/>
      <c r="O1010" s="26"/>
      <c r="P1010" s="26"/>
    </row>
    <row r="1011" spans="1:16" s="12" customFormat="1" x14ac:dyDescent="0.2">
      <c r="A1011" s="23" t="str">
        <f t="shared" si="15"/>
        <v>0831890J01CF05</v>
      </c>
      <c r="B1011" s="12" t="str">
        <f>VLOOKUP(C1011,'Akodens FV'!$A$1:$B$2019,2,FALSE)</f>
        <v>HSF</v>
      </c>
      <c r="C1011" s="9" t="s">
        <v>63</v>
      </c>
      <c r="D1011" s="9" t="s">
        <v>182</v>
      </c>
      <c r="E1011" s="9" t="s">
        <v>244</v>
      </c>
      <c r="F1011" s="33" t="s">
        <v>340</v>
      </c>
      <c r="G1011" s="11">
        <v>11.25</v>
      </c>
      <c r="H1011" s="11" t="s">
        <v>587</v>
      </c>
      <c r="I1011" s="11" t="s">
        <v>587</v>
      </c>
      <c r="J1011" s="11" t="s">
        <v>587</v>
      </c>
      <c r="K1011" s="11" t="s">
        <v>587</v>
      </c>
      <c r="L1011" s="12" t="s">
        <v>587</v>
      </c>
      <c r="N1011" s="26"/>
      <c r="O1011" s="26">
        <v>15</v>
      </c>
      <c r="P1011" s="26"/>
    </row>
    <row r="1012" spans="1:16" s="12" customFormat="1" x14ac:dyDescent="0.2">
      <c r="A1012" s="23" t="str">
        <f t="shared" si="15"/>
        <v>0831890J01MA06</v>
      </c>
      <c r="B1012" s="12" t="str">
        <f>VLOOKUP(C1012,'Akodens FV'!$A$1:$B$2019,2,FALSE)</f>
        <v>HSF</v>
      </c>
      <c r="C1012" s="9" t="s">
        <v>63</v>
      </c>
      <c r="D1012" s="9" t="s">
        <v>182</v>
      </c>
      <c r="E1012" s="9" t="s">
        <v>249</v>
      </c>
      <c r="F1012" s="33" t="s">
        <v>351</v>
      </c>
      <c r="G1012" s="34">
        <v>15</v>
      </c>
      <c r="H1012" s="34" t="s">
        <v>587</v>
      </c>
      <c r="I1012" s="11" t="s">
        <v>587</v>
      </c>
      <c r="J1012" s="11" t="s">
        <v>587</v>
      </c>
      <c r="K1012" s="11" t="s">
        <v>587</v>
      </c>
      <c r="L1012" s="12" t="s">
        <v>587</v>
      </c>
      <c r="N1012" s="26"/>
      <c r="O1012" s="26"/>
      <c r="P1012" s="26"/>
    </row>
    <row r="1013" spans="1:16" s="12" customFormat="1" x14ac:dyDescent="0.2">
      <c r="A1013" s="23" t="str">
        <f t="shared" si="15"/>
        <v>0831890J01XE01</v>
      </c>
      <c r="B1013" s="12" t="str">
        <f>VLOOKUP(C1013,'Akodens FV'!$A$1:$B$2019,2,FALSE)</f>
        <v>HSF</v>
      </c>
      <c r="C1013" s="9" t="s">
        <v>63</v>
      </c>
      <c r="D1013" s="9" t="s">
        <v>182</v>
      </c>
      <c r="E1013" s="9" t="s">
        <v>248</v>
      </c>
      <c r="F1013" s="33" t="s">
        <v>347</v>
      </c>
      <c r="G1013" s="11" t="s">
        <v>587</v>
      </c>
      <c r="H1013" s="11">
        <v>15</v>
      </c>
      <c r="I1013" s="11">
        <v>7.5</v>
      </c>
      <c r="J1013" s="11">
        <v>7.5</v>
      </c>
      <c r="K1013" s="11" t="s">
        <v>587</v>
      </c>
      <c r="L1013" s="12" t="s">
        <v>587</v>
      </c>
      <c r="M1013" s="12">
        <v>7.5</v>
      </c>
      <c r="N1013" s="26"/>
      <c r="O1013" s="26"/>
      <c r="P1013" s="26"/>
    </row>
    <row r="1014" spans="1:16" s="12" customFormat="1" x14ac:dyDescent="0.2">
      <c r="A1014" s="23" t="str">
        <f t="shared" si="15"/>
        <v>0832109J01CA04</v>
      </c>
      <c r="B1014" s="12" t="str">
        <f>VLOOKUP(C1014,'Akodens FV'!$A$1:$B$2019,2,FALSE)</f>
        <v>HSF</v>
      </c>
      <c r="C1014" s="9" t="s">
        <v>113</v>
      </c>
      <c r="D1014" s="9" t="s">
        <v>227</v>
      </c>
      <c r="E1014" s="9" t="s">
        <v>240</v>
      </c>
      <c r="F1014" s="33" t="s">
        <v>337</v>
      </c>
      <c r="G1014" s="11" t="s">
        <v>587</v>
      </c>
      <c r="H1014" s="11" t="s">
        <v>587</v>
      </c>
      <c r="I1014" s="11">
        <v>29.33</v>
      </c>
      <c r="J1014" s="11">
        <v>10</v>
      </c>
      <c r="K1014" s="11" t="s">
        <v>587</v>
      </c>
      <c r="L1014" s="12" t="s">
        <v>587</v>
      </c>
      <c r="N1014" s="26"/>
      <c r="O1014" s="26"/>
      <c r="P1014" s="26"/>
    </row>
    <row r="1015" spans="1:16" s="12" customFormat="1" x14ac:dyDescent="0.2">
      <c r="A1015" s="23" t="str">
        <f t="shared" si="15"/>
        <v>0832109J01CA08</v>
      </c>
      <c r="B1015" s="12" t="str">
        <f>VLOOKUP(C1015,'Akodens FV'!$A$1:$B$2019,2,FALSE)</f>
        <v>HSF</v>
      </c>
      <c r="C1015" s="9" t="s">
        <v>113</v>
      </c>
      <c r="D1015" s="9" t="s">
        <v>227</v>
      </c>
      <c r="E1015" s="9" t="s">
        <v>254</v>
      </c>
      <c r="F1015" s="33" t="s">
        <v>338</v>
      </c>
      <c r="G1015" s="11">
        <v>5</v>
      </c>
      <c r="H1015" s="11">
        <v>5</v>
      </c>
      <c r="I1015" s="11">
        <v>4.67</v>
      </c>
      <c r="J1015" s="11">
        <v>15</v>
      </c>
      <c r="K1015" s="11" t="s">
        <v>587</v>
      </c>
      <c r="L1015" s="12" t="s">
        <v>587</v>
      </c>
      <c r="N1015" s="26"/>
      <c r="O1015" s="26"/>
      <c r="P1015" s="26"/>
    </row>
    <row r="1016" spans="1:16" s="12" customFormat="1" x14ac:dyDescent="0.2">
      <c r="A1016" s="23" t="str">
        <f t="shared" si="15"/>
        <v>0832109J01CF05</v>
      </c>
      <c r="B1016" s="12" t="str">
        <f>VLOOKUP(C1016,'Akodens FV'!$A$1:$B$2019,2,FALSE)</f>
        <v>HSF</v>
      </c>
      <c r="C1016" s="9" t="s">
        <v>113</v>
      </c>
      <c r="D1016" s="9" t="s">
        <v>227</v>
      </c>
      <c r="E1016" s="9" t="s">
        <v>244</v>
      </c>
      <c r="F1016" s="33" t="s">
        <v>340</v>
      </c>
      <c r="G1016" s="11" t="s">
        <v>587</v>
      </c>
      <c r="H1016" s="11" t="s">
        <v>587</v>
      </c>
      <c r="I1016" s="11" t="s">
        <v>587</v>
      </c>
      <c r="J1016" s="11">
        <v>165</v>
      </c>
      <c r="K1016" s="11" t="s">
        <v>587</v>
      </c>
      <c r="L1016" s="12" t="s">
        <v>587</v>
      </c>
      <c r="N1016" s="26"/>
      <c r="O1016" s="26"/>
      <c r="P1016" s="26"/>
    </row>
    <row r="1017" spans="1:16" s="12" customFormat="1" x14ac:dyDescent="0.2">
      <c r="A1017" s="23" t="str">
        <f t="shared" si="15"/>
        <v>0832109J01DB05</v>
      </c>
      <c r="B1017" s="12" t="str">
        <f>VLOOKUP(C1017,'Akodens FV'!$A$1:$B$2019,2,FALSE)</f>
        <v>HSF</v>
      </c>
      <c r="C1017" s="9" t="s">
        <v>113</v>
      </c>
      <c r="D1017" s="9" t="s">
        <v>227</v>
      </c>
      <c r="E1017" s="9" t="s">
        <v>253</v>
      </c>
      <c r="F1017" s="33" t="s">
        <v>341</v>
      </c>
      <c r="G1017" s="11">
        <v>12</v>
      </c>
      <c r="H1017" s="11">
        <v>19</v>
      </c>
      <c r="I1017" s="34">
        <v>24.5</v>
      </c>
      <c r="J1017" s="11">
        <v>5</v>
      </c>
      <c r="K1017" s="11" t="s">
        <v>587</v>
      </c>
      <c r="L1017" s="12" t="s">
        <v>587</v>
      </c>
      <c r="N1017" s="26"/>
      <c r="O1017" s="26"/>
      <c r="P1017" s="26"/>
    </row>
    <row r="1018" spans="1:16" s="12" customFormat="1" x14ac:dyDescent="0.2">
      <c r="A1018" s="23" t="str">
        <f t="shared" si="15"/>
        <v>0832109J01EE01</v>
      </c>
      <c r="B1018" s="12" t="str">
        <f>VLOOKUP(C1018,'Akodens FV'!$A$1:$B$2019,2,FALSE)</f>
        <v>HSF</v>
      </c>
      <c r="C1018" s="9" t="s">
        <v>113</v>
      </c>
      <c r="D1018" s="9" t="s">
        <v>227</v>
      </c>
      <c r="E1018" s="9" t="s">
        <v>251</v>
      </c>
      <c r="F1018" s="33" t="s">
        <v>350</v>
      </c>
      <c r="G1018" s="11">
        <v>20</v>
      </c>
      <c r="H1018" s="11">
        <v>10</v>
      </c>
      <c r="I1018" s="11">
        <v>20</v>
      </c>
      <c r="J1018" s="11" t="s">
        <v>587</v>
      </c>
      <c r="K1018" s="11" t="s">
        <v>587</v>
      </c>
      <c r="L1018" s="12" t="s">
        <v>587</v>
      </c>
      <c r="N1018" s="26"/>
      <c r="O1018" s="26"/>
      <c r="P1018" s="26"/>
    </row>
    <row r="1019" spans="1:16" s="12" customFormat="1" x14ac:dyDescent="0.2">
      <c r="A1019" s="23" t="str">
        <f t="shared" si="15"/>
        <v>0832109J01FF01</v>
      </c>
      <c r="B1019" s="12" t="str">
        <f>VLOOKUP(C1019,'Akodens FV'!$A$1:$B$2019,2,FALSE)</f>
        <v>HSF</v>
      </c>
      <c r="C1019" s="9" t="s">
        <v>113</v>
      </c>
      <c r="D1019" s="9" t="s">
        <v>227</v>
      </c>
      <c r="E1019" s="9" t="s">
        <v>241</v>
      </c>
      <c r="F1019" s="33" t="s">
        <v>344</v>
      </c>
      <c r="G1019" s="11">
        <v>8</v>
      </c>
      <c r="H1019" s="11" t="s">
        <v>587</v>
      </c>
      <c r="I1019" s="34" t="s">
        <v>587</v>
      </c>
      <c r="J1019" s="34" t="s">
        <v>587</v>
      </c>
      <c r="K1019" s="34" t="s">
        <v>587</v>
      </c>
      <c r="L1019" s="12" t="s">
        <v>587</v>
      </c>
      <c r="N1019" s="26"/>
      <c r="O1019" s="26"/>
      <c r="P1019" s="26"/>
    </row>
    <row r="1020" spans="1:16" s="12" customFormat="1" x14ac:dyDescent="0.2">
      <c r="A1020" s="23" t="str">
        <f t="shared" si="15"/>
        <v>0832109J01MA02</v>
      </c>
      <c r="B1020" s="12" t="str">
        <f>VLOOKUP(C1020,'Akodens FV'!$A$1:$B$2019,2,FALSE)</f>
        <v>HSF</v>
      </c>
      <c r="C1020" s="9" t="s">
        <v>113</v>
      </c>
      <c r="D1020" s="9" t="s">
        <v>227</v>
      </c>
      <c r="E1020" s="9" t="s">
        <v>245</v>
      </c>
      <c r="F1020" s="33" t="s">
        <v>345</v>
      </c>
      <c r="G1020" s="11">
        <v>30</v>
      </c>
      <c r="H1020" s="11">
        <v>20</v>
      </c>
      <c r="I1020" s="11">
        <v>20</v>
      </c>
      <c r="J1020" s="11" t="s">
        <v>587</v>
      </c>
      <c r="K1020" s="11" t="s">
        <v>587</v>
      </c>
      <c r="L1020" s="12" t="s">
        <v>587</v>
      </c>
      <c r="N1020" s="26"/>
      <c r="O1020" s="26"/>
      <c r="P1020" s="26"/>
    </row>
    <row r="1021" spans="1:16" s="12" customFormat="1" x14ac:dyDescent="0.2">
      <c r="A1021" s="23" t="str">
        <f t="shared" si="15"/>
        <v>0832109J01XE01</v>
      </c>
      <c r="B1021" s="12" t="str">
        <f>VLOOKUP(C1021,'Akodens FV'!$A$1:$B$2019,2,FALSE)</f>
        <v>HSF</v>
      </c>
      <c r="C1021" s="9" t="s">
        <v>113</v>
      </c>
      <c r="D1021" s="9" t="s">
        <v>227</v>
      </c>
      <c r="E1021" s="9" t="s">
        <v>248</v>
      </c>
      <c r="F1021" s="33" t="s">
        <v>347</v>
      </c>
      <c r="G1021" s="34" t="s">
        <v>587</v>
      </c>
      <c r="H1021" s="34">
        <v>3.75</v>
      </c>
      <c r="I1021" s="11">
        <v>57.5</v>
      </c>
      <c r="J1021" s="11" t="s">
        <v>587</v>
      </c>
      <c r="K1021" s="11" t="s">
        <v>587</v>
      </c>
      <c r="L1021" s="12" t="s">
        <v>587</v>
      </c>
      <c r="N1021" s="26"/>
      <c r="O1021" s="26"/>
      <c r="P1021" s="26"/>
    </row>
    <row r="1022" spans="1:16" s="12" customFormat="1" x14ac:dyDescent="0.2">
      <c r="A1022" s="23" t="str">
        <f t="shared" si="15"/>
        <v>0832190J01AA02</v>
      </c>
      <c r="B1022" s="12" t="str">
        <f>VLOOKUP(C1022,'Akodens FV'!$A$1:$B$2019,2,FALSE)</f>
        <v>HSF</v>
      </c>
      <c r="C1022" s="9" t="s">
        <v>26</v>
      </c>
      <c r="D1022" s="9" t="s">
        <v>149</v>
      </c>
      <c r="E1022" s="9" t="s">
        <v>242</v>
      </c>
      <c r="F1022" s="33" t="s">
        <v>335</v>
      </c>
      <c r="G1022" s="11">
        <v>1077</v>
      </c>
      <c r="H1022" s="11">
        <v>845</v>
      </c>
      <c r="I1022" s="11">
        <v>550</v>
      </c>
      <c r="J1022" s="11">
        <v>645</v>
      </c>
      <c r="K1022" s="11">
        <v>660</v>
      </c>
      <c r="L1022" s="12">
        <v>380</v>
      </c>
      <c r="M1022" s="12">
        <v>430</v>
      </c>
      <c r="N1022" s="26">
        <v>460</v>
      </c>
      <c r="O1022" s="26">
        <v>295</v>
      </c>
      <c r="P1022" s="26">
        <f>VLOOKUP($A1022,'FV QV 2024'!$A$2:$G$1386,7,FALSE)</f>
        <v>545</v>
      </c>
    </row>
    <row r="1023" spans="1:16" s="12" customFormat="1" x14ac:dyDescent="0.2">
      <c r="A1023" s="23" t="str">
        <f t="shared" si="15"/>
        <v>0832190J01AA04</v>
      </c>
      <c r="B1023" s="12" t="str">
        <f>VLOOKUP(C1023,'Akodens FV'!$A$1:$B$2019,2,FALSE)</f>
        <v>HSF</v>
      </c>
      <c r="C1023" s="9" t="s">
        <v>26</v>
      </c>
      <c r="D1023" s="9" t="s">
        <v>149</v>
      </c>
      <c r="E1023" s="9" t="s">
        <v>256</v>
      </c>
      <c r="F1023" s="33" t="s">
        <v>336</v>
      </c>
      <c r="G1023" s="11">
        <v>200</v>
      </c>
      <c r="H1023" s="34" t="s">
        <v>587</v>
      </c>
      <c r="I1023" s="11">
        <v>50</v>
      </c>
      <c r="J1023" s="34">
        <v>150</v>
      </c>
      <c r="K1023" s="34">
        <v>100</v>
      </c>
      <c r="L1023" s="12">
        <v>100</v>
      </c>
      <c r="M1023" s="12">
        <v>100</v>
      </c>
      <c r="N1023" s="26"/>
      <c r="O1023" s="26">
        <v>100</v>
      </c>
      <c r="P1023" s="26">
        <f>VLOOKUP($A1023,'FV QV 2024'!$A$2:$G$1386,7,FALSE)</f>
        <v>100</v>
      </c>
    </row>
    <row r="1024" spans="1:16" s="12" customFormat="1" x14ac:dyDescent="0.2">
      <c r="A1024" s="23" t="str">
        <f t="shared" si="15"/>
        <v>0832190J01AA07</v>
      </c>
      <c r="B1024" s="12" t="str">
        <f>VLOOKUP(C1024,'Akodens FV'!$A$1:$B$2019,2,FALSE)</f>
        <v>HSF</v>
      </c>
      <c r="C1024" s="9" t="s">
        <v>26</v>
      </c>
      <c r="D1024" s="9" t="s">
        <v>149</v>
      </c>
      <c r="E1024" s="9" t="s">
        <v>255</v>
      </c>
      <c r="F1024" s="33" t="s">
        <v>349</v>
      </c>
      <c r="G1024" s="34">
        <v>50</v>
      </c>
      <c r="H1024" s="11">
        <v>25</v>
      </c>
      <c r="I1024" s="11">
        <v>25</v>
      </c>
      <c r="J1024" s="34">
        <v>25</v>
      </c>
      <c r="K1024" s="34" t="s">
        <v>587</v>
      </c>
      <c r="L1024" s="12" t="s">
        <v>587</v>
      </c>
      <c r="N1024" s="26"/>
      <c r="O1024" s="26"/>
      <c r="P1024" s="26"/>
    </row>
    <row r="1025" spans="1:16" s="12" customFormat="1" x14ac:dyDescent="0.2">
      <c r="A1025" s="23" t="str">
        <f t="shared" si="15"/>
        <v>0832190J01CA04</v>
      </c>
      <c r="B1025" s="12" t="str">
        <f>VLOOKUP(C1025,'Akodens FV'!$A$1:$B$2019,2,FALSE)</f>
        <v>HSF</v>
      </c>
      <c r="C1025" s="9" t="s">
        <v>26</v>
      </c>
      <c r="D1025" s="9" t="s">
        <v>149</v>
      </c>
      <c r="E1025" s="9" t="s">
        <v>240</v>
      </c>
      <c r="F1025" s="33" t="s">
        <v>337</v>
      </c>
      <c r="G1025" s="11">
        <v>1168.97</v>
      </c>
      <c r="H1025" s="11">
        <v>1177.98</v>
      </c>
      <c r="I1025" s="11">
        <v>1259.96</v>
      </c>
      <c r="J1025" s="11">
        <v>1580.26</v>
      </c>
      <c r="K1025" s="11">
        <v>2690.3</v>
      </c>
      <c r="L1025" s="12">
        <v>2663.31</v>
      </c>
      <c r="M1025" s="12">
        <v>2420.5500000000002</v>
      </c>
      <c r="N1025" s="26">
        <v>2406.16</v>
      </c>
      <c r="O1025" s="26">
        <v>574</v>
      </c>
      <c r="P1025" s="26">
        <f>VLOOKUP($A1025,'FV QV 2024'!$A$2:$G$1386,7,FALSE)</f>
        <v>538.06000000000006</v>
      </c>
    </row>
    <row r="1026" spans="1:16" s="12" customFormat="1" x14ac:dyDescent="0.2">
      <c r="A1026" s="23" t="str">
        <f t="shared" si="15"/>
        <v>0832190J01CA08</v>
      </c>
      <c r="B1026" s="12" t="str">
        <f>VLOOKUP(C1026,'Akodens FV'!$A$1:$B$2019,2,FALSE)</f>
        <v>HSF</v>
      </c>
      <c r="C1026" s="9" t="s">
        <v>26</v>
      </c>
      <c r="D1026" s="9" t="s">
        <v>149</v>
      </c>
      <c r="E1026" s="9" t="s">
        <v>254</v>
      </c>
      <c r="F1026" s="33" t="s">
        <v>338</v>
      </c>
      <c r="G1026" s="11">
        <v>1005.16</v>
      </c>
      <c r="H1026" s="11">
        <v>1305.57</v>
      </c>
      <c r="I1026" s="11">
        <v>1438.32</v>
      </c>
      <c r="J1026" s="11">
        <v>1031.8399999999999</v>
      </c>
      <c r="K1026" s="11">
        <v>2206.9499999999998</v>
      </c>
      <c r="L1026" s="12">
        <v>1910.22</v>
      </c>
      <c r="M1026" s="12">
        <v>2170.3200000000002</v>
      </c>
      <c r="N1026" s="26">
        <v>2413.67</v>
      </c>
      <c r="O1026" s="26">
        <v>2415.440000000001</v>
      </c>
      <c r="P1026" s="26">
        <f>VLOOKUP($A1026,'FV QV 2024'!$A$2:$G$1386,7,FALSE)</f>
        <v>2610.559999999999</v>
      </c>
    </row>
    <row r="1027" spans="1:16" s="12" customFormat="1" x14ac:dyDescent="0.2">
      <c r="A1027" s="23" t="str">
        <f t="shared" si="15"/>
        <v>0832190J01CE02</v>
      </c>
      <c r="B1027" s="12" t="str">
        <f>VLOOKUP(C1027,'Akodens FV'!$A$1:$B$2019,2,FALSE)</f>
        <v>HSF</v>
      </c>
      <c r="C1027" s="9" t="s">
        <v>26</v>
      </c>
      <c r="D1027" s="9" t="s">
        <v>149</v>
      </c>
      <c r="E1027" s="9" t="s">
        <v>239</v>
      </c>
      <c r="F1027" s="33" t="s">
        <v>339</v>
      </c>
      <c r="G1027" s="34">
        <v>1016.48</v>
      </c>
      <c r="H1027" s="34">
        <v>793</v>
      </c>
      <c r="I1027" s="11">
        <v>865.85</v>
      </c>
      <c r="J1027" s="34">
        <v>841.25</v>
      </c>
      <c r="K1027" s="34">
        <v>1557.75</v>
      </c>
      <c r="L1027" s="12">
        <v>1366</v>
      </c>
      <c r="M1027" s="12">
        <v>928.75</v>
      </c>
      <c r="N1027" s="26">
        <v>775.63</v>
      </c>
      <c r="O1027" s="26">
        <v>998.75</v>
      </c>
      <c r="P1027" s="26">
        <f>VLOOKUP($A1027,'FV QV 2024'!$A$2:$G$1386,7,FALSE)</f>
        <v>813.25</v>
      </c>
    </row>
    <row r="1028" spans="1:16" s="12" customFormat="1" x14ac:dyDescent="0.2">
      <c r="A1028" s="23" t="str">
        <f t="shared" ref="A1028:A1091" si="16">C1028&amp;E1028</f>
        <v>0832190J01CF05</v>
      </c>
      <c r="B1028" s="12" t="str">
        <f>VLOOKUP(C1028,'Akodens FV'!$A$1:$B$2019,2,FALSE)</f>
        <v>HSF</v>
      </c>
      <c r="C1028" s="9" t="s">
        <v>26</v>
      </c>
      <c r="D1028" s="9" t="s">
        <v>149</v>
      </c>
      <c r="E1028" s="9" t="s">
        <v>244</v>
      </c>
      <c r="F1028" s="33" t="s">
        <v>340</v>
      </c>
      <c r="G1028" s="11">
        <v>3163.27</v>
      </c>
      <c r="H1028" s="11">
        <v>3200.77</v>
      </c>
      <c r="I1028" s="11">
        <v>2902.76</v>
      </c>
      <c r="J1028" s="11">
        <v>4692.0200000000004</v>
      </c>
      <c r="K1028" s="11">
        <v>4848.25</v>
      </c>
      <c r="L1028" s="12">
        <v>4290.6399999999994</v>
      </c>
      <c r="M1028" s="12">
        <v>4943.5</v>
      </c>
      <c r="N1028" s="26">
        <v>5524.75</v>
      </c>
      <c r="O1028" s="26">
        <v>5736.75</v>
      </c>
      <c r="P1028" s="26">
        <f>VLOOKUP($A1028,'FV QV 2024'!$A$2:$G$1386,7,FALSE)</f>
        <v>4198.75</v>
      </c>
    </row>
    <row r="1029" spans="1:16" s="12" customFormat="1" x14ac:dyDescent="0.2">
      <c r="A1029" s="23" t="str">
        <f t="shared" si="16"/>
        <v>0832190J01CR02</v>
      </c>
      <c r="B1029" s="12" t="str">
        <f>VLOOKUP(C1029,'Akodens FV'!$A$1:$B$2019,2,FALSE)</f>
        <v>HSF</v>
      </c>
      <c r="C1029" s="9" t="s">
        <v>26</v>
      </c>
      <c r="D1029" s="9" t="s">
        <v>149</v>
      </c>
      <c r="E1029" s="9" t="s">
        <v>246</v>
      </c>
      <c r="F1029" s="33" t="s">
        <v>512</v>
      </c>
      <c r="G1029" s="11">
        <v>175.01</v>
      </c>
      <c r="H1029" s="11">
        <v>281.20999999999998</v>
      </c>
      <c r="I1029" s="11">
        <v>410.02</v>
      </c>
      <c r="J1029" s="11">
        <v>508.42000000000007</v>
      </c>
      <c r="K1029" s="11">
        <v>712.22</v>
      </c>
      <c r="L1029" s="12">
        <v>382.69000000000011</v>
      </c>
      <c r="M1029" s="12">
        <v>415.69</v>
      </c>
      <c r="N1029" s="26">
        <v>932.11000000000013</v>
      </c>
      <c r="O1029" s="26">
        <v>706.06000000000006</v>
      </c>
      <c r="P1029" s="26">
        <f>VLOOKUP($A1029,'FV QV 2024'!$A$2:$G$1386,7,FALSE)</f>
        <v>1460.86</v>
      </c>
    </row>
    <row r="1030" spans="1:16" s="12" customFormat="1" x14ac:dyDescent="0.2">
      <c r="A1030" s="23" t="str">
        <f t="shared" si="16"/>
        <v>0832190J01DB05</v>
      </c>
      <c r="B1030" s="12" t="str">
        <f>VLOOKUP(C1030,'Akodens FV'!$A$1:$B$2019,2,FALSE)</f>
        <v>HSF</v>
      </c>
      <c r="C1030" s="9" t="s">
        <v>26</v>
      </c>
      <c r="D1030" s="9" t="s">
        <v>149</v>
      </c>
      <c r="E1030" s="9" t="s">
        <v>253</v>
      </c>
      <c r="F1030" s="33" t="s">
        <v>341</v>
      </c>
      <c r="G1030" s="11">
        <v>1391</v>
      </c>
      <c r="H1030" s="11">
        <v>1265</v>
      </c>
      <c r="I1030" s="11">
        <v>1471.5</v>
      </c>
      <c r="J1030" s="11">
        <v>1652.5</v>
      </c>
      <c r="K1030" s="11">
        <v>1384</v>
      </c>
      <c r="L1030" s="12">
        <v>1998</v>
      </c>
      <c r="M1030" s="12">
        <v>1113.5</v>
      </c>
      <c r="N1030" s="26">
        <v>824.5</v>
      </c>
      <c r="O1030" s="26">
        <v>841</v>
      </c>
      <c r="P1030" s="26">
        <f>VLOOKUP($A1030,'FV QV 2024'!$A$2:$G$1386,7,FALSE)</f>
        <v>982.5</v>
      </c>
    </row>
    <row r="1031" spans="1:16" s="12" customFormat="1" x14ac:dyDescent="0.2">
      <c r="A1031" s="23" t="str">
        <f t="shared" si="16"/>
        <v>0832190J01DD14</v>
      </c>
      <c r="B1031" s="12" t="str">
        <f>VLOOKUP(C1031,'Akodens FV'!$A$1:$B$2019,2,FALSE)</f>
        <v>HSF</v>
      </c>
      <c r="C1031" s="9" t="s">
        <v>26</v>
      </c>
      <c r="D1031" s="9" t="s">
        <v>149</v>
      </c>
      <c r="E1031" s="9" t="s">
        <v>247</v>
      </c>
      <c r="F1031" s="33" t="s">
        <v>355</v>
      </c>
      <c r="G1031" s="11">
        <v>40</v>
      </c>
      <c r="H1031" s="11">
        <v>108.1</v>
      </c>
      <c r="I1031" s="11" t="s">
        <v>587</v>
      </c>
      <c r="J1031" s="11" t="s">
        <v>587</v>
      </c>
      <c r="K1031" s="11" t="s">
        <v>587</v>
      </c>
      <c r="L1031" s="12" t="s">
        <v>587</v>
      </c>
      <c r="N1031" s="26"/>
      <c r="O1031" s="26"/>
      <c r="P1031" s="26"/>
    </row>
    <row r="1032" spans="1:16" s="12" customFormat="1" x14ac:dyDescent="0.2">
      <c r="A1032" s="23" t="str">
        <f t="shared" si="16"/>
        <v>0832190J01DH02</v>
      </c>
      <c r="B1032" s="12" t="str">
        <f>VLOOKUP(C1032,'Akodens FV'!$A$1:$B$2019,2,FALSE)</f>
        <v>HSF</v>
      </c>
      <c r="C1032" s="9" t="s">
        <v>26</v>
      </c>
      <c r="D1032" s="9" t="s">
        <v>149</v>
      </c>
      <c r="E1032" s="9" t="s">
        <v>269</v>
      </c>
      <c r="F1032" s="33" t="s">
        <v>401</v>
      </c>
      <c r="G1032" s="11" t="s">
        <v>587</v>
      </c>
      <c r="H1032" s="11">
        <v>6.66</v>
      </c>
      <c r="I1032" s="11" t="s">
        <v>587</v>
      </c>
      <c r="J1032" s="11" t="s">
        <v>587</v>
      </c>
      <c r="K1032" s="11" t="s">
        <v>587</v>
      </c>
      <c r="L1032" s="12" t="s">
        <v>587</v>
      </c>
      <c r="N1032" s="26"/>
      <c r="O1032" s="26"/>
      <c r="P1032" s="26"/>
    </row>
    <row r="1033" spans="1:16" s="12" customFormat="1" x14ac:dyDescent="0.2">
      <c r="A1033" s="23" t="str">
        <f t="shared" si="16"/>
        <v>0832190J01EA01</v>
      </c>
      <c r="B1033" s="12" t="str">
        <f>VLOOKUP(C1033,'Akodens FV'!$A$1:$B$2019,2,FALSE)</f>
        <v>HSF</v>
      </c>
      <c r="C1033" s="9" t="s">
        <v>26</v>
      </c>
      <c r="D1033" s="9" t="s">
        <v>149</v>
      </c>
      <c r="E1033" s="9" t="s">
        <v>252</v>
      </c>
      <c r="F1033" s="33" t="s">
        <v>342</v>
      </c>
      <c r="G1033" s="11">
        <v>883.25</v>
      </c>
      <c r="H1033" s="11">
        <v>1366.95</v>
      </c>
      <c r="I1033" s="11">
        <v>1633.3</v>
      </c>
      <c r="J1033" s="11">
        <v>1992.95</v>
      </c>
      <c r="K1033" s="11">
        <v>2227.7999999999988</v>
      </c>
      <c r="L1033" s="12">
        <v>1788.2</v>
      </c>
      <c r="M1033" s="12">
        <v>2607.1</v>
      </c>
      <c r="N1033" s="26">
        <v>1629</v>
      </c>
      <c r="O1033" s="26">
        <v>2297.2000000000012</v>
      </c>
      <c r="P1033" s="26">
        <f>VLOOKUP($A1033,'FV QV 2024'!$A$2:$G$1386,7,FALSE)</f>
        <v>3257.3500000000008</v>
      </c>
    </row>
    <row r="1034" spans="1:16" s="12" customFormat="1" x14ac:dyDescent="0.2">
      <c r="A1034" s="23" t="str">
        <f t="shared" si="16"/>
        <v>0832190J01EE01</v>
      </c>
      <c r="B1034" s="12" t="str">
        <f>VLOOKUP(C1034,'Akodens FV'!$A$1:$B$2019,2,FALSE)</f>
        <v>HSF</v>
      </c>
      <c r="C1034" s="9" t="s">
        <v>26</v>
      </c>
      <c r="D1034" s="9" t="s">
        <v>149</v>
      </c>
      <c r="E1034" s="9" t="s">
        <v>251</v>
      </c>
      <c r="F1034" s="33" t="s">
        <v>350</v>
      </c>
      <c r="G1034" s="11">
        <v>2375</v>
      </c>
      <c r="H1034" s="11">
        <v>1925</v>
      </c>
      <c r="I1034" s="11">
        <v>2187.5</v>
      </c>
      <c r="J1034" s="11">
        <v>2460</v>
      </c>
      <c r="K1034" s="11">
        <v>2035</v>
      </c>
      <c r="L1034" s="12">
        <v>2942.5</v>
      </c>
      <c r="M1034" s="12">
        <v>3022</v>
      </c>
      <c r="N1034" s="26">
        <v>3340</v>
      </c>
      <c r="O1034" s="26">
        <v>5010</v>
      </c>
      <c r="P1034" s="26">
        <f>VLOOKUP($A1034,'FV QV 2024'!$A$2:$G$1386,7,FALSE)</f>
        <v>3285</v>
      </c>
    </row>
    <row r="1035" spans="1:16" s="12" customFormat="1" x14ac:dyDescent="0.2">
      <c r="A1035" s="23" t="str">
        <f t="shared" si="16"/>
        <v>0832190J01FA01</v>
      </c>
      <c r="B1035" s="12" t="str">
        <f>VLOOKUP(C1035,'Akodens FV'!$A$1:$B$2019,2,FALSE)</f>
        <v>HSF</v>
      </c>
      <c r="C1035" s="9" t="s">
        <v>26</v>
      </c>
      <c r="D1035" s="9" t="s">
        <v>149</v>
      </c>
      <c r="E1035" s="9" t="s">
        <v>243</v>
      </c>
      <c r="F1035" s="33" t="s">
        <v>343</v>
      </c>
      <c r="G1035" s="11">
        <v>7.5</v>
      </c>
      <c r="H1035" s="11">
        <v>5</v>
      </c>
      <c r="I1035" s="11">
        <v>11.75</v>
      </c>
      <c r="J1035" s="11">
        <v>3.75</v>
      </c>
      <c r="K1035" s="11" t="s">
        <v>587</v>
      </c>
      <c r="L1035" s="12" t="s">
        <v>587</v>
      </c>
      <c r="N1035" s="26"/>
      <c r="O1035" s="26"/>
      <c r="P1035" s="26"/>
    </row>
    <row r="1036" spans="1:16" s="12" customFormat="1" x14ac:dyDescent="0.2">
      <c r="A1036" s="23" t="str">
        <f t="shared" si="16"/>
        <v>0832190J01FA09</v>
      </c>
      <c r="B1036" s="12" t="str">
        <f>VLOOKUP(C1036,'Akodens FV'!$A$1:$B$2019,2,FALSE)</f>
        <v>HSF</v>
      </c>
      <c r="C1036" s="9" t="s">
        <v>26</v>
      </c>
      <c r="D1036" s="9" t="s">
        <v>149</v>
      </c>
      <c r="E1036" s="9" t="s">
        <v>250</v>
      </c>
      <c r="F1036" s="33" t="s">
        <v>357</v>
      </c>
      <c r="G1036" s="11">
        <v>77.5</v>
      </c>
      <c r="H1036" s="11">
        <v>14</v>
      </c>
      <c r="I1036" s="11">
        <v>117.5</v>
      </c>
      <c r="J1036" s="11">
        <v>28</v>
      </c>
      <c r="K1036" s="11">
        <v>441</v>
      </c>
      <c r="L1036" s="12">
        <v>686</v>
      </c>
      <c r="M1036" s="12">
        <v>804</v>
      </c>
      <c r="N1036" s="26">
        <v>714</v>
      </c>
      <c r="O1036" s="26">
        <v>763</v>
      </c>
      <c r="P1036" s="26">
        <f>VLOOKUP($A1036,'FV QV 2024'!$A$2:$G$1386,7,FALSE)</f>
        <v>504</v>
      </c>
    </row>
    <row r="1037" spans="1:16" s="12" customFormat="1" x14ac:dyDescent="0.2">
      <c r="A1037" s="23" t="str">
        <f t="shared" si="16"/>
        <v>0832190J01FA10</v>
      </c>
      <c r="B1037" s="12" t="str">
        <f>VLOOKUP(C1037,'Akodens FV'!$A$1:$B$2019,2,FALSE)</f>
        <v>HSF</v>
      </c>
      <c r="C1037" s="9" t="s">
        <v>26</v>
      </c>
      <c r="D1037" s="9" t="s">
        <v>149</v>
      </c>
      <c r="E1037" s="9" t="s">
        <v>260</v>
      </c>
      <c r="F1037" s="33" t="s">
        <v>353</v>
      </c>
      <c r="G1037" s="11">
        <v>13.33</v>
      </c>
      <c r="H1037" s="11">
        <v>5</v>
      </c>
      <c r="I1037" s="11" t="s">
        <v>587</v>
      </c>
      <c r="J1037" s="11">
        <v>6.66</v>
      </c>
      <c r="K1037" s="11">
        <v>15</v>
      </c>
      <c r="L1037" s="12">
        <v>20</v>
      </c>
      <c r="M1037" s="12">
        <v>50</v>
      </c>
      <c r="N1037" s="26"/>
      <c r="O1037" s="26"/>
      <c r="P1037" s="26"/>
    </row>
    <row r="1038" spans="1:16" s="12" customFormat="1" x14ac:dyDescent="0.2">
      <c r="A1038" s="23" t="str">
        <f t="shared" si="16"/>
        <v>0832190J01FF01</v>
      </c>
      <c r="B1038" s="12" t="str">
        <f>VLOOKUP(C1038,'Akodens FV'!$A$1:$B$2019,2,FALSE)</f>
        <v>HSF</v>
      </c>
      <c r="C1038" s="9" t="s">
        <v>26</v>
      </c>
      <c r="D1038" s="9" t="s">
        <v>149</v>
      </c>
      <c r="E1038" s="9" t="s">
        <v>241</v>
      </c>
      <c r="F1038" s="33" t="s">
        <v>344</v>
      </c>
      <c r="G1038" s="11">
        <v>583</v>
      </c>
      <c r="H1038" s="11">
        <v>594.25</v>
      </c>
      <c r="I1038" s="34">
        <v>794.25</v>
      </c>
      <c r="J1038" s="34">
        <v>849.75</v>
      </c>
      <c r="K1038" s="34">
        <v>1185.75</v>
      </c>
      <c r="L1038" s="12">
        <v>884</v>
      </c>
      <c r="M1038" s="12">
        <v>1090.25</v>
      </c>
      <c r="N1038" s="26">
        <v>1066.8800000000001</v>
      </c>
      <c r="O1038" s="26">
        <v>726.25</v>
      </c>
      <c r="P1038" s="26">
        <f>VLOOKUP($A1038,'FV QV 2024'!$A$2:$G$1386,7,FALSE)</f>
        <v>744.5</v>
      </c>
    </row>
    <row r="1039" spans="1:16" s="12" customFormat="1" x14ac:dyDescent="0.2">
      <c r="A1039" s="23" t="str">
        <f t="shared" si="16"/>
        <v>0832190J01MA02</v>
      </c>
      <c r="B1039" s="12" t="str">
        <f>VLOOKUP(C1039,'Akodens FV'!$A$1:$B$2019,2,FALSE)</f>
        <v>HSF</v>
      </c>
      <c r="C1039" s="9" t="s">
        <v>26</v>
      </c>
      <c r="D1039" s="9" t="s">
        <v>149</v>
      </c>
      <c r="E1039" s="9" t="s">
        <v>245</v>
      </c>
      <c r="F1039" s="33" t="s">
        <v>345</v>
      </c>
      <c r="G1039" s="11">
        <v>3907.5</v>
      </c>
      <c r="H1039" s="11">
        <v>4246</v>
      </c>
      <c r="I1039" s="11">
        <v>4447</v>
      </c>
      <c r="J1039" s="11">
        <v>4380</v>
      </c>
      <c r="K1039" s="11">
        <v>3945</v>
      </c>
      <c r="L1039" s="12">
        <v>2896</v>
      </c>
      <c r="M1039" s="12">
        <v>3234</v>
      </c>
      <c r="N1039" s="26">
        <v>3342</v>
      </c>
      <c r="O1039" s="26">
        <v>3322.5</v>
      </c>
      <c r="P1039" s="26">
        <f>VLOOKUP($A1039,'FV QV 2024'!$A$2:$G$1386,7,FALSE)</f>
        <v>2089.5</v>
      </c>
    </row>
    <row r="1040" spans="1:16" s="12" customFormat="1" x14ac:dyDescent="0.2">
      <c r="A1040" s="23" t="str">
        <f t="shared" si="16"/>
        <v>0832190J01MA12</v>
      </c>
      <c r="B1040" s="12" t="str">
        <f>VLOOKUP(C1040,'Akodens FV'!$A$1:$B$2019,2,FALSE)</f>
        <v>HSF</v>
      </c>
      <c r="C1040" s="9" t="s">
        <v>26</v>
      </c>
      <c r="D1040" s="9" t="s">
        <v>149</v>
      </c>
      <c r="E1040" s="9" t="s">
        <v>257</v>
      </c>
      <c r="F1040" s="33" t="s">
        <v>360</v>
      </c>
      <c r="G1040" s="11">
        <v>21</v>
      </c>
      <c r="H1040" s="11" t="s">
        <v>587</v>
      </c>
      <c r="I1040" s="11">
        <v>112</v>
      </c>
      <c r="J1040" s="11">
        <v>63</v>
      </c>
      <c r="K1040" s="11">
        <v>14</v>
      </c>
      <c r="L1040" s="12">
        <v>21</v>
      </c>
      <c r="N1040" s="26">
        <v>7</v>
      </c>
      <c r="O1040" s="26">
        <v>21</v>
      </c>
      <c r="P1040" s="26">
        <f>VLOOKUP($A1040,'FV QV 2024'!$A$2:$G$1386,7,FALSE)</f>
        <v>21</v>
      </c>
    </row>
    <row r="1041" spans="1:16" s="12" customFormat="1" x14ac:dyDescent="0.2">
      <c r="A1041" s="23" t="str">
        <f t="shared" si="16"/>
        <v>0832190J01MA14</v>
      </c>
      <c r="B1041" s="12" t="str">
        <f>VLOOKUP(C1041,'Akodens FV'!$A$1:$B$2019,2,FALSE)</f>
        <v>HSF</v>
      </c>
      <c r="C1041" s="9" t="s">
        <v>26</v>
      </c>
      <c r="D1041" s="9" t="s">
        <v>149</v>
      </c>
      <c r="E1041" s="9" t="s">
        <v>262</v>
      </c>
      <c r="F1041" s="33" t="s">
        <v>366</v>
      </c>
      <c r="G1041" s="11">
        <v>37</v>
      </c>
      <c r="H1041" s="11" t="s">
        <v>587</v>
      </c>
      <c r="I1041" s="11" t="s">
        <v>587</v>
      </c>
      <c r="J1041" s="11" t="s">
        <v>587</v>
      </c>
      <c r="K1041" s="11">
        <v>187</v>
      </c>
      <c r="L1041" s="12">
        <v>14</v>
      </c>
      <c r="M1041" s="12">
        <v>7</v>
      </c>
      <c r="N1041" s="26">
        <v>12</v>
      </c>
      <c r="O1041" s="26"/>
      <c r="P1041" s="26"/>
    </row>
    <row r="1042" spans="1:16" s="12" customFormat="1" x14ac:dyDescent="0.2">
      <c r="A1042" s="23" t="str">
        <f t="shared" si="16"/>
        <v>0832190J01XA01</v>
      </c>
      <c r="B1042" s="12" t="str">
        <f>VLOOKUP(C1042,'Akodens FV'!$A$1:$B$2019,2,FALSE)</f>
        <v>HSF</v>
      </c>
      <c r="C1042" s="9" t="s">
        <v>26</v>
      </c>
      <c r="D1042" s="9" t="s">
        <v>149</v>
      </c>
      <c r="E1042" s="9" t="s">
        <v>275</v>
      </c>
      <c r="F1042" s="33" t="s">
        <v>394</v>
      </c>
      <c r="G1042" s="34">
        <v>48.5</v>
      </c>
      <c r="H1042" s="34" t="s">
        <v>587</v>
      </c>
      <c r="I1042" s="34" t="s">
        <v>587</v>
      </c>
      <c r="J1042" s="11" t="s">
        <v>587</v>
      </c>
      <c r="K1042" s="11" t="s">
        <v>587</v>
      </c>
      <c r="L1042" s="12" t="s">
        <v>587</v>
      </c>
      <c r="N1042" s="26"/>
      <c r="O1042" s="26"/>
      <c r="P1042" s="26"/>
    </row>
    <row r="1043" spans="1:16" s="12" customFormat="1" x14ac:dyDescent="0.2">
      <c r="A1043" s="23" t="str">
        <f t="shared" si="16"/>
        <v>0832190J01XC01</v>
      </c>
      <c r="B1043" s="12" t="str">
        <f>VLOOKUP(C1043,'Akodens FV'!$A$1:$B$2019,2,FALSE)</f>
        <v>HSF</v>
      </c>
      <c r="C1043" s="9" t="s">
        <v>26</v>
      </c>
      <c r="D1043" s="9" t="s">
        <v>149</v>
      </c>
      <c r="E1043" s="9" t="s">
        <v>258</v>
      </c>
      <c r="F1043" s="33" t="s">
        <v>346</v>
      </c>
      <c r="G1043" s="34" t="s">
        <v>587</v>
      </c>
      <c r="H1043" s="11" t="s">
        <v>587</v>
      </c>
      <c r="I1043" s="34">
        <v>23.33</v>
      </c>
      <c r="J1043" s="34" t="s">
        <v>587</v>
      </c>
      <c r="K1043" s="34" t="s">
        <v>587</v>
      </c>
      <c r="L1043" s="12" t="s">
        <v>587</v>
      </c>
      <c r="N1043" s="26"/>
      <c r="O1043" s="26"/>
      <c r="P1043" s="26"/>
    </row>
    <row r="1044" spans="1:16" s="12" customFormat="1" x14ac:dyDescent="0.2">
      <c r="A1044" s="23" t="str">
        <f t="shared" si="16"/>
        <v>0832190J01XE01</v>
      </c>
      <c r="B1044" s="12" t="str">
        <f>VLOOKUP(C1044,'Akodens FV'!$A$1:$B$2019,2,FALSE)</f>
        <v>HSF</v>
      </c>
      <c r="C1044" s="9" t="s">
        <v>26</v>
      </c>
      <c r="D1044" s="9" t="s">
        <v>149</v>
      </c>
      <c r="E1044" s="9" t="s">
        <v>248</v>
      </c>
      <c r="F1044" s="33" t="s">
        <v>347</v>
      </c>
      <c r="G1044" s="11">
        <v>556.25</v>
      </c>
      <c r="H1044" s="11">
        <v>548.75</v>
      </c>
      <c r="I1044" s="11">
        <v>780</v>
      </c>
      <c r="J1044" s="11">
        <v>1322</v>
      </c>
      <c r="K1044" s="11">
        <v>1633.75</v>
      </c>
      <c r="L1044" s="12">
        <v>1262.49875</v>
      </c>
      <c r="M1044" s="12">
        <v>1199.249875</v>
      </c>
      <c r="N1044" s="26">
        <v>2015</v>
      </c>
      <c r="O1044" s="26">
        <v>2463</v>
      </c>
      <c r="P1044" s="26">
        <f>VLOOKUP($A1044,'FV QV 2024'!$A$2:$G$1386,7,FALSE)</f>
        <v>3696.5</v>
      </c>
    </row>
    <row r="1045" spans="1:16" s="12" customFormat="1" x14ac:dyDescent="0.2">
      <c r="A1045" s="23" t="str">
        <f t="shared" si="16"/>
        <v>0832190J01XX08</v>
      </c>
      <c r="B1045" s="12" t="str">
        <f>VLOOKUP(C1045,'Akodens FV'!$A$1:$B$2019,2,FALSE)</f>
        <v>HSF</v>
      </c>
      <c r="C1045" s="9" t="s">
        <v>26</v>
      </c>
      <c r="D1045" s="9" t="s">
        <v>149</v>
      </c>
      <c r="E1045" s="9" t="s">
        <v>264</v>
      </c>
      <c r="F1045" s="33" t="s">
        <v>397</v>
      </c>
      <c r="G1045" s="11">
        <v>5</v>
      </c>
      <c r="H1045" s="11">
        <v>15</v>
      </c>
      <c r="I1045" s="11" t="s">
        <v>587</v>
      </c>
      <c r="J1045" s="11" t="s">
        <v>587</v>
      </c>
      <c r="K1045" s="11" t="s">
        <v>587</v>
      </c>
      <c r="L1045" s="12">
        <v>15</v>
      </c>
      <c r="M1045" s="12">
        <v>15</v>
      </c>
      <c r="N1045" s="26"/>
      <c r="O1045" s="26">
        <v>20</v>
      </c>
      <c r="P1045" s="26"/>
    </row>
    <row r="1046" spans="1:16" s="12" customFormat="1" x14ac:dyDescent="0.2">
      <c r="A1046" s="23" t="str">
        <f t="shared" si="16"/>
        <v>0832490J01AA02</v>
      </c>
      <c r="B1046" s="12" t="str">
        <f>VLOOKUP(C1046,'Akodens FV'!$A$1:$B$2019,2,FALSE)</f>
        <v>HSF</v>
      </c>
      <c r="C1046" s="9" t="s">
        <v>51</v>
      </c>
      <c r="D1046" s="9" t="s">
        <v>172</v>
      </c>
      <c r="E1046" s="9" t="s">
        <v>242</v>
      </c>
      <c r="F1046" s="33" t="s">
        <v>335</v>
      </c>
      <c r="G1046" s="34">
        <v>170</v>
      </c>
      <c r="H1046" s="11">
        <v>230</v>
      </c>
      <c r="I1046" s="34">
        <v>112.4</v>
      </c>
      <c r="J1046" s="34">
        <v>80</v>
      </c>
      <c r="K1046" s="34">
        <v>120</v>
      </c>
      <c r="L1046" s="12">
        <v>150</v>
      </c>
      <c r="M1046" s="12">
        <v>130</v>
      </c>
      <c r="N1046" s="26">
        <v>420</v>
      </c>
      <c r="O1046" s="26">
        <v>425</v>
      </c>
      <c r="P1046" s="26">
        <f>VLOOKUP($A1046,'FV QV 2024'!$A$2:$G$1386,7,FALSE)</f>
        <v>415</v>
      </c>
    </row>
    <row r="1047" spans="1:16" s="12" customFormat="1" x14ac:dyDescent="0.2">
      <c r="A1047" s="23" t="str">
        <f t="shared" si="16"/>
        <v>0832490J01AA07</v>
      </c>
      <c r="B1047" s="12" t="str">
        <f>VLOOKUP(C1047,'Akodens FV'!$A$1:$B$2019,2,FALSE)</f>
        <v>HSF</v>
      </c>
      <c r="C1047" s="9" t="s">
        <v>51</v>
      </c>
      <c r="D1047" s="9" t="s">
        <v>172</v>
      </c>
      <c r="E1047" s="9" t="s">
        <v>255</v>
      </c>
      <c r="F1047" s="33" t="s">
        <v>349</v>
      </c>
      <c r="G1047" s="11" t="s">
        <v>587</v>
      </c>
      <c r="H1047" s="11">
        <v>50</v>
      </c>
      <c r="I1047" s="11" t="s">
        <v>587</v>
      </c>
      <c r="J1047" s="11">
        <v>75</v>
      </c>
      <c r="K1047" s="11" t="s">
        <v>587</v>
      </c>
      <c r="L1047" s="12" t="s">
        <v>587</v>
      </c>
      <c r="N1047" s="26"/>
      <c r="O1047" s="26"/>
      <c r="P1047" s="26"/>
    </row>
    <row r="1048" spans="1:16" s="12" customFormat="1" x14ac:dyDescent="0.2">
      <c r="A1048" s="23" t="str">
        <f t="shared" si="16"/>
        <v>0832490J01CA04</v>
      </c>
      <c r="B1048" s="12" t="str">
        <f>VLOOKUP(C1048,'Akodens FV'!$A$1:$B$2019,2,FALSE)</f>
        <v>HSF</v>
      </c>
      <c r="C1048" s="9" t="s">
        <v>51</v>
      </c>
      <c r="D1048" s="9" t="s">
        <v>172</v>
      </c>
      <c r="E1048" s="9" t="s">
        <v>240</v>
      </c>
      <c r="F1048" s="33" t="s">
        <v>337</v>
      </c>
      <c r="G1048" s="11">
        <v>520.31999999999994</v>
      </c>
      <c r="H1048" s="11">
        <v>1046</v>
      </c>
      <c r="I1048" s="11">
        <v>514.66</v>
      </c>
      <c r="J1048" s="11">
        <v>729.66</v>
      </c>
      <c r="K1048" s="11">
        <v>605.02</v>
      </c>
      <c r="L1048" s="12">
        <v>397.99</v>
      </c>
      <c r="M1048" s="12">
        <v>597</v>
      </c>
      <c r="N1048" s="26">
        <v>609.99</v>
      </c>
      <c r="O1048" s="26">
        <v>787.73</v>
      </c>
      <c r="P1048" s="26">
        <f>VLOOKUP($A1048,'FV QV 2024'!$A$2:$G$1386,7,FALSE)</f>
        <v>589.74</v>
      </c>
    </row>
    <row r="1049" spans="1:16" s="12" customFormat="1" x14ac:dyDescent="0.2">
      <c r="A1049" s="23" t="str">
        <f t="shared" si="16"/>
        <v>0832490J01CA08</v>
      </c>
      <c r="B1049" s="12" t="str">
        <f>VLOOKUP(C1049,'Akodens FV'!$A$1:$B$2019,2,FALSE)</f>
        <v>HSF</v>
      </c>
      <c r="C1049" s="9" t="s">
        <v>51</v>
      </c>
      <c r="D1049" s="9" t="s">
        <v>172</v>
      </c>
      <c r="E1049" s="9" t="s">
        <v>254</v>
      </c>
      <c r="F1049" s="33" t="s">
        <v>338</v>
      </c>
      <c r="G1049" s="11">
        <v>89.360000000000014</v>
      </c>
      <c r="H1049" s="34">
        <v>49.680000000000007</v>
      </c>
      <c r="I1049" s="11">
        <v>112.69</v>
      </c>
      <c r="J1049" s="34">
        <v>89.68</v>
      </c>
      <c r="K1049" s="34">
        <v>91.68</v>
      </c>
      <c r="L1049" s="12">
        <v>85.01</v>
      </c>
      <c r="M1049" s="12">
        <v>40</v>
      </c>
      <c r="N1049" s="26">
        <v>73.34</v>
      </c>
      <c r="O1049" s="26">
        <v>90.01</v>
      </c>
      <c r="P1049" s="26">
        <f>VLOOKUP($A1049,'FV QV 2024'!$A$2:$G$1386,7,FALSE)</f>
        <v>61.67</v>
      </c>
    </row>
    <row r="1050" spans="1:16" s="12" customFormat="1" x14ac:dyDescent="0.2">
      <c r="A1050" s="23" t="str">
        <f t="shared" si="16"/>
        <v>0832490J01CE02</v>
      </c>
      <c r="B1050" s="12" t="str">
        <f>VLOOKUP(C1050,'Akodens FV'!$A$1:$B$2019,2,FALSE)</f>
        <v>HSF</v>
      </c>
      <c r="C1050" s="9" t="s">
        <v>51</v>
      </c>
      <c r="D1050" s="9" t="s">
        <v>172</v>
      </c>
      <c r="E1050" s="9" t="s">
        <v>239</v>
      </c>
      <c r="F1050" s="33" t="s">
        <v>339</v>
      </c>
      <c r="G1050" s="11">
        <v>1102.25</v>
      </c>
      <c r="H1050" s="11">
        <v>343</v>
      </c>
      <c r="I1050" s="11">
        <v>327</v>
      </c>
      <c r="J1050" s="11">
        <v>171</v>
      </c>
      <c r="K1050" s="11">
        <v>224</v>
      </c>
      <c r="L1050" s="12">
        <v>195</v>
      </c>
      <c r="M1050" s="12">
        <v>187</v>
      </c>
      <c r="N1050" s="26">
        <v>106</v>
      </c>
      <c r="O1050" s="26">
        <v>206</v>
      </c>
      <c r="P1050" s="26">
        <f>VLOOKUP($A1050,'FV QV 2024'!$A$2:$G$1386,7,FALSE)</f>
        <v>255</v>
      </c>
    </row>
    <row r="1051" spans="1:16" s="12" customFormat="1" x14ac:dyDescent="0.2">
      <c r="A1051" s="23" t="str">
        <f t="shared" si="16"/>
        <v>0832490J01CF05</v>
      </c>
      <c r="B1051" s="12" t="str">
        <f>VLOOKUP(C1051,'Akodens FV'!$A$1:$B$2019,2,FALSE)</f>
        <v>HSF</v>
      </c>
      <c r="C1051" s="9" t="s">
        <v>51</v>
      </c>
      <c r="D1051" s="9" t="s">
        <v>172</v>
      </c>
      <c r="E1051" s="9" t="s">
        <v>244</v>
      </c>
      <c r="F1051" s="33" t="s">
        <v>340</v>
      </c>
      <c r="G1051" s="11">
        <v>3260.5</v>
      </c>
      <c r="H1051" s="11">
        <v>3170.64</v>
      </c>
      <c r="I1051" s="11">
        <v>2195.2600000000002</v>
      </c>
      <c r="J1051" s="11">
        <v>2329.25</v>
      </c>
      <c r="K1051" s="11">
        <v>3074.5</v>
      </c>
      <c r="L1051" s="12">
        <v>3583.51</v>
      </c>
      <c r="M1051" s="12">
        <v>3705.25</v>
      </c>
      <c r="N1051" s="26">
        <v>4649.51</v>
      </c>
      <c r="O1051" s="26">
        <v>5850.75</v>
      </c>
      <c r="P1051" s="26">
        <f>VLOOKUP($A1051,'FV QV 2024'!$A$2:$G$1386,7,FALSE)</f>
        <v>2932.76</v>
      </c>
    </row>
    <row r="1052" spans="1:16" s="12" customFormat="1" x14ac:dyDescent="0.2">
      <c r="A1052" s="23" t="str">
        <f t="shared" si="16"/>
        <v>0832490J01CR02</v>
      </c>
      <c r="B1052" s="12" t="str">
        <f>VLOOKUP(C1052,'Akodens FV'!$A$1:$B$2019,2,FALSE)</f>
        <v>HSF</v>
      </c>
      <c r="C1052" s="9" t="s">
        <v>51</v>
      </c>
      <c r="D1052" s="9" t="s">
        <v>172</v>
      </c>
      <c r="E1052" s="9" t="s">
        <v>246</v>
      </c>
      <c r="F1052" s="33" t="s">
        <v>512</v>
      </c>
      <c r="G1052" s="11">
        <v>86.68</v>
      </c>
      <c r="H1052" s="11">
        <v>91.52000000000001</v>
      </c>
      <c r="I1052" s="11">
        <v>56.680000000000007</v>
      </c>
      <c r="J1052" s="11">
        <v>346.74</v>
      </c>
      <c r="K1052" s="11">
        <v>53.34</v>
      </c>
      <c r="L1052" s="12">
        <v>106.68</v>
      </c>
      <c r="M1052" s="12">
        <v>263.39999999999998</v>
      </c>
      <c r="N1052" s="26">
        <v>286.72000000000008</v>
      </c>
      <c r="O1052" s="26">
        <v>323.67</v>
      </c>
      <c r="P1052" s="26">
        <f>VLOOKUP($A1052,'FV QV 2024'!$A$2:$G$1386,7,FALSE)</f>
        <v>411.69000000000011</v>
      </c>
    </row>
    <row r="1053" spans="1:16" s="12" customFormat="1" x14ac:dyDescent="0.2">
      <c r="A1053" s="23" t="str">
        <f t="shared" si="16"/>
        <v>0832490J01DB05</v>
      </c>
      <c r="B1053" s="12" t="str">
        <f>VLOOKUP(C1053,'Akodens FV'!$A$1:$B$2019,2,FALSE)</f>
        <v>HSF</v>
      </c>
      <c r="C1053" s="9" t="s">
        <v>51</v>
      </c>
      <c r="D1053" s="9" t="s">
        <v>172</v>
      </c>
      <c r="E1053" s="9" t="s">
        <v>253</v>
      </c>
      <c r="F1053" s="33" t="s">
        <v>341</v>
      </c>
      <c r="G1053" s="11">
        <v>37</v>
      </c>
      <c r="H1053" s="11">
        <v>27.5</v>
      </c>
      <c r="I1053" s="11">
        <v>34</v>
      </c>
      <c r="J1053" s="11">
        <v>42.5</v>
      </c>
      <c r="K1053" s="11">
        <v>71.5</v>
      </c>
      <c r="L1053" s="12">
        <v>36</v>
      </c>
      <c r="M1053" s="12">
        <v>97.5</v>
      </c>
      <c r="N1053" s="26">
        <v>13.5</v>
      </c>
      <c r="O1053" s="26">
        <v>57</v>
      </c>
      <c r="P1053" s="26">
        <f>VLOOKUP($A1053,'FV QV 2024'!$A$2:$G$1386,7,FALSE)</f>
        <v>57</v>
      </c>
    </row>
    <row r="1054" spans="1:16" s="12" customFormat="1" x14ac:dyDescent="0.2">
      <c r="A1054" s="23" t="str">
        <f t="shared" si="16"/>
        <v>0832490J01EA01</v>
      </c>
      <c r="B1054" s="12" t="str">
        <f>VLOOKUP(C1054,'Akodens FV'!$A$1:$B$2019,2,FALSE)</f>
        <v>HSF</v>
      </c>
      <c r="C1054" s="9" t="s">
        <v>51</v>
      </c>
      <c r="D1054" s="9" t="s">
        <v>172</v>
      </c>
      <c r="E1054" s="9" t="s">
        <v>252</v>
      </c>
      <c r="F1054" s="33" t="s">
        <v>342</v>
      </c>
      <c r="G1054" s="11" t="s">
        <v>587</v>
      </c>
      <c r="H1054" s="11" t="s">
        <v>587</v>
      </c>
      <c r="I1054" s="11">
        <v>25</v>
      </c>
      <c r="J1054" s="34">
        <v>36.200000000000003</v>
      </c>
      <c r="K1054" s="34">
        <v>16.8</v>
      </c>
      <c r="L1054" s="12" t="s">
        <v>587</v>
      </c>
      <c r="M1054" s="12">
        <v>11.2</v>
      </c>
      <c r="N1054" s="26">
        <v>16.8</v>
      </c>
      <c r="O1054" s="26"/>
      <c r="P1054" s="26"/>
    </row>
    <row r="1055" spans="1:16" s="12" customFormat="1" x14ac:dyDescent="0.2">
      <c r="A1055" s="23" t="str">
        <f t="shared" si="16"/>
        <v>0832490J01EE01</v>
      </c>
      <c r="B1055" s="12" t="str">
        <f>VLOOKUP(C1055,'Akodens FV'!$A$1:$B$2019,2,FALSE)</f>
        <v>HSF</v>
      </c>
      <c r="C1055" s="9" t="s">
        <v>51</v>
      </c>
      <c r="D1055" s="9" t="s">
        <v>172</v>
      </c>
      <c r="E1055" s="9" t="s">
        <v>251</v>
      </c>
      <c r="F1055" s="33" t="s">
        <v>350</v>
      </c>
      <c r="G1055" s="11" t="s">
        <v>587</v>
      </c>
      <c r="H1055" s="11">
        <v>35</v>
      </c>
      <c r="I1055" s="34">
        <v>170</v>
      </c>
      <c r="J1055" s="34">
        <v>145</v>
      </c>
      <c r="K1055" s="34">
        <v>155</v>
      </c>
      <c r="L1055" s="12">
        <v>130</v>
      </c>
      <c r="M1055" s="12">
        <v>20</v>
      </c>
      <c r="N1055" s="26">
        <v>35</v>
      </c>
      <c r="O1055" s="26">
        <v>40</v>
      </c>
      <c r="P1055" s="26">
        <f>VLOOKUP($A1055,'FV QV 2024'!$A$2:$G$1386,7,FALSE)</f>
        <v>85</v>
      </c>
    </row>
    <row r="1056" spans="1:16" s="12" customFormat="1" x14ac:dyDescent="0.2">
      <c r="A1056" s="23" t="str">
        <f t="shared" si="16"/>
        <v>0832490J01FA01</v>
      </c>
      <c r="B1056" s="12" t="str">
        <f>VLOOKUP(C1056,'Akodens FV'!$A$1:$B$2019,2,FALSE)</f>
        <v>HSF</v>
      </c>
      <c r="C1056" s="9" t="s">
        <v>51</v>
      </c>
      <c r="D1056" s="9" t="s">
        <v>172</v>
      </c>
      <c r="E1056" s="9" t="s">
        <v>243</v>
      </c>
      <c r="F1056" s="33" t="s">
        <v>343</v>
      </c>
      <c r="G1056" s="11" t="s">
        <v>587</v>
      </c>
      <c r="H1056" s="11">
        <v>3.75</v>
      </c>
      <c r="I1056" s="11" t="s">
        <v>587</v>
      </c>
      <c r="J1056" s="11" t="s">
        <v>587</v>
      </c>
      <c r="K1056" s="11" t="s">
        <v>587</v>
      </c>
      <c r="L1056" s="12" t="s">
        <v>587</v>
      </c>
      <c r="N1056" s="26"/>
      <c r="O1056" s="26"/>
      <c r="P1056" s="26"/>
    </row>
    <row r="1057" spans="1:16" s="12" customFormat="1" x14ac:dyDescent="0.2">
      <c r="A1057" s="23" t="str">
        <f t="shared" si="16"/>
        <v>0832490J01FA09</v>
      </c>
      <c r="B1057" s="12" t="str">
        <f>VLOOKUP(C1057,'Akodens FV'!$A$1:$B$2019,2,FALSE)</f>
        <v>HSF</v>
      </c>
      <c r="C1057" s="9" t="s">
        <v>51</v>
      </c>
      <c r="D1057" s="9" t="s">
        <v>172</v>
      </c>
      <c r="E1057" s="9" t="s">
        <v>250</v>
      </c>
      <c r="F1057" s="33" t="s">
        <v>357</v>
      </c>
      <c r="G1057" s="11" t="s">
        <v>587</v>
      </c>
      <c r="H1057" s="11" t="s">
        <v>587</v>
      </c>
      <c r="I1057" s="11" t="s">
        <v>587</v>
      </c>
      <c r="J1057" s="11">
        <v>16</v>
      </c>
      <c r="K1057" s="11" t="s">
        <v>587</v>
      </c>
      <c r="L1057" s="12" t="s">
        <v>587</v>
      </c>
      <c r="N1057" s="26"/>
      <c r="O1057" s="26"/>
      <c r="P1057" s="26"/>
    </row>
    <row r="1058" spans="1:16" s="12" customFormat="1" x14ac:dyDescent="0.2">
      <c r="A1058" s="23" t="str">
        <f t="shared" si="16"/>
        <v>0832490J01FA10</v>
      </c>
      <c r="B1058" s="12" t="str">
        <f>VLOOKUP(C1058,'Akodens FV'!$A$1:$B$2019,2,FALSE)</f>
        <v>HSF</v>
      </c>
      <c r="C1058" s="9" t="s">
        <v>51</v>
      </c>
      <c r="D1058" s="9" t="s">
        <v>172</v>
      </c>
      <c r="E1058" s="9" t="s">
        <v>260</v>
      </c>
      <c r="F1058" s="33" t="s">
        <v>353</v>
      </c>
      <c r="G1058" s="11">
        <v>5</v>
      </c>
      <c r="H1058" s="11" t="s">
        <v>587</v>
      </c>
      <c r="I1058" s="11" t="s">
        <v>587</v>
      </c>
      <c r="J1058" s="11" t="s">
        <v>587</v>
      </c>
      <c r="K1058" s="11" t="s">
        <v>587</v>
      </c>
      <c r="L1058" s="12" t="s">
        <v>587</v>
      </c>
      <c r="N1058" s="26"/>
      <c r="O1058" s="26"/>
      <c r="P1058" s="26"/>
    </row>
    <row r="1059" spans="1:16" s="12" customFormat="1" x14ac:dyDescent="0.2">
      <c r="A1059" s="23" t="str">
        <f t="shared" si="16"/>
        <v>0832490J01FF01</v>
      </c>
      <c r="B1059" s="12" t="str">
        <f>VLOOKUP(C1059,'Akodens FV'!$A$1:$B$2019,2,FALSE)</f>
        <v>HSF</v>
      </c>
      <c r="C1059" s="9" t="s">
        <v>51</v>
      </c>
      <c r="D1059" s="9" t="s">
        <v>172</v>
      </c>
      <c r="E1059" s="9" t="s">
        <v>241</v>
      </c>
      <c r="F1059" s="33" t="s">
        <v>344</v>
      </c>
      <c r="G1059" s="34">
        <v>941.25</v>
      </c>
      <c r="H1059" s="11">
        <v>1476.75</v>
      </c>
      <c r="I1059" s="34">
        <v>1066.75</v>
      </c>
      <c r="J1059" s="11">
        <v>795</v>
      </c>
      <c r="K1059" s="11">
        <v>351.5</v>
      </c>
      <c r="L1059" s="12">
        <v>504.5</v>
      </c>
      <c r="M1059" s="12">
        <v>604.65</v>
      </c>
      <c r="N1059" s="26">
        <v>587.73</v>
      </c>
      <c r="O1059" s="26">
        <v>602.18999999999994</v>
      </c>
      <c r="P1059" s="26">
        <f>VLOOKUP($A1059,'FV QV 2024'!$A$2:$G$1386,7,FALSE)</f>
        <v>544.26</v>
      </c>
    </row>
    <row r="1060" spans="1:16" s="12" customFormat="1" x14ac:dyDescent="0.2">
      <c r="A1060" s="23" t="str">
        <f t="shared" si="16"/>
        <v>0832490J01MA02</v>
      </c>
      <c r="B1060" s="12" t="str">
        <f>VLOOKUP(C1060,'Akodens FV'!$A$1:$B$2019,2,FALSE)</f>
        <v>HSF</v>
      </c>
      <c r="C1060" s="9" t="s">
        <v>51</v>
      </c>
      <c r="D1060" s="9" t="s">
        <v>172</v>
      </c>
      <c r="E1060" s="9" t="s">
        <v>245</v>
      </c>
      <c r="F1060" s="33" t="s">
        <v>345</v>
      </c>
      <c r="G1060" s="11">
        <v>1148</v>
      </c>
      <c r="H1060" s="11">
        <v>1657</v>
      </c>
      <c r="I1060" s="11">
        <v>1205</v>
      </c>
      <c r="J1060" s="34">
        <v>968</v>
      </c>
      <c r="K1060" s="34">
        <v>1322</v>
      </c>
      <c r="L1060" s="12">
        <v>582</v>
      </c>
      <c r="M1060" s="12">
        <v>1565</v>
      </c>
      <c r="N1060" s="26">
        <v>1662.5</v>
      </c>
      <c r="O1060" s="26">
        <v>693</v>
      </c>
      <c r="P1060" s="26">
        <f>VLOOKUP($A1060,'FV QV 2024'!$A$2:$G$1386,7,FALSE)</f>
        <v>1221</v>
      </c>
    </row>
    <row r="1061" spans="1:16" s="12" customFormat="1" x14ac:dyDescent="0.2">
      <c r="A1061" s="23" t="str">
        <f t="shared" si="16"/>
        <v>0832490J01MA12</v>
      </c>
      <c r="B1061" s="12" t="str">
        <f>VLOOKUP(C1061,'Akodens FV'!$A$1:$B$2019,2,FALSE)</f>
        <v>HSF</v>
      </c>
      <c r="C1061" s="9" t="s">
        <v>51</v>
      </c>
      <c r="D1061" s="9" t="s">
        <v>172</v>
      </c>
      <c r="E1061" s="9" t="s">
        <v>257</v>
      </c>
      <c r="F1061" s="33" t="s">
        <v>360</v>
      </c>
      <c r="G1061" s="11" t="s">
        <v>587</v>
      </c>
      <c r="H1061" s="11" t="s">
        <v>587</v>
      </c>
      <c r="I1061" s="11">
        <v>42</v>
      </c>
      <c r="J1061" s="11">
        <v>168</v>
      </c>
      <c r="K1061" s="11">
        <v>161</v>
      </c>
      <c r="L1061" s="12" t="s">
        <v>587</v>
      </c>
      <c r="N1061" s="26"/>
      <c r="O1061" s="26"/>
      <c r="P1061" s="26"/>
    </row>
    <row r="1062" spans="1:16" s="12" customFormat="1" x14ac:dyDescent="0.2">
      <c r="A1062" s="23" t="str">
        <f t="shared" si="16"/>
        <v>0832490J01MA14</v>
      </c>
      <c r="B1062" s="12" t="str">
        <f>VLOOKUP(C1062,'Akodens FV'!$A$1:$B$2019,2,FALSE)</f>
        <v>HSF</v>
      </c>
      <c r="C1062" s="9" t="s">
        <v>51</v>
      </c>
      <c r="D1062" s="9" t="s">
        <v>172</v>
      </c>
      <c r="E1062" s="9" t="s">
        <v>262</v>
      </c>
      <c r="F1062" s="33" t="s">
        <v>366</v>
      </c>
      <c r="G1062" s="11">
        <v>98</v>
      </c>
      <c r="H1062" s="11" t="s">
        <v>587</v>
      </c>
      <c r="I1062" s="11" t="s">
        <v>587</v>
      </c>
      <c r="J1062" s="11" t="s">
        <v>587</v>
      </c>
      <c r="K1062" s="11" t="s">
        <v>587</v>
      </c>
      <c r="L1062" s="12" t="s">
        <v>587</v>
      </c>
      <c r="N1062" s="26"/>
      <c r="O1062" s="26">
        <v>10</v>
      </c>
      <c r="P1062" s="26">
        <f>VLOOKUP($A1062,'FV QV 2024'!$A$2:$G$1386,7,FALSE)</f>
        <v>10</v>
      </c>
    </row>
    <row r="1063" spans="1:16" s="12" customFormat="1" x14ac:dyDescent="0.2">
      <c r="A1063" s="23" t="str">
        <f t="shared" si="16"/>
        <v>0832490J01XC01</v>
      </c>
      <c r="B1063" s="12" t="str">
        <f>VLOOKUP(C1063,'Akodens FV'!$A$1:$B$2019,2,FALSE)</f>
        <v>HSF</v>
      </c>
      <c r="C1063" s="9" t="s">
        <v>51</v>
      </c>
      <c r="D1063" s="9" t="s">
        <v>172</v>
      </c>
      <c r="E1063" s="9" t="s">
        <v>258</v>
      </c>
      <c r="F1063" s="33" t="s">
        <v>346</v>
      </c>
      <c r="G1063" s="11">
        <v>36.67</v>
      </c>
      <c r="H1063" s="11">
        <v>66.680000000000007</v>
      </c>
      <c r="I1063" s="11">
        <v>150.03</v>
      </c>
      <c r="J1063" s="11">
        <v>73.34</v>
      </c>
      <c r="K1063" s="11">
        <v>136.69</v>
      </c>
      <c r="L1063" s="12">
        <v>83.350000000000009</v>
      </c>
      <c r="N1063" s="26"/>
      <c r="O1063" s="26"/>
      <c r="P1063" s="26"/>
    </row>
    <row r="1064" spans="1:16" s="12" customFormat="1" x14ac:dyDescent="0.2">
      <c r="A1064" s="23" t="str">
        <f t="shared" si="16"/>
        <v>0832490J01XE01</v>
      </c>
      <c r="B1064" s="12" t="str">
        <f>VLOOKUP(C1064,'Akodens FV'!$A$1:$B$2019,2,FALSE)</f>
        <v>HSF</v>
      </c>
      <c r="C1064" s="9" t="s">
        <v>51</v>
      </c>
      <c r="D1064" s="9" t="s">
        <v>172</v>
      </c>
      <c r="E1064" s="9" t="s">
        <v>248</v>
      </c>
      <c r="F1064" s="33" t="s">
        <v>347</v>
      </c>
      <c r="G1064" s="11">
        <v>7.5</v>
      </c>
      <c r="H1064" s="11">
        <v>11.25</v>
      </c>
      <c r="I1064" s="11">
        <v>3.75</v>
      </c>
      <c r="J1064" s="11">
        <v>11.25</v>
      </c>
      <c r="K1064" s="11">
        <v>30</v>
      </c>
      <c r="L1064" s="12" t="s">
        <v>587</v>
      </c>
      <c r="M1064" s="12">
        <v>18.75</v>
      </c>
      <c r="N1064" s="26">
        <v>18.75</v>
      </c>
      <c r="O1064" s="26">
        <v>22.5</v>
      </c>
      <c r="P1064" s="26">
        <f>VLOOKUP($A1064,'FV QV 2024'!$A$2:$G$1386,7,FALSE)</f>
        <v>45</v>
      </c>
    </row>
    <row r="1065" spans="1:16" s="12" customFormat="1" x14ac:dyDescent="0.2">
      <c r="A1065" s="23" t="str">
        <f t="shared" si="16"/>
        <v>0832490J01XX08</v>
      </c>
      <c r="B1065" s="12" t="str">
        <f>VLOOKUP(C1065,'Akodens FV'!$A$1:$B$2019,2,FALSE)</f>
        <v>HSF</v>
      </c>
      <c r="C1065" s="9" t="s">
        <v>51</v>
      </c>
      <c r="D1065" s="9" t="s">
        <v>172</v>
      </c>
      <c r="E1065" s="9" t="s">
        <v>264</v>
      </c>
      <c r="F1065" s="33" t="s">
        <v>397</v>
      </c>
      <c r="G1065" s="11">
        <v>35</v>
      </c>
      <c r="H1065" s="11">
        <v>195</v>
      </c>
      <c r="I1065" s="11">
        <v>105</v>
      </c>
      <c r="J1065" s="11" t="s">
        <v>587</v>
      </c>
      <c r="K1065" s="11" t="s">
        <v>587</v>
      </c>
      <c r="L1065" s="12">
        <v>27.5</v>
      </c>
      <c r="M1065" s="12">
        <v>5</v>
      </c>
      <c r="N1065" s="26">
        <v>60</v>
      </c>
      <c r="O1065" s="26">
        <v>40</v>
      </c>
      <c r="P1065" s="26">
        <f>VLOOKUP($A1065,'FV QV 2024'!$A$2:$G$1386,7,FALSE)</f>
        <v>50</v>
      </c>
    </row>
    <row r="1066" spans="1:16" s="12" customFormat="1" x14ac:dyDescent="0.2">
      <c r="A1066" s="23" t="str">
        <f t="shared" si="16"/>
        <v>0832490J01XX09</v>
      </c>
      <c r="B1066" s="12" t="str">
        <f>VLOOKUP(C1066,'Akodens FV'!$A$1:$B$2019,2,FALSE)</f>
        <v>HSF</v>
      </c>
      <c r="C1066" s="9" t="s">
        <v>51</v>
      </c>
      <c r="D1066" s="9" t="s">
        <v>172</v>
      </c>
      <c r="E1066" s="9" t="s">
        <v>550</v>
      </c>
      <c r="F1066" s="33" t="s">
        <v>551</v>
      </c>
      <c r="G1066" s="11" t="s">
        <v>587</v>
      </c>
      <c r="H1066" s="11" t="s">
        <v>587</v>
      </c>
      <c r="I1066" s="11" t="s">
        <v>587</v>
      </c>
      <c r="J1066" s="11">
        <v>70</v>
      </c>
      <c r="K1066" s="11" t="s">
        <v>587</v>
      </c>
      <c r="L1066" s="12">
        <v>93.75</v>
      </c>
      <c r="M1066" s="12">
        <v>56.25</v>
      </c>
      <c r="N1066" s="26"/>
      <c r="O1066" s="26"/>
      <c r="P1066" s="26"/>
    </row>
    <row r="1067" spans="1:16" s="12" customFormat="1" x14ac:dyDescent="0.2">
      <c r="A1067" s="23" t="str">
        <f t="shared" si="16"/>
        <v>0832709J01CF05</v>
      </c>
      <c r="B1067" s="12" t="str">
        <f>VLOOKUP(C1067,'Akodens FV'!$A$1:$B$2019,2,FALSE)</f>
        <v>HSF</v>
      </c>
      <c r="C1067" s="9" t="s">
        <v>111</v>
      </c>
      <c r="D1067" s="9" t="s">
        <v>226</v>
      </c>
      <c r="E1067" s="9" t="s">
        <v>244</v>
      </c>
      <c r="F1067" s="33" t="s">
        <v>340</v>
      </c>
      <c r="G1067" s="11" t="s">
        <v>587</v>
      </c>
      <c r="H1067" s="11" t="s">
        <v>587</v>
      </c>
      <c r="I1067" s="11" t="s">
        <v>587</v>
      </c>
      <c r="J1067" s="11" t="s">
        <v>587</v>
      </c>
      <c r="K1067" s="11">
        <v>21</v>
      </c>
      <c r="L1067" s="12" t="s">
        <v>587</v>
      </c>
      <c r="N1067" s="26"/>
      <c r="O1067" s="26"/>
      <c r="P1067" s="26"/>
    </row>
    <row r="1068" spans="1:16" s="12" customFormat="1" x14ac:dyDescent="0.2">
      <c r="A1068" s="23" t="str">
        <f t="shared" si="16"/>
        <v>0832709J01FA01</v>
      </c>
      <c r="B1068" s="12" t="str">
        <f>VLOOKUP(C1068,'Akodens FV'!$A$1:$B$2019,2,FALSE)</f>
        <v>HSF</v>
      </c>
      <c r="C1068" s="9" t="s">
        <v>111</v>
      </c>
      <c r="D1068" s="9" t="s">
        <v>226</v>
      </c>
      <c r="E1068" s="9" t="s">
        <v>243</v>
      </c>
      <c r="F1068" s="33" t="s">
        <v>343</v>
      </c>
      <c r="G1068" s="34" t="s">
        <v>587</v>
      </c>
      <c r="H1068" s="34">
        <v>7.5</v>
      </c>
      <c r="I1068" s="34">
        <v>3.75</v>
      </c>
      <c r="J1068" s="11" t="s">
        <v>587</v>
      </c>
      <c r="K1068" s="11" t="s">
        <v>587</v>
      </c>
      <c r="L1068" s="12" t="s">
        <v>587</v>
      </c>
      <c r="N1068" s="26"/>
      <c r="O1068" s="26"/>
      <c r="P1068" s="26"/>
    </row>
    <row r="1069" spans="1:16" s="12" customFormat="1" x14ac:dyDescent="0.2">
      <c r="A1069" s="23" t="str">
        <f t="shared" si="16"/>
        <v>0832790J01AA02</v>
      </c>
      <c r="B1069" s="12" t="str">
        <f>VLOOKUP(C1069,'Akodens FV'!$A$1:$B$2019,2,FALSE)</f>
        <v>HSF</v>
      </c>
      <c r="C1069" s="9" t="s">
        <v>97</v>
      </c>
      <c r="D1069" s="9" t="s">
        <v>214</v>
      </c>
      <c r="E1069" s="9" t="s">
        <v>242</v>
      </c>
      <c r="F1069" s="33" t="s">
        <v>335</v>
      </c>
      <c r="G1069" s="11">
        <v>155</v>
      </c>
      <c r="H1069" s="11">
        <v>170</v>
      </c>
      <c r="I1069" s="11">
        <v>30</v>
      </c>
      <c r="J1069" s="11">
        <v>30</v>
      </c>
      <c r="K1069" s="11">
        <v>40</v>
      </c>
      <c r="L1069" s="12" t="s">
        <v>587</v>
      </c>
      <c r="M1069" s="12">
        <v>20</v>
      </c>
      <c r="N1069" s="26">
        <v>510</v>
      </c>
      <c r="O1069" s="26">
        <v>180</v>
      </c>
      <c r="P1069" s="26">
        <f>VLOOKUP($A1069,'FV QV 2024'!$A$2:$G$1386,7,FALSE)</f>
        <v>410</v>
      </c>
    </row>
    <row r="1070" spans="1:16" s="12" customFormat="1" x14ac:dyDescent="0.2">
      <c r="A1070" s="23" t="str">
        <f t="shared" si="16"/>
        <v>0832790J01AA04</v>
      </c>
      <c r="B1070" s="12" t="str">
        <f>VLOOKUP(C1070,'Akodens FV'!$A$1:$B$2019,2,FALSE)</f>
        <v>HSF</v>
      </c>
      <c r="C1070" s="9" t="s">
        <v>97</v>
      </c>
      <c r="D1070" s="9" t="s">
        <v>214</v>
      </c>
      <c r="E1070" s="9" t="s">
        <v>256</v>
      </c>
      <c r="F1070" s="33" t="s">
        <v>336</v>
      </c>
      <c r="G1070" s="11">
        <v>50</v>
      </c>
      <c r="H1070" s="11" t="s">
        <v>587</v>
      </c>
      <c r="I1070" s="11" t="s">
        <v>587</v>
      </c>
      <c r="J1070" s="11" t="s">
        <v>587</v>
      </c>
      <c r="K1070" s="11" t="s">
        <v>587</v>
      </c>
      <c r="L1070" s="12" t="s">
        <v>587</v>
      </c>
      <c r="N1070" s="26"/>
      <c r="O1070" s="26"/>
      <c r="P1070" s="26"/>
    </row>
    <row r="1071" spans="1:16" s="12" customFormat="1" x14ac:dyDescent="0.2">
      <c r="A1071" s="23" t="str">
        <f t="shared" si="16"/>
        <v>0832790J01CA04</v>
      </c>
      <c r="B1071" s="12" t="str">
        <f>VLOOKUP(C1071,'Akodens FV'!$A$1:$B$2019,2,FALSE)</f>
        <v>HSF</v>
      </c>
      <c r="C1071" s="9" t="s">
        <v>97</v>
      </c>
      <c r="D1071" s="9" t="s">
        <v>214</v>
      </c>
      <c r="E1071" s="9" t="s">
        <v>240</v>
      </c>
      <c r="F1071" s="33" t="s">
        <v>337</v>
      </c>
      <c r="G1071" s="11">
        <v>27.33</v>
      </c>
      <c r="H1071" s="11" t="s">
        <v>587</v>
      </c>
      <c r="I1071" s="11" t="s">
        <v>587</v>
      </c>
      <c r="J1071" s="11" t="s">
        <v>587</v>
      </c>
      <c r="K1071" s="11" t="s">
        <v>587</v>
      </c>
      <c r="L1071" s="12" t="s">
        <v>587</v>
      </c>
      <c r="N1071" s="26">
        <v>80</v>
      </c>
      <c r="O1071" s="26"/>
      <c r="P1071" s="26"/>
    </row>
    <row r="1072" spans="1:16" s="12" customFormat="1" x14ac:dyDescent="0.2">
      <c r="A1072" s="23" t="str">
        <f t="shared" si="16"/>
        <v>0832790J01CA08</v>
      </c>
      <c r="B1072" s="12" t="str">
        <f>VLOOKUP(C1072,'Akodens FV'!$A$1:$B$2019,2,FALSE)</f>
        <v>HSF</v>
      </c>
      <c r="C1072" s="9" t="s">
        <v>97</v>
      </c>
      <c r="D1072" s="9" t="s">
        <v>214</v>
      </c>
      <c r="E1072" s="9" t="s">
        <v>254</v>
      </c>
      <c r="F1072" s="33" t="s">
        <v>338</v>
      </c>
      <c r="G1072" s="11" t="s">
        <v>587</v>
      </c>
      <c r="H1072" s="11" t="s">
        <v>587</v>
      </c>
      <c r="I1072" s="11">
        <v>5</v>
      </c>
      <c r="J1072" s="11" t="s">
        <v>587</v>
      </c>
      <c r="K1072" s="11" t="s">
        <v>587</v>
      </c>
      <c r="L1072" s="12" t="s">
        <v>587</v>
      </c>
      <c r="N1072" s="26">
        <v>11.67</v>
      </c>
      <c r="O1072" s="26">
        <v>6.67</v>
      </c>
      <c r="P1072" s="26"/>
    </row>
    <row r="1073" spans="1:16" s="12" customFormat="1" x14ac:dyDescent="0.2">
      <c r="A1073" s="23" t="str">
        <f t="shared" si="16"/>
        <v>0832790J01CE02</v>
      </c>
      <c r="B1073" s="12" t="str">
        <f>VLOOKUP(C1073,'Akodens FV'!$A$1:$B$2019,2,FALSE)</f>
        <v>HSF</v>
      </c>
      <c r="C1073" s="9" t="s">
        <v>97</v>
      </c>
      <c r="D1073" s="9" t="s">
        <v>214</v>
      </c>
      <c r="E1073" s="9" t="s">
        <v>239</v>
      </c>
      <c r="F1073" s="33" t="s">
        <v>339</v>
      </c>
      <c r="G1073" s="11">
        <v>74</v>
      </c>
      <c r="H1073" s="11">
        <v>20</v>
      </c>
      <c r="I1073" s="34" t="s">
        <v>587</v>
      </c>
      <c r="J1073" s="34">
        <v>66.099999999999994</v>
      </c>
      <c r="K1073" s="34" t="s">
        <v>587</v>
      </c>
      <c r="L1073" s="12" t="s">
        <v>587</v>
      </c>
      <c r="M1073" s="12">
        <v>50</v>
      </c>
      <c r="N1073" s="26">
        <v>46</v>
      </c>
      <c r="O1073" s="26">
        <v>15</v>
      </c>
      <c r="P1073" s="26">
        <f>VLOOKUP($A1073,'FV QV 2024'!$A$2:$G$1386,7,FALSE)</f>
        <v>40</v>
      </c>
    </row>
    <row r="1074" spans="1:16" s="12" customFormat="1" x14ac:dyDescent="0.2">
      <c r="A1074" s="23" t="str">
        <f t="shared" si="16"/>
        <v>0832790J01CF05</v>
      </c>
      <c r="B1074" s="12" t="str">
        <f>VLOOKUP(C1074,'Akodens FV'!$A$1:$B$2019,2,FALSE)</f>
        <v>HSF</v>
      </c>
      <c r="C1074" s="9" t="s">
        <v>97</v>
      </c>
      <c r="D1074" s="9" t="s">
        <v>214</v>
      </c>
      <c r="E1074" s="9" t="s">
        <v>244</v>
      </c>
      <c r="F1074" s="33" t="s">
        <v>340</v>
      </c>
      <c r="G1074" s="11">
        <v>91.5</v>
      </c>
      <c r="H1074" s="11">
        <v>70.5</v>
      </c>
      <c r="I1074" s="11" t="s">
        <v>587</v>
      </c>
      <c r="J1074" s="11">
        <v>31.5</v>
      </c>
      <c r="K1074" s="11">
        <v>100.5</v>
      </c>
      <c r="L1074" s="12">
        <v>78.75</v>
      </c>
      <c r="M1074" s="12">
        <v>72</v>
      </c>
      <c r="N1074" s="26">
        <v>102.5</v>
      </c>
      <c r="O1074" s="26">
        <v>52.5</v>
      </c>
      <c r="P1074" s="26">
        <f>VLOOKUP($A1074,'FV QV 2024'!$A$2:$G$1386,7,FALSE)</f>
        <v>63.26</v>
      </c>
    </row>
    <row r="1075" spans="1:16" s="12" customFormat="1" x14ac:dyDescent="0.2">
      <c r="A1075" s="23" t="str">
        <f t="shared" si="16"/>
        <v>0832790J01CR02</v>
      </c>
      <c r="B1075" s="12" t="str">
        <f>VLOOKUP(C1075,'Akodens FV'!$A$1:$B$2019,2,FALSE)</f>
        <v>HSF</v>
      </c>
      <c r="C1075" s="9" t="s">
        <v>97</v>
      </c>
      <c r="D1075" s="9" t="s">
        <v>214</v>
      </c>
      <c r="E1075" s="9" t="s">
        <v>246</v>
      </c>
      <c r="F1075" s="33" t="s">
        <v>512</v>
      </c>
      <c r="G1075" s="11" t="s">
        <v>587</v>
      </c>
      <c r="H1075" s="11">
        <v>10</v>
      </c>
      <c r="I1075" s="11" t="s">
        <v>587</v>
      </c>
      <c r="J1075" s="11" t="s">
        <v>587</v>
      </c>
      <c r="K1075" s="11">
        <v>10</v>
      </c>
      <c r="L1075" s="12" t="s">
        <v>587</v>
      </c>
      <c r="N1075" s="26">
        <v>21.67</v>
      </c>
      <c r="O1075" s="26"/>
      <c r="P1075" s="26"/>
    </row>
    <row r="1076" spans="1:16" s="12" customFormat="1" x14ac:dyDescent="0.2">
      <c r="A1076" s="23" t="str">
        <f t="shared" si="16"/>
        <v>0832790J01DB05</v>
      </c>
      <c r="B1076" s="12" t="str">
        <f>VLOOKUP(C1076,'Akodens FV'!$A$1:$B$2019,2,FALSE)</f>
        <v>HSF</v>
      </c>
      <c r="C1076" s="9" t="s">
        <v>97</v>
      </c>
      <c r="D1076" s="9" t="s">
        <v>214</v>
      </c>
      <c r="E1076" s="9" t="s">
        <v>253</v>
      </c>
      <c r="F1076" s="33" t="s">
        <v>341</v>
      </c>
      <c r="G1076" s="11" t="s">
        <v>587</v>
      </c>
      <c r="H1076" s="11">
        <v>5</v>
      </c>
      <c r="I1076" s="11" t="s">
        <v>587</v>
      </c>
      <c r="J1076" s="11" t="s">
        <v>587</v>
      </c>
      <c r="K1076" s="11" t="s">
        <v>587</v>
      </c>
      <c r="L1076" s="12" t="s">
        <v>587</v>
      </c>
      <c r="N1076" s="26"/>
      <c r="O1076" s="26">
        <v>3.5</v>
      </c>
      <c r="P1076" s="26"/>
    </row>
    <row r="1077" spans="1:16" s="12" customFormat="1" x14ac:dyDescent="0.2">
      <c r="A1077" s="23" t="str">
        <f t="shared" si="16"/>
        <v>0832790J01EA01</v>
      </c>
      <c r="B1077" s="12" t="str">
        <f>VLOOKUP(C1077,'Akodens FV'!$A$1:$B$2019,2,FALSE)</f>
        <v>HSF</v>
      </c>
      <c r="C1077" s="9" t="s">
        <v>97</v>
      </c>
      <c r="D1077" s="9" t="s">
        <v>214</v>
      </c>
      <c r="E1077" s="9" t="s">
        <v>252</v>
      </c>
      <c r="F1077" s="33" t="s">
        <v>342</v>
      </c>
      <c r="G1077" s="34" t="s">
        <v>587</v>
      </c>
      <c r="H1077" s="34">
        <v>2.5</v>
      </c>
      <c r="I1077" s="11" t="s">
        <v>587</v>
      </c>
      <c r="J1077" s="11" t="s">
        <v>587</v>
      </c>
      <c r="K1077" s="11" t="s">
        <v>587</v>
      </c>
      <c r="L1077" s="12" t="s">
        <v>587</v>
      </c>
      <c r="N1077" s="26"/>
      <c r="O1077" s="26"/>
      <c r="P1077" s="26"/>
    </row>
    <row r="1078" spans="1:16" s="12" customFormat="1" x14ac:dyDescent="0.2">
      <c r="A1078" s="23" t="str">
        <f t="shared" si="16"/>
        <v>0832790J01EE01</v>
      </c>
      <c r="B1078" s="12" t="str">
        <f>VLOOKUP(C1078,'Akodens FV'!$A$1:$B$2019,2,FALSE)</f>
        <v>HSF</v>
      </c>
      <c r="C1078" s="9" t="s">
        <v>97</v>
      </c>
      <c r="D1078" s="9" t="s">
        <v>214</v>
      </c>
      <c r="E1078" s="9" t="s">
        <v>251</v>
      </c>
      <c r="F1078" s="33" t="s">
        <v>350</v>
      </c>
      <c r="G1078" s="11">
        <v>10</v>
      </c>
      <c r="H1078" s="34" t="s">
        <v>587</v>
      </c>
      <c r="I1078" s="11">
        <v>10</v>
      </c>
      <c r="J1078" s="11" t="s">
        <v>587</v>
      </c>
      <c r="K1078" s="11" t="s">
        <v>587</v>
      </c>
      <c r="L1078" s="12">
        <v>20</v>
      </c>
      <c r="N1078" s="26"/>
      <c r="O1078" s="26"/>
      <c r="P1078" s="26"/>
    </row>
    <row r="1079" spans="1:16" s="12" customFormat="1" x14ac:dyDescent="0.2">
      <c r="A1079" s="23" t="str">
        <f t="shared" si="16"/>
        <v>0832790J01FA01</v>
      </c>
      <c r="B1079" s="12" t="str">
        <f>VLOOKUP(C1079,'Akodens FV'!$A$1:$B$2019,2,FALSE)</f>
        <v>HSF</v>
      </c>
      <c r="C1079" s="9" t="s">
        <v>97</v>
      </c>
      <c r="D1079" s="9" t="s">
        <v>214</v>
      </c>
      <c r="E1079" s="9" t="s">
        <v>243</v>
      </c>
      <c r="F1079" s="33" t="s">
        <v>343</v>
      </c>
      <c r="G1079" s="11" t="s">
        <v>587</v>
      </c>
      <c r="H1079" s="11" t="s">
        <v>587</v>
      </c>
      <c r="I1079" s="11">
        <v>36.25</v>
      </c>
      <c r="J1079" s="11">
        <v>5</v>
      </c>
      <c r="K1079" s="11">
        <v>3.75</v>
      </c>
      <c r="L1079" s="12" t="s">
        <v>587</v>
      </c>
      <c r="N1079" s="26">
        <v>25</v>
      </c>
      <c r="O1079" s="26"/>
      <c r="P1079" s="26"/>
    </row>
    <row r="1080" spans="1:16" s="12" customFormat="1" x14ac:dyDescent="0.2">
      <c r="A1080" s="23" t="str">
        <f t="shared" si="16"/>
        <v>0832790J01FA10</v>
      </c>
      <c r="B1080" s="12" t="str">
        <f>VLOOKUP(C1080,'Akodens FV'!$A$1:$B$2019,2,FALSE)</f>
        <v>HSF</v>
      </c>
      <c r="C1080" s="9" t="s">
        <v>97</v>
      </c>
      <c r="D1080" s="9" t="s">
        <v>214</v>
      </c>
      <c r="E1080" s="9" t="s">
        <v>260</v>
      </c>
      <c r="F1080" s="33" t="s">
        <v>353</v>
      </c>
      <c r="G1080" s="11">
        <v>40</v>
      </c>
      <c r="H1080" s="11">
        <v>25</v>
      </c>
      <c r="I1080" s="11" t="s">
        <v>587</v>
      </c>
      <c r="J1080" s="11" t="s">
        <v>587</v>
      </c>
      <c r="K1080" s="11">
        <v>25</v>
      </c>
      <c r="L1080" s="12">
        <v>5</v>
      </c>
      <c r="N1080" s="26">
        <v>5</v>
      </c>
      <c r="O1080" s="26">
        <v>5</v>
      </c>
      <c r="P1080" s="26"/>
    </row>
    <row r="1081" spans="1:16" s="12" customFormat="1" x14ac:dyDescent="0.2">
      <c r="A1081" s="23" t="str">
        <f t="shared" si="16"/>
        <v>0832790J01FF01</v>
      </c>
      <c r="B1081" s="12" t="str">
        <f>VLOOKUP(C1081,'Akodens FV'!$A$1:$B$2019,2,FALSE)</f>
        <v>HSF</v>
      </c>
      <c r="C1081" s="9" t="s">
        <v>97</v>
      </c>
      <c r="D1081" s="9" t="s">
        <v>214</v>
      </c>
      <c r="E1081" s="9" t="s">
        <v>241</v>
      </c>
      <c r="F1081" s="33" t="s">
        <v>344</v>
      </c>
      <c r="G1081" s="34" t="s">
        <v>587</v>
      </c>
      <c r="H1081" s="34">
        <v>7.5</v>
      </c>
      <c r="I1081" s="11">
        <v>5</v>
      </c>
      <c r="J1081" s="34">
        <v>65.5</v>
      </c>
      <c r="K1081" s="34">
        <v>15.5</v>
      </c>
      <c r="L1081" s="12">
        <v>21.25</v>
      </c>
      <c r="M1081" s="12">
        <v>11.75</v>
      </c>
      <c r="N1081" s="26">
        <v>18</v>
      </c>
      <c r="O1081" s="26">
        <v>34.5</v>
      </c>
      <c r="P1081" s="26">
        <f>VLOOKUP($A1081,'FV QV 2024'!$A$2:$G$1386,7,FALSE)</f>
        <v>8</v>
      </c>
    </row>
    <row r="1082" spans="1:16" s="12" customFormat="1" x14ac:dyDescent="0.2">
      <c r="A1082" s="23" t="str">
        <f t="shared" si="16"/>
        <v>0832790J01MA02</v>
      </c>
      <c r="B1082" s="12" t="str">
        <f>VLOOKUP(C1082,'Akodens FV'!$A$1:$B$2019,2,FALSE)</f>
        <v>HSF</v>
      </c>
      <c r="C1082" s="9" t="s">
        <v>97</v>
      </c>
      <c r="D1082" s="9" t="s">
        <v>214</v>
      </c>
      <c r="E1082" s="9" t="s">
        <v>245</v>
      </c>
      <c r="F1082" s="33" t="s">
        <v>345</v>
      </c>
      <c r="G1082" s="34">
        <v>15</v>
      </c>
      <c r="H1082" s="11" t="s">
        <v>587</v>
      </c>
      <c r="I1082" s="34" t="s">
        <v>587</v>
      </c>
      <c r="J1082" s="34" t="s">
        <v>587</v>
      </c>
      <c r="K1082" s="34" t="s">
        <v>587</v>
      </c>
      <c r="L1082" s="12">
        <v>24</v>
      </c>
      <c r="N1082" s="26"/>
      <c r="O1082" s="26">
        <v>30</v>
      </c>
      <c r="P1082" s="26">
        <f>VLOOKUP($A1082,'FV QV 2024'!$A$2:$G$1386,7,FALSE)</f>
        <v>15</v>
      </c>
    </row>
    <row r="1083" spans="1:16" s="12" customFormat="1" x14ac:dyDescent="0.2">
      <c r="A1083" s="23" t="str">
        <f t="shared" si="16"/>
        <v>0832790J01XE01</v>
      </c>
      <c r="B1083" s="12" t="str">
        <f>VLOOKUP(C1083,'Akodens FV'!$A$1:$B$2019,2,FALSE)</f>
        <v>HSF</v>
      </c>
      <c r="C1083" s="9" t="s">
        <v>97</v>
      </c>
      <c r="D1083" s="9" t="s">
        <v>214</v>
      </c>
      <c r="E1083" s="9" t="s">
        <v>248</v>
      </c>
      <c r="F1083" s="33" t="s">
        <v>347</v>
      </c>
      <c r="G1083" s="11">
        <v>7.5</v>
      </c>
      <c r="H1083" s="11">
        <v>25</v>
      </c>
      <c r="I1083" s="11" t="s">
        <v>587</v>
      </c>
      <c r="J1083" s="11" t="s">
        <v>587</v>
      </c>
      <c r="K1083" s="11" t="s">
        <v>587</v>
      </c>
      <c r="L1083" s="12" t="s">
        <v>587</v>
      </c>
      <c r="N1083" s="26"/>
      <c r="O1083" s="26"/>
      <c r="P1083" s="26"/>
    </row>
    <row r="1084" spans="1:16" s="12" customFormat="1" x14ac:dyDescent="0.2">
      <c r="A1084" s="23" t="str">
        <f t="shared" si="16"/>
        <v>0832809J01AA02</v>
      </c>
      <c r="B1084" s="12" t="str">
        <f>VLOOKUP(C1084,'Akodens FV'!$A$1:$B$2019,2,FALSE)</f>
        <v>HSF</v>
      </c>
      <c r="C1084" s="9" t="s">
        <v>120</v>
      </c>
      <c r="D1084" s="9" t="s">
        <v>232</v>
      </c>
      <c r="E1084" s="9" t="s">
        <v>242</v>
      </c>
      <c r="F1084" s="33" t="s">
        <v>335</v>
      </c>
      <c r="G1084" s="11" t="s">
        <v>587</v>
      </c>
      <c r="H1084" s="11">
        <v>15</v>
      </c>
      <c r="I1084" s="11" t="s">
        <v>587</v>
      </c>
      <c r="J1084" s="11" t="s">
        <v>587</v>
      </c>
      <c r="K1084" s="11" t="s">
        <v>587</v>
      </c>
      <c r="L1084" s="12" t="s">
        <v>587</v>
      </c>
      <c r="N1084" s="26"/>
      <c r="O1084" s="26"/>
      <c r="P1084" s="26"/>
    </row>
    <row r="1085" spans="1:16" s="12" customFormat="1" x14ac:dyDescent="0.2">
      <c r="A1085" s="23" t="str">
        <f t="shared" si="16"/>
        <v>0832809J01CE02</v>
      </c>
      <c r="B1085" s="12" t="str">
        <f>VLOOKUP(C1085,'Akodens FV'!$A$1:$B$2019,2,FALSE)</f>
        <v>HSF</v>
      </c>
      <c r="C1085" s="9" t="s">
        <v>120</v>
      </c>
      <c r="D1085" s="9" t="s">
        <v>232</v>
      </c>
      <c r="E1085" s="9" t="s">
        <v>239</v>
      </c>
      <c r="F1085" s="33" t="s">
        <v>339</v>
      </c>
      <c r="G1085" s="11" t="s">
        <v>587</v>
      </c>
      <c r="H1085" s="11" t="s">
        <v>587</v>
      </c>
      <c r="I1085" s="11">
        <v>3</v>
      </c>
      <c r="J1085" s="11">
        <v>15</v>
      </c>
      <c r="K1085" s="11" t="s">
        <v>587</v>
      </c>
      <c r="L1085" s="12" t="s">
        <v>587</v>
      </c>
      <c r="N1085" s="26"/>
      <c r="O1085" s="26"/>
      <c r="P1085" s="26"/>
    </row>
    <row r="1086" spans="1:16" s="12" customFormat="1" x14ac:dyDescent="0.2">
      <c r="A1086" s="23" t="str">
        <f t="shared" si="16"/>
        <v>0832809J01CF05</v>
      </c>
      <c r="B1086" s="12" t="str">
        <f>VLOOKUP(C1086,'Akodens FV'!$A$1:$B$2019,2,FALSE)</f>
        <v>HSF</v>
      </c>
      <c r="C1086" s="9" t="s">
        <v>120</v>
      </c>
      <c r="D1086" s="9" t="s">
        <v>232</v>
      </c>
      <c r="E1086" s="9" t="s">
        <v>244</v>
      </c>
      <c r="F1086" s="33" t="s">
        <v>340</v>
      </c>
      <c r="G1086" s="11" t="s">
        <v>587</v>
      </c>
      <c r="H1086" s="11">
        <v>11.25</v>
      </c>
      <c r="I1086" s="11" t="s">
        <v>587</v>
      </c>
      <c r="J1086" s="34" t="s">
        <v>587</v>
      </c>
      <c r="K1086" s="34" t="s">
        <v>587</v>
      </c>
      <c r="L1086" s="12">
        <v>10.5</v>
      </c>
      <c r="N1086" s="26"/>
      <c r="O1086" s="26"/>
      <c r="P1086" s="26"/>
    </row>
    <row r="1087" spans="1:16" s="12" customFormat="1" x14ac:dyDescent="0.2">
      <c r="A1087" s="23" t="str">
        <f t="shared" si="16"/>
        <v>0832809J01CR02</v>
      </c>
      <c r="B1087" s="12" t="str">
        <f>VLOOKUP(C1087,'Akodens FV'!$A$1:$B$2019,2,FALSE)</f>
        <v>HSF</v>
      </c>
      <c r="C1087" s="9" t="s">
        <v>120</v>
      </c>
      <c r="D1087" s="9" t="s">
        <v>232</v>
      </c>
      <c r="E1087" s="9" t="s">
        <v>246</v>
      </c>
      <c r="F1087" s="33" t="s">
        <v>512</v>
      </c>
      <c r="G1087" s="11" t="s">
        <v>587</v>
      </c>
      <c r="H1087" s="11" t="s">
        <v>587</v>
      </c>
      <c r="I1087" s="11">
        <v>10</v>
      </c>
      <c r="J1087" s="11" t="s">
        <v>587</v>
      </c>
      <c r="K1087" s="11" t="s">
        <v>587</v>
      </c>
      <c r="L1087" s="12" t="s">
        <v>587</v>
      </c>
      <c r="N1087" s="26"/>
      <c r="O1087" s="26"/>
      <c r="P1087" s="26"/>
    </row>
    <row r="1088" spans="1:16" s="12" customFormat="1" x14ac:dyDescent="0.2">
      <c r="A1088" s="23" t="str">
        <f t="shared" si="16"/>
        <v>0832809J01FF01</v>
      </c>
      <c r="B1088" s="12" t="str">
        <f>VLOOKUP(C1088,'Akodens FV'!$A$1:$B$2019,2,FALSE)</f>
        <v>HSF</v>
      </c>
      <c r="C1088" s="9" t="s">
        <v>120</v>
      </c>
      <c r="D1088" s="9" t="s">
        <v>232</v>
      </c>
      <c r="E1088" s="9" t="s">
        <v>241</v>
      </c>
      <c r="F1088" s="33" t="s">
        <v>344</v>
      </c>
      <c r="G1088" s="11">
        <v>23</v>
      </c>
      <c r="H1088" s="11">
        <v>8</v>
      </c>
      <c r="I1088" s="11">
        <v>16</v>
      </c>
      <c r="J1088" s="11">
        <v>8</v>
      </c>
      <c r="K1088" s="11">
        <v>15.5</v>
      </c>
      <c r="L1088" s="12" t="s">
        <v>587</v>
      </c>
      <c r="N1088" s="26"/>
      <c r="O1088" s="26"/>
      <c r="P1088" s="26"/>
    </row>
    <row r="1089" spans="1:16" s="12" customFormat="1" x14ac:dyDescent="0.2">
      <c r="A1089" s="23" t="str">
        <f t="shared" si="16"/>
        <v>0832890J01AA02</v>
      </c>
      <c r="B1089" s="12" t="str">
        <f>VLOOKUP(C1089,'Akodens FV'!$A$1:$B$2019,2,FALSE)</f>
        <v>HSF</v>
      </c>
      <c r="C1089" s="9" t="s">
        <v>64</v>
      </c>
      <c r="D1089" s="9" t="s">
        <v>183</v>
      </c>
      <c r="E1089" s="9" t="s">
        <v>242</v>
      </c>
      <c r="F1089" s="33" t="s">
        <v>335</v>
      </c>
      <c r="G1089" s="11">
        <v>210</v>
      </c>
      <c r="H1089" s="11">
        <v>333</v>
      </c>
      <c r="I1089" s="11">
        <v>231</v>
      </c>
      <c r="J1089" s="11">
        <v>325</v>
      </c>
      <c r="K1089" s="11">
        <v>215</v>
      </c>
      <c r="L1089" s="12">
        <v>150</v>
      </c>
      <c r="M1089" s="12">
        <v>60</v>
      </c>
      <c r="N1089" s="26">
        <v>150</v>
      </c>
      <c r="O1089" s="26">
        <v>350</v>
      </c>
      <c r="P1089" s="26">
        <f>VLOOKUP($A1089,'FV QV 2024'!$A$2:$G$1386,7,FALSE)</f>
        <v>205</v>
      </c>
    </row>
    <row r="1090" spans="1:16" s="12" customFormat="1" x14ac:dyDescent="0.2">
      <c r="A1090" s="23" t="str">
        <f t="shared" si="16"/>
        <v>0832890J01AA07</v>
      </c>
      <c r="B1090" s="12" t="str">
        <f>VLOOKUP(C1090,'Akodens FV'!$A$1:$B$2019,2,FALSE)</f>
        <v>HSF</v>
      </c>
      <c r="C1090" s="9" t="s">
        <v>64</v>
      </c>
      <c r="D1090" s="9" t="s">
        <v>183</v>
      </c>
      <c r="E1090" s="9" t="s">
        <v>255</v>
      </c>
      <c r="F1090" s="33" t="s">
        <v>349</v>
      </c>
      <c r="G1090" s="11">
        <v>10</v>
      </c>
      <c r="H1090" s="11" t="s">
        <v>587</v>
      </c>
      <c r="I1090" s="11">
        <v>10</v>
      </c>
      <c r="J1090" s="11" t="s">
        <v>587</v>
      </c>
      <c r="K1090" s="11">
        <v>120</v>
      </c>
      <c r="L1090" s="12">
        <v>75</v>
      </c>
      <c r="M1090" s="12">
        <v>25</v>
      </c>
      <c r="N1090" s="26"/>
      <c r="O1090" s="26"/>
      <c r="P1090" s="26"/>
    </row>
    <row r="1091" spans="1:16" s="12" customFormat="1" x14ac:dyDescent="0.2">
      <c r="A1091" s="23" t="str">
        <f t="shared" si="16"/>
        <v>0832890J01CA04</v>
      </c>
      <c r="B1091" s="12" t="str">
        <f>VLOOKUP(C1091,'Akodens FV'!$A$1:$B$2019,2,FALSE)</f>
        <v>HSF</v>
      </c>
      <c r="C1091" s="9" t="s">
        <v>64</v>
      </c>
      <c r="D1091" s="9" t="s">
        <v>183</v>
      </c>
      <c r="E1091" s="9" t="s">
        <v>240</v>
      </c>
      <c r="F1091" s="33" t="s">
        <v>337</v>
      </c>
      <c r="G1091" s="11">
        <v>125.32</v>
      </c>
      <c r="H1091" s="11">
        <v>97.65</v>
      </c>
      <c r="I1091" s="11">
        <v>93.649999999999991</v>
      </c>
      <c r="J1091" s="11">
        <v>108.67</v>
      </c>
      <c r="K1091" s="11">
        <v>150</v>
      </c>
      <c r="L1091" s="12">
        <v>63.34</v>
      </c>
      <c r="M1091" s="12">
        <v>211.33</v>
      </c>
      <c r="N1091" s="26">
        <v>331.02</v>
      </c>
      <c r="O1091" s="26">
        <v>48</v>
      </c>
      <c r="P1091" s="26">
        <f>VLOOKUP($A1091,'FV QV 2024'!$A$2:$G$1386,7,FALSE)</f>
        <v>133.97999999999999</v>
      </c>
    </row>
    <row r="1092" spans="1:16" s="12" customFormat="1" x14ac:dyDescent="0.2">
      <c r="A1092" s="23" t="str">
        <f t="shared" ref="A1092:A1155" si="17">C1092&amp;E1092</f>
        <v>0832890J01CA08</v>
      </c>
      <c r="B1092" s="12" t="str">
        <f>VLOOKUP(C1092,'Akodens FV'!$A$1:$B$2019,2,FALSE)</f>
        <v>HSF</v>
      </c>
      <c r="C1092" s="9" t="s">
        <v>64</v>
      </c>
      <c r="D1092" s="9" t="s">
        <v>183</v>
      </c>
      <c r="E1092" s="9" t="s">
        <v>254</v>
      </c>
      <c r="F1092" s="33" t="s">
        <v>338</v>
      </c>
      <c r="G1092" s="11">
        <v>13.34</v>
      </c>
      <c r="H1092" s="11">
        <v>16.670000000000002</v>
      </c>
      <c r="I1092" s="11">
        <v>5</v>
      </c>
      <c r="J1092" s="11">
        <v>6.67</v>
      </c>
      <c r="K1092" s="11">
        <v>18.34</v>
      </c>
      <c r="L1092" s="12">
        <v>10</v>
      </c>
      <c r="M1092" s="12">
        <v>5</v>
      </c>
      <c r="N1092" s="26"/>
      <c r="O1092" s="26"/>
      <c r="P1092" s="26"/>
    </row>
    <row r="1093" spans="1:16" s="12" customFormat="1" x14ac:dyDescent="0.2">
      <c r="A1093" s="23" t="str">
        <f t="shared" si="17"/>
        <v>0832890J01CE02</v>
      </c>
      <c r="B1093" s="12" t="str">
        <f>VLOOKUP(C1093,'Akodens FV'!$A$1:$B$2019,2,FALSE)</f>
        <v>HSF</v>
      </c>
      <c r="C1093" s="9" t="s">
        <v>64</v>
      </c>
      <c r="D1093" s="9" t="s">
        <v>183</v>
      </c>
      <c r="E1093" s="9" t="s">
        <v>239</v>
      </c>
      <c r="F1093" s="33" t="s">
        <v>339</v>
      </c>
      <c r="G1093" s="34">
        <v>926.26</v>
      </c>
      <c r="H1093" s="34">
        <v>1457.97</v>
      </c>
      <c r="I1093" s="34">
        <v>1468.37</v>
      </c>
      <c r="J1093" s="11">
        <v>2045.87</v>
      </c>
      <c r="K1093" s="11">
        <v>2530.1</v>
      </c>
      <c r="L1093" s="12">
        <v>1428.13</v>
      </c>
      <c r="M1093" s="12">
        <v>1515.13</v>
      </c>
      <c r="N1093" s="26">
        <v>1851.14</v>
      </c>
      <c r="O1093" s="26">
        <v>2381.13</v>
      </c>
      <c r="P1093" s="26">
        <f>VLOOKUP($A1093,'FV QV 2024'!$A$2:$G$1386,7,FALSE)</f>
        <v>1594.15</v>
      </c>
    </row>
    <row r="1094" spans="1:16" s="12" customFormat="1" x14ac:dyDescent="0.2">
      <c r="A1094" s="23" t="str">
        <f t="shared" si="17"/>
        <v>0832890J01CF05</v>
      </c>
      <c r="B1094" s="12" t="str">
        <f>VLOOKUP(C1094,'Akodens FV'!$A$1:$B$2019,2,FALSE)</f>
        <v>HSF</v>
      </c>
      <c r="C1094" s="9" t="s">
        <v>64</v>
      </c>
      <c r="D1094" s="9" t="s">
        <v>183</v>
      </c>
      <c r="E1094" s="9" t="s">
        <v>244</v>
      </c>
      <c r="F1094" s="33" t="s">
        <v>340</v>
      </c>
      <c r="G1094" s="11">
        <v>265.25</v>
      </c>
      <c r="H1094" s="11">
        <v>434.26</v>
      </c>
      <c r="I1094" s="11">
        <v>476.63</v>
      </c>
      <c r="J1094" s="34">
        <v>544.25</v>
      </c>
      <c r="K1094" s="34">
        <v>650.27</v>
      </c>
      <c r="L1094" s="12">
        <v>756</v>
      </c>
      <c r="M1094" s="12">
        <v>918.5</v>
      </c>
      <c r="N1094" s="26">
        <v>1090</v>
      </c>
      <c r="O1094" s="26">
        <v>1088.76</v>
      </c>
      <c r="P1094" s="26">
        <f>VLOOKUP($A1094,'FV QV 2024'!$A$2:$G$1386,7,FALSE)</f>
        <v>990.26</v>
      </c>
    </row>
    <row r="1095" spans="1:16" s="12" customFormat="1" x14ac:dyDescent="0.2">
      <c r="A1095" s="23" t="str">
        <f t="shared" si="17"/>
        <v>0832890J01CR02</v>
      </c>
      <c r="B1095" s="12" t="str">
        <f>VLOOKUP(C1095,'Akodens FV'!$A$1:$B$2019,2,FALSE)</f>
        <v>HSF</v>
      </c>
      <c r="C1095" s="9" t="s">
        <v>64</v>
      </c>
      <c r="D1095" s="9" t="s">
        <v>183</v>
      </c>
      <c r="E1095" s="9" t="s">
        <v>246</v>
      </c>
      <c r="F1095" s="33" t="s">
        <v>512</v>
      </c>
      <c r="G1095" s="11">
        <v>107.46</v>
      </c>
      <c r="H1095" s="11">
        <v>40</v>
      </c>
      <c r="I1095" s="11">
        <v>138.36000000000001</v>
      </c>
      <c r="J1095" s="11">
        <v>213.19</v>
      </c>
      <c r="K1095" s="11">
        <v>128.16999999999999</v>
      </c>
      <c r="L1095" s="12">
        <v>72.990000000000009</v>
      </c>
      <c r="M1095" s="12">
        <v>71.509999999999991</v>
      </c>
      <c r="N1095" s="26">
        <v>121.66</v>
      </c>
      <c r="O1095" s="26">
        <v>194.84</v>
      </c>
      <c r="P1095" s="26">
        <f>VLOOKUP($A1095,'FV QV 2024'!$A$2:$G$1386,7,FALSE)</f>
        <v>372.81</v>
      </c>
    </row>
    <row r="1096" spans="1:16" s="12" customFormat="1" x14ac:dyDescent="0.2">
      <c r="A1096" s="23" t="str">
        <f t="shared" si="17"/>
        <v>0832890J01DB05</v>
      </c>
      <c r="B1096" s="12" t="str">
        <f>VLOOKUP(C1096,'Akodens FV'!$A$1:$B$2019,2,FALSE)</f>
        <v>HSF</v>
      </c>
      <c r="C1096" s="9" t="s">
        <v>64</v>
      </c>
      <c r="D1096" s="9" t="s">
        <v>183</v>
      </c>
      <c r="E1096" s="9" t="s">
        <v>253</v>
      </c>
      <c r="F1096" s="33" t="s">
        <v>341</v>
      </c>
      <c r="G1096" s="11">
        <v>10</v>
      </c>
      <c r="H1096" s="11">
        <v>3.5</v>
      </c>
      <c r="I1096" s="11" t="s">
        <v>587</v>
      </c>
      <c r="J1096" s="11">
        <v>18.5</v>
      </c>
      <c r="K1096" s="11" t="s">
        <v>587</v>
      </c>
      <c r="L1096" s="12">
        <v>13.5</v>
      </c>
      <c r="M1096" s="12">
        <v>8.5</v>
      </c>
      <c r="N1096" s="26">
        <v>5</v>
      </c>
      <c r="O1096" s="26"/>
      <c r="P1096" s="26"/>
    </row>
    <row r="1097" spans="1:16" s="12" customFormat="1" x14ac:dyDescent="0.2">
      <c r="A1097" s="23" t="str">
        <f t="shared" si="17"/>
        <v>0832890J01EA01</v>
      </c>
      <c r="B1097" s="12" t="str">
        <f>VLOOKUP(C1097,'Akodens FV'!$A$1:$B$2019,2,FALSE)</f>
        <v>HSF</v>
      </c>
      <c r="C1097" s="9" t="s">
        <v>64</v>
      </c>
      <c r="D1097" s="9" t="s">
        <v>183</v>
      </c>
      <c r="E1097" s="9" t="s">
        <v>252</v>
      </c>
      <c r="F1097" s="33" t="s">
        <v>342</v>
      </c>
      <c r="G1097" s="11" t="s">
        <v>587</v>
      </c>
      <c r="H1097" s="11" t="s">
        <v>587</v>
      </c>
      <c r="I1097" s="11">
        <v>5.6</v>
      </c>
      <c r="J1097" s="11" t="s">
        <v>587</v>
      </c>
      <c r="K1097" s="11" t="s">
        <v>587</v>
      </c>
      <c r="L1097" s="12">
        <v>5</v>
      </c>
      <c r="N1097" s="26"/>
      <c r="O1097" s="26"/>
      <c r="P1097" s="26"/>
    </row>
    <row r="1098" spans="1:16" s="12" customFormat="1" x14ac:dyDescent="0.2">
      <c r="A1098" s="23" t="str">
        <f t="shared" si="17"/>
        <v>0832890J01EE01</v>
      </c>
      <c r="B1098" s="12" t="str">
        <f>VLOOKUP(C1098,'Akodens FV'!$A$1:$B$2019,2,FALSE)</f>
        <v>HSF</v>
      </c>
      <c r="C1098" s="9" t="s">
        <v>64</v>
      </c>
      <c r="D1098" s="9" t="s">
        <v>183</v>
      </c>
      <c r="E1098" s="9" t="s">
        <v>251</v>
      </c>
      <c r="F1098" s="33" t="s">
        <v>350</v>
      </c>
      <c r="G1098" s="34" t="s">
        <v>587</v>
      </c>
      <c r="H1098" s="11" t="s">
        <v>587</v>
      </c>
      <c r="I1098" s="11">
        <v>10</v>
      </c>
      <c r="J1098" s="34">
        <v>10</v>
      </c>
      <c r="K1098" s="34">
        <v>5</v>
      </c>
      <c r="L1098" s="12" t="s">
        <v>587</v>
      </c>
      <c r="M1098" s="12">
        <v>50</v>
      </c>
      <c r="N1098" s="26">
        <v>45</v>
      </c>
      <c r="O1098" s="26">
        <v>70</v>
      </c>
      <c r="P1098" s="26">
        <f>VLOOKUP($A1098,'FV QV 2024'!$A$2:$G$1386,7,FALSE)</f>
        <v>142.5</v>
      </c>
    </row>
    <row r="1099" spans="1:16" s="12" customFormat="1" x14ac:dyDescent="0.2">
      <c r="A1099" s="23" t="str">
        <f t="shared" si="17"/>
        <v>0832890J01FA01</v>
      </c>
      <c r="B1099" s="12" t="str">
        <f>VLOOKUP(C1099,'Akodens FV'!$A$1:$B$2019,2,FALSE)</f>
        <v>HSF</v>
      </c>
      <c r="C1099" s="9" t="s">
        <v>64</v>
      </c>
      <c r="D1099" s="9" t="s">
        <v>183</v>
      </c>
      <c r="E1099" s="9" t="s">
        <v>243</v>
      </c>
      <c r="F1099" s="33" t="s">
        <v>343</v>
      </c>
      <c r="G1099" s="34">
        <v>47.5</v>
      </c>
      <c r="H1099" s="11">
        <v>27.5</v>
      </c>
      <c r="I1099" s="34">
        <v>17.5</v>
      </c>
      <c r="J1099" s="34">
        <v>48.75</v>
      </c>
      <c r="K1099" s="34">
        <v>10</v>
      </c>
      <c r="L1099" s="12">
        <v>5</v>
      </c>
      <c r="N1099" s="26"/>
      <c r="O1099" s="26">
        <v>20</v>
      </c>
      <c r="P1099" s="26">
        <f>VLOOKUP($A1099,'FV QV 2024'!$A$2:$G$1386,7,FALSE)</f>
        <v>45</v>
      </c>
    </row>
    <row r="1100" spans="1:16" s="12" customFormat="1" x14ac:dyDescent="0.2">
      <c r="A1100" s="23" t="str">
        <f t="shared" si="17"/>
        <v>0832890J01FA09</v>
      </c>
      <c r="B1100" s="12" t="str">
        <f>VLOOKUP(C1100,'Akodens FV'!$A$1:$B$2019,2,FALSE)</f>
        <v>HSF</v>
      </c>
      <c r="C1100" s="9" t="s">
        <v>64</v>
      </c>
      <c r="D1100" s="9" t="s">
        <v>183</v>
      </c>
      <c r="E1100" s="9" t="s">
        <v>250</v>
      </c>
      <c r="F1100" s="33" t="s">
        <v>357</v>
      </c>
      <c r="G1100" s="11">
        <v>150</v>
      </c>
      <c r="H1100" s="11">
        <v>200</v>
      </c>
      <c r="I1100" s="11">
        <v>50</v>
      </c>
      <c r="J1100" s="11">
        <v>14</v>
      </c>
      <c r="K1100" s="11">
        <v>14</v>
      </c>
      <c r="L1100" s="12">
        <v>42</v>
      </c>
      <c r="M1100" s="12">
        <v>42</v>
      </c>
      <c r="N1100" s="26"/>
      <c r="O1100" s="26">
        <v>28</v>
      </c>
      <c r="P1100" s="26">
        <f>VLOOKUP($A1100,'FV QV 2024'!$A$2:$G$1386,7,FALSE)</f>
        <v>42</v>
      </c>
    </row>
    <row r="1101" spans="1:16" s="12" customFormat="1" x14ac:dyDescent="0.2">
      <c r="A1101" s="23" t="str">
        <f t="shared" si="17"/>
        <v>0832890J01FA10</v>
      </c>
      <c r="B1101" s="12" t="str">
        <f>VLOOKUP(C1101,'Akodens FV'!$A$1:$B$2019,2,FALSE)</f>
        <v>HSF</v>
      </c>
      <c r="C1101" s="9" t="s">
        <v>64</v>
      </c>
      <c r="D1101" s="9" t="s">
        <v>183</v>
      </c>
      <c r="E1101" s="9" t="s">
        <v>260</v>
      </c>
      <c r="F1101" s="33" t="s">
        <v>353</v>
      </c>
      <c r="G1101" s="11" t="s">
        <v>587</v>
      </c>
      <c r="H1101" s="11" t="s">
        <v>587</v>
      </c>
      <c r="I1101" s="11" t="s">
        <v>587</v>
      </c>
      <c r="J1101" s="11" t="s">
        <v>587</v>
      </c>
      <c r="K1101" s="11">
        <v>5</v>
      </c>
      <c r="L1101" s="12" t="s">
        <v>587</v>
      </c>
      <c r="N1101" s="26">
        <v>5</v>
      </c>
      <c r="O1101" s="26"/>
      <c r="P1101" s="26"/>
    </row>
    <row r="1102" spans="1:16" s="12" customFormat="1" x14ac:dyDescent="0.2">
      <c r="A1102" s="23" t="str">
        <f t="shared" si="17"/>
        <v>0832890J01FF01</v>
      </c>
      <c r="B1102" s="12" t="str">
        <f>VLOOKUP(C1102,'Akodens FV'!$A$1:$B$2019,2,FALSE)</f>
        <v>HSF</v>
      </c>
      <c r="C1102" s="9" t="s">
        <v>64</v>
      </c>
      <c r="D1102" s="9" t="s">
        <v>183</v>
      </c>
      <c r="E1102" s="9" t="s">
        <v>241</v>
      </c>
      <c r="F1102" s="33" t="s">
        <v>344</v>
      </c>
      <c r="G1102" s="11">
        <v>573.75</v>
      </c>
      <c r="H1102" s="34">
        <v>481</v>
      </c>
      <c r="I1102" s="34">
        <v>542</v>
      </c>
      <c r="J1102" s="11">
        <v>623.75</v>
      </c>
      <c r="K1102" s="11">
        <v>788</v>
      </c>
      <c r="L1102" s="12">
        <v>594</v>
      </c>
      <c r="M1102" s="12">
        <v>796.51</v>
      </c>
      <c r="N1102" s="26">
        <v>870.89</v>
      </c>
      <c r="O1102" s="26">
        <v>1062.6300000000001</v>
      </c>
      <c r="P1102" s="26">
        <f>VLOOKUP($A1102,'FV QV 2024'!$A$2:$G$1386,7,FALSE)</f>
        <v>516.5</v>
      </c>
    </row>
    <row r="1103" spans="1:16" s="12" customFormat="1" x14ac:dyDescent="0.2">
      <c r="A1103" s="23" t="str">
        <f t="shared" si="17"/>
        <v>0832890J01MA02</v>
      </c>
      <c r="B1103" s="12" t="str">
        <f>VLOOKUP(C1103,'Akodens FV'!$A$1:$B$2019,2,FALSE)</f>
        <v>HSF</v>
      </c>
      <c r="C1103" s="9" t="s">
        <v>64</v>
      </c>
      <c r="D1103" s="9" t="s">
        <v>183</v>
      </c>
      <c r="E1103" s="9" t="s">
        <v>245</v>
      </c>
      <c r="F1103" s="33" t="s">
        <v>345</v>
      </c>
      <c r="G1103" s="11">
        <v>115</v>
      </c>
      <c r="H1103" s="11">
        <v>120</v>
      </c>
      <c r="I1103" s="11">
        <v>91</v>
      </c>
      <c r="J1103" s="11">
        <v>146</v>
      </c>
      <c r="K1103" s="11">
        <v>132</v>
      </c>
      <c r="L1103" s="12">
        <v>133</v>
      </c>
      <c r="M1103" s="12">
        <v>262</v>
      </c>
      <c r="N1103" s="26">
        <v>24</v>
      </c>
      <c r="O1103" s="26">
        <v>78</v>
      </c>
      <c r="P1103" s="26">
        <f>VLOOKUP($A1103,'FV QV 2024'!$A$2:$G$1386,7,FALSE)</f>
        <v>98</v>
      </c>
    </row>
    <row r="1104" spans="1:16" s="12" customFormat="1" x14ac:dyDescent="0.2">
      <c r="A1104" s="23" t="str">
        <f t="shared" si="17"/>
        <v>0832890J01MA14</v>
      </c>
      <c r="B1104" s="12" t="str">
        <f>VLOOKUP(C1104,'Akodens FV'!$A$1:$B$2019,2,FALSE)</f>
        <v>HSF</v>
      </c>
      <c r="C1104" s="9" t="s">
        <v>64</v>
      </c>
      <c r="D1104" s="9" t="s">
        <v>183</v>
      </c>
      <c r="E1104" s="9" t="s">
        <v>262</v>
      </c>
      <c r="F1104" s="33" t="s">
        <v>366</v>
      </c>
      <c r="G1104" s="11" t="s">
        <v>587</v>
      </c>
      <c r="H1104" s="11">
        <v>7</v>
      </c>
      <c r="I1104" s="11" t="s">
        <v>587</v>
      </c>
      <c r="J1104" s="11" t="s">
        <v>587</v>
      </c>
      <c r="K1104" s="11" t="s">
        <v>587</v>
      </c>
      <c r="L1104" s="12" t="s">
        <v>587</v>
      </c>
      <c r="N1104" s="26"/>
      <c r="O1104" s="26"/>
      <c r="P1104" s="26"/>
    </row>
    <row r="1105" spans="1:16" s="12" customFormat="1" x14ac:dyDescent="0.2">
      <c r="A1105" s="23" t="str">
        <f t="shared" si="17"/>
        <v>0832890J01XE01</v>
      </c>
      <c r="B1105" s="12" t="str">
        <f>VLOOKUP(C1105,'Akodens FV'!$A$1:$B$2019,2,FALSE)</f>
        <v>HSF</v>
      </c>
      <c r="C1105" s="9" t="s">
        <v>64</v>
      </c>
      <c r="D1105" s="9" t="s">
        <v>183</v>
      </c>
      <c r="E1105" s="9" t="s">
        <v>248</v>
      </c>
      <c r="F1105" s="33" t="s">
        <v>347</v>
      </c>
      <c r="G1105" s="11" t="s">
        <v>587</v>
      </c>
      <c r="H1105" s="11" t="s">
        <v>587</v>
      </c>
      <c r="I1105" s="11" t="s">
        <v>587</v>
      </c>
      <c r="J1105" s="11">
        <v>3.75</v>
      </c>
      <c r="K1105" s="11" t="s">
        <v>587</v>
      </c>
      <c r="L1105" s="12">
        <v>3.75</v>
      </c>
      <c r="N1105" s="26"/>
      <c r="O1105" s="26"/>
      <c r="P1105" s="26"/>
    </row>
    <row r="1106" spans="1:16" s="12" customFormat="1" x14ac:dyDescent="0.2">
      <c r="A1106" s="23" t="str">
        <f t="shared" si="17"/>
        <v>0833001J01AA02</v>
      </c>
      <c r="B1106" s="12" t="str">
        <f>VLOOKUP(C1106,'Akodens FV'!$A$1:$B$2019,2,FALSE)</f>
        <v>Psyk</v>
      </c>
      <c r="C1106" s="9" t="s">
        <v>319</v>
      </c>
      <c r="D1106" s="9" t="s">
        <v>418</v>
      </c>
      <c r="E1106" s="9" t="s">
        <v>242</v>
      </c>
      <c r="F1106" s="33" t="s">
        <v>335</v>
      </c>
      <c r="G1106" s="11" t="s">
        <v>587</v>
      </c>
      <c r="H1106" s="11">
        <v>20</v>
      </c>
      <c r="I1106" s="11" t="s">
        <v>587</v>
      </c>
      <c r="J1106" s="11" t="s">
        <v>587</v>
      </c>
      <c r="K1106" s="11">
        <v>40</v>
      </c>
      <c r="L1106" s="12" t="s">
        <v>587</v>
      </c>
      <c r="N1106" s="26">
        <v>30</v>
      </c>
      <c r="O1106" s="26">
        <v>20</v>
      </c>
      <c r="P1106" s="26">
        <f>VLOOKUP($A1106,'FV QV 2024'!$A$2:$G$1386,7,FALSE)</f>
        <v>10</v>
      </c>
    </row>
    <row r="1107" spans="1:16" s="12" customFormat="1" x14ac:dyDescent="0.2">
      <c r="A1107" s="23" t="str">
        <f t="shared" si="17"/>
        <v>0833001J01CA04</v>
      </c>
      <c r="B1107" s="12" t="str">
        <f>VLOOKUP(C1107,'Akodens FV'!$A$1:$B$2019,2,FALSE)</f>
        <v>Psyk</v>
      </c>
      <c r="C1107" s="9" t="s">
        <v>319</v>
      </c>
      <c r="D1107" s="9" t="s">
        <v>418</v>
      </c>
      <c r="E1107" s="9" t="s">
        <v>240</v>
      </c>
      <c r="F1107" s="33" t="s">
        <v>337</v>
      </c>
      <c r="G1107" s="11" t="s">
        <v>587</v>
      </c>
      <c r="H1107" s="11" t="s">
        <v>587</v>
      </c>
      <c r="I1107" s="11" t="s">
        <v>587</v>
      </c>
      <c r="J1107" s="11">
        <v>24</v>
      </c>
      <c r="K1107" s="11" t="s">
        <v>587</v>
      </c>
      <c r="L1107" s="12" t="s">
        <v>587</v>
      </c>
      <c r="N1107" s="26">
        <v>30</v>
      </c>
      <c r="O1107" s="26"/>
      <c r="P1107" s="26"/>
    </row>
    <row r="1108" spans="1:16" s="12" customFormat="1" x14ac:dyDescent="0.2">
      <c r="A1108" s="23" t="str">
        <f t="shared" si="17"/>
        <v>0833001J01CA08</v>
      </c>
      <c r="B1108" s="12" t="str">
        <f>VLOOKUP(C1108,'Akodens FV'!$A$1:$B$2019,2,FALSE)</f>
        <v>Psyk</v>
      </c>
      <c r="C1108" s="9" t="s">
        <v>319</v>
      </c>
      <c r="D1108" s="9" t="s">
        <v>418</v>
      </c>
      <c r="E1108" s="9" t="s">
        <v>254</v>
      </c>
      <c r="F1108" s="33" t="s">
        <v>338</v>
      </c>
      <c r="G1108" s="11">
        <v>11.34</v>
      </c>
      <c r="H1108" s="11">
        <v>5</v>
      </c>
      <c r="I1108" s="11" t="s">
        <v>587</v>
      </c>
      <c r="J1108" s="11">
        <v>4.67</v>
      </c>
      <c r="K1108" s="11">
        <v>5</v>
      </c>
      <c r="L1108" s="12">
        <v>5</v>
      </c>
      <c r="N1108" s="26">
        <v>5</v>
      </c>
      <c r="O1108" s="26">
        <v>6.67</v>
      </c>
      <c r="P1108" s="26"/>
    </row>
    <row r="1109" spans="1:16" s="12" customFormat="1" x14ac:dyDescent="0.2">
      <c r="A1109" s="23" t="str">
        <f t="shared" si="17"/>
        <v>0833001J01CE02</v>
      </c>
      <c r="B1109" s="12" t="str">
        <f>VLOOKUP(C1109,'Akodens FV'!$A$1:$B$2019,2,FALSE)</f>
        <v>Psyk</v>
      </c>
      <c r="C1109" s="9" t="s">
        <v>319</v>
      </c>
      <c r="D1109" s="9" t="s">
        <v>418</v>
      </c>
      <c r="E1109" s="9" t="s">
        <v>239</v>
      </c>
      <c r="F1109" s="33" t="s">
        <v>339</v>
      </c>
      <c r="G1109" s="11">
        <v>32.6</v>
      </c>
      <c r="H1109" s="11" t="s">
        <v>587</v>
      </c>
      <c r="I1109" s="11">
        <v>15</v>
      </c>
      <c r="J1109" s="11">
        <v>61</v>
      </c>
      <c r="K1109" s="11">
        <v>60</v>
      </c>
      <c r="L1109" s="12" t="s">
        <v>587</v>
      </c>
      <c r="M1109" s="12">
        <v>15</v>
      </c>
      <c r="N1109" s="26">
        <v>25</v>
      </c>
      <c r="O1109" s="26">
        <v>15</v>
      </c>
      <c r="P1109" s="26">
        <f>VLOOKUP($A1109,'FV QV 2024'!$A$2:$G$1386,7,FALSE)</f>
        <v>15</v>
      </c>
    </row>
    <row r="1110" spans="1:16" s="12" customFormat="1" x14ac:dyDescent="0.2">
      <c r="A1110" s="23" t="str">
        <f t="shared" si="17"/>
        <v>0833001J01CF05</v>
      </c>
      <c r="B1110" s="12" t="str">
        <f>VLOOKUP(C1110,'Akodens FV'!$A$1:$B$2019,2,FALSE)</f>
        <v>Psyk</v>
      </c>
      <c r="C1110" s="9" t="s">
        <v>319</v>
      </c>
      <c r="D1110" s="9" t="s">
        <v>418</v>
      </c>
      <c r="E1110" s="9" t="s">
        <v>244</v>
      </c>
      <c r="F1110" s="33" t="s">
        <v>340</v>
      </c>
      <c r="G1110" s="11" t="s">
        <v>587</v>
      </c>
      <c r="H1110" s="11" t="s">
        <v>587</v>
      </c>
      <c r="I1110" s="11">
        <v>10.5</v>
      </c>
      <c r="J1110" s="11" t="s">
        <v>587</v>
      </c>
      <c r="K1110" s="11" t="s">
        <v>587</v>
      </c>
      <c r="L1110" s="12" t="s">
        <v>587</v>
      </c>
      <c r="N1110" s="26"/>
      <c r="O1110" s="26"/>
      <c r="P1110" s="26"/>
    </row>
    <row r="1111" spans="1:16" s="12" customFormat="1" x14ac:dyDescent="0.2">
      <c r="A1111" s="23" t="str">
        <f t="shared" si="17"/>
        <v>0833001J01CR02</v>
      </c>
      <c r="B1111" s="12" t="str">
        <f>VLOOKUP(C1111,'Akodens FV'!$A$1:$B$2019,2,FALSE)</f>
        <v>Psyk</v>
      </c>
      <c r="C1111" s="9" t="s">
        <v>319</v>
      </c>
      <c r="D1111" s="9" t="s">
        <v>418</v>
      </c>
      <c r="E1111" s="9" t="s">
        <v>246</v>
      </c>
      <c r="F1111" s="33" t="s">
        <v>512</v>
      </c>
      <c r="G1111" s="11" t="s">
        <v>587</v>
      </c>
      <c r="H1111" s="11" t="s">
        <v>587</v>
      </c>
      <c r="I1111" s="11" t="s">
        <v>587</v>
      </c>
      <c r="J1111" s="11" t="s">
        <v>587</v>
      </c>
      <c r="K1111" s="11">
        <v>11.67</v>
      </c>
      <c r="L1111" s="12">
        <v>11.67</v>
      </c>
      <c r="N1111" s="26"/>
      <c r="O1111" s="26"/>
      <c r="P1111" s="26"/>
    </row>
    <row r="1112" spans="1:16" s="12" customFormat="1" x14ac:dyDescent="0.2">
      <c r="A1112" s="23" t="str">
        <f t="shared" si="17"/>
        <v>0833001J01EE01</v>
      </c>
      <c r="B1112" s="12" t="str">
        <f>VLOOKUP(C1112,'Akodens FV'!$A$1:$B$2019,2,FALSE)</f>
        <v>Psyk</v>
      </c>
      <c r="C1112" s="9" t="s">
        <v>319</v>
      </c>
      <c r="D1112" s="9" t="s">
        <v>418</v>
      </c>
      <c r="E1112" s="9" t="s">
        <v>251</v>
      </c>
      <c r="F1112" s="33" t="s">
        <v>350</v>
      </c>
      <c r="G1112" s="11" t="s">
        <v>587</v>
      </c>
      <c r="H1112" s="11" t="s">
        <v>587</v>
      </c>
      <c r="I1112" s="11" t="s">
        <v>587</v>
      </c>
      <c r="J1112" s="11" t="s">
        <v>587</v>
      </c>
      <c r="K1112" s="11" t="s">
        <v>587</v>
      </c>
      <c r="L1112" s="12">
        <v>10</v>
      </c>
      <c r="N1112" s="26"/>
      <c r="O1112" s="26"/>
      <c r="P1112" s="26"/>
    </row>
    <row r="1113" spans="1:16" s="12" customFormat="1" x14ac:dyDescent="0.2">
      <c r="A1113" s="23" t="str">
        <f t="shared" si="17"/>
        <v>0833001J01FA10</v>
      </c>
      <c r="B1113" s="12" t="str">
        <f>VLOOKUP(C1113,'Akodens FV'!$A$1:$B$2019,2,FALSE)</f>
        <v>Psyk</v>
      </c>
      <c r="C1113" s="9" t="s">
        <v>319</v>
      </c>
      <c r="D1113" s="9" t="s">
        <v>418</v>
      </c>
      <c r="E1113" s="9" t="s">
        <v>260</v>
      </c>
      <c r="F1113" s="33" t="s">
        <v>353</v>
      </c>
      <c r="G1113" s="11" t="s">
        <v>587</v>
      </c>
      <c r="H1113" s="11" t="s">
        <v>587</v>
      </c>
      <c r="I1113" s="11" t="s">
        <v>587</v>
      </c>
      <c r="J1113" s="34" t="s">
        <v>587</v>
      </c>
      <c r="K1113" s="34" t="s">
        <v>587</v>
      </c>
      <c r="L1113" s="12">
        <v>10</v>
      </c>
      <c r="N1113" s="26"/>
      <c r="O1113" s="26"/>
      <c r="P1113" s="26"/>
    </row>
    <row r="1114" spans="1:16" s="12" customFormat="1" x14ac:dyDescent="0.2">
      <c r="A1114" s="23" t="str">
        <f t="shared" si="17"/>
        <v>0833001J01FF01</v>
      </c>
      <c r="B1114" s="12" t="str">
        <f>VLOOKUP(C1114,'Akodens FV'!$A$1:$B$2019,2,FALSE)</f>
        <v>Psyk</v>
      </c>
      <c r="C1114" s="9" t="s">
        <v>319</v>
      </c>
      <c r="D1114" s="9" t="s">
        <v>418</v>
      </c>
      <c r="E1114" s="9" t="s">
        <v>241</v>
      </c>
      <c r="F1114" s="33" t="s">
        <v>344</v>
      </c>
      <c r="G1114" s="11" t="s">
        <v>587</v>
      </c>
      <c r="H1114" s="11" t="s">
        <v>587</v>
      </c>
      <c r="I1114" s="11" t="s">
        <v>587</v>
      </c>
      <c r="J1114" s="11" t="s">
        <v>587</v>
      </c>
      <c r="K1114" s="11" t="s">
        <v>587</v>
      </c>
      <c r="L1114" s="12">
        <v>8</v>
      </c>
      <c r="N1114" s="26"/>
      <c r="O1114" s="26"/>
      <c r="P1114" s="26"/>
    </row>
    <row r="1115" spans="1:16" s="12" customFormat="1" x14ac:dyDescent="0.2">
      <c r="A1115" s="23" t="str">
        <f t="shared" si="17"/>
        <v>0833001J01MA02</v>
      </c>
      <c r="B1115" s="12" t="str">
        <f>VLOOKUP(C1115,'Akodens FV'!$A$1:$B$2019,2,FALSE)</f>
        <v>Psyk</v>
      </c>
      <c r="C1115" s="9" t="s">
        <v>319</v>
      </c>
      <c r="D1115" s="9" t="s">
        <v>418</v>
      </c>
      <c r="E1115" s="9" t="s">
        <v>245</v>
      </c>
      <c r="F1115" s="33" t="s">
        <v>345</v>
      </c>
      <c r="G1115" s="11" t="s">
        <v>587</v>
      </c>
      <c r="H1115" s="11" t="s">
        <v>587</v>
      </c>
      <c r="I1115" s="11" t="s">
        <v>587</v>
      </c>
      <c r="J1115" s="11">
        <v>10</v>
      </c>
      <c r="K1115" s="11" t="s">
        <v>587</v>
      </c>
      <c r="L1115" s="12">
        <v>30</v>
      </c>
      <c r="N1115" s="26"/>
      <c r="O1115" s="26"/>
      <c r="P1115" s="26"/>
    </row>
    <row r="1116" spans="1:16" s="12" customFormat="1" x14ac:dyDescent="0.2">
      <c r="A1116" s="23" t="str">
        <f t="shared" si="17"/>
        <v>0833001J01XE01</v>
      </c>
      <c r="B1116" s="12" t="str">
        <f>VLOOKUP(C1116,'Akodens FV'!$A$1:$B$2019,2,FALSE)</f>
        <v>Psyk</v>
      </c>
      <c r="C1116" s="9" t="s">
        <v>319</v>
      </c>
      <c r="D1116" s="9" t="s">
        <v>418</v>
      </c>
      <c r="E1116" s="9" t="s">
        <v>248</v>
      </c>
      <c r="F1116" s="33" t="s">
        <v>347</v>
      </c>
      <c r="G1116" s="11" t="s">
        <v>587</v>
      </c>
      <c r="H1116" s="11">
        <v>3.75</v>
      </c>
      <c r="I1116" s="11" t="s">
        <v>587</v>
      </c>
      <c r="J1116" s="11" t="s">
        <v>587</v>
      </c>
      <c r="K1116" s="11" t="s">
        <v>587</v>
      </c>
      <c r="L1116" s="12">
        <v>25</v>
      </c>
      <c r="N1116" s="26"/>
      <c r="O1116" s="26"/>
      <c r="P1116" s="26"/>
    </row>
    <row r="1117" spans="1:16" s="12" customFormat="1" x14ac:dyDescent="0.2">
      <c r="A1117" s="23" t="str">
        <f t="shared" si="17"/>
        <v>0833009J01AA02</v>
      </c>
      <c r="B1117" s="12" t="str">
        <f>VLOOKUP(C1117,'Akodens FV'!$A$1:$B$2019,2,FALSE)</f>
        <v>Psyk</v>
      </c>
      <c r="C1117" s="9" t="s">
        <v>320</v>
      </c>
      <c r="D1117" s="9" t="s">
        <v>552</v>
      </c>
      <c r="E1117" s="9" t="s">
        <v>242</v>
      </c>
      <c r="F1117" s="33" t="s">
        <v>335</v>
      </c>
      <c r="G1117" s="34" t="s">
        <v>587</v>
      </c>
      <c r="H1117" s="11" t="s">
        <v>587</v>
      </c>
      <c r="I1117" s="34" t="s">
        <v>587</v>
      </c>
      <c r="J1117" s="34" t="s">
        <v>587</v>
      </c>
      <c r="K1117" s="34">
        <v>50</v>
      </c>
      <c r="L1117" s="12" t="s">
        <v>587</v>
      </c>
      <c r="M1117" s="12">
        <v>10</v>
      </c>
      <c r="N1117" s="26"/>
      <c r="O1117" s="26"/>
      <c r="P1117" s="26"/>
    </row>
    <row r="1118" spans="1:16" s="12" customFormat="1" x14ac:dyDescent="0.2">
      <c r="A1118" s="23" t="str">
        <f t="shared" si="17"/>
        <v>0833009J01AA04</v>
      </c>
      <c r="B1118" s="12" t="str">
        <f>VLOOKUP(C1118,'Akodens FV'!$A$1:$B$2019,2,FALSE)</f>
        <v>Psyk</v>
      </c>
      <c r="C1118" s="9" t="s">
        <v>320</v>
      </c>
      <c r="D1118" s="9" t="s">
        <v>552</v>
      </c>
      <c r="E1118" s="9" t="s">
        <v>256</v>
      </c>
      <c r="F1118" s="33" t="s">
        <v>336</v>
      </c>
      <c r="G1118" s="11">
        <v>532</v>
      </c>
      <c r="H1118" s="11">
        <v>100</v>
      </c>
      <c r="I1118" s="34" t="s">
        <v>587</v>
      </c>
      <c r="J1118" s="34">
        <v>100</v>
      </c>
      <c r="K1118" s="34" t="s">
        <v>587</v>
      </c>
      <c r="L1118" s="12" t="s">
        <v>587</v>
      </c>
      <c r="M1118" s="12">
        <v>50</v>
      </c>
      <c r="N1118" s="26"/>
      <c r="O1118" s="26"/>
      <c r="P1118" s="26"/>
    </row>
    <row r="1119" spans="1:16" s="12" customFormat="1" x14ac:dyDescent="0.2">
      <c r="A1119" s="23" t="str">
        <f t="shared" si="17"/>
        <v>0833009J01CA04</v>
      </c>
      <c r="B1119" s="12" t="str">
        <f>VLOOKUP(C1119,'Akodens FV'!$A$1:$B$2019,2,FALSE)</f>
        <v>Psyk</v>
      </c>
      <c r="C1119" s="9" t="s">
        <v>320</v>
      </c>
      <c r="D1119" s="9" t="s">
        <v>552</v>
      </c>
      <c r="E1119" s="9" t="s">
        <v>240</v>
      </c>
      <c r="F1119" s="33" t="s">
        <v>337</v>
      </c>
      <c r="G1119" s="11">
        <v>10</v>
      </c>
      <c r="H1119" s="11" t="s">
        <v>587</v>
      </c>
      <c r="I1119" s="34" t="s">
        <v>587</v>
      </c>
      <c r="J1119" s="11" t="s">
        <v>587</v>
      </c>
      <c r="K1119" s="11" t="s">
        <v>587</v>
      </c>
      <c r="L1119" s="12" t="s">
        <v>587</v>
      </c>
      <c r="N1119" s="26"/>
      <c r="O1119" s="26"/>
      <c r="P1119" s="26"/>
    </row>
    <row r="1120" spans="1:16" s="12" customFormat="1" x14ac:dyDescent="0.2">
      <c r="A1120" s="23" t="str">
        <f t="shared" si="17"/>
        <v>0833009J01CA08</v>
      </c>
      <c r="B1120" s="12" t="str">
        <f>VLOOKUP(C1120,'Akodens FV'!$A$1:$B$2019,2,FALSE)</f>
        <v>Psyk</v>
      </c>
      <c r="C1120" s="9" t="s">
        <v>320</v>
      </c>
      <c r="D1120" s="9" t="s">
        <v>552</v>
      </c>
      <c r="E1120" s="9" t="s">
        <v>254</v>
      </c>
      <c r="F1120" s="33" t="s">
        <v>338</v>
      </c>
      <c r="G1120" s="11" t="s">
        <v>587</v>
      </c>
      <c r="H1120" s="11">
        <v>6.67</v>
      </c>
      <c r="I1120" s="11" t="s">
        <v>587</v>
      </c>
      <c r="J1120" s="11" t="s">
        <v>587</v>
      </c>
      <c r="K1120" s="11">
        <v>5</v>
      </c>
      <c r="L1120" s="12" t="s">
        <v>587</v>
      </c>
      <c r="N1120" s="26"/>
      <c r="O1120" s="26"/>
      <c r="P1120" s="26"/>
    </row>
    <row r="1121" spans="1:16" s="12" customFormat="1" x14ac:dyDescent="0.2">
      <c r="A1121" s="23" t="str">
        <f t="shared" si="17"/>
        <v>0833009J01CE02</v>
      </c>
      <c r="B1121" s="12" t="str">
        <f>VLOOKUP(C1121,'Akodens FV'!$A$1:$B$2019,2,FALSE)</f>
        <v>Psyk</v>
      </c>
      <c r="C1121" s="9" t="s">
        <v>320</v>
      </c>
      <c r="D1121" s="9" t="s">
        <v>552</v>
      </c>
      <c r="E1121" s="9" t="s">
        <v>239</v>
      </c>
      <c r="F1121" s="33" t="s">
        <v>339</v>
      </c>
      <c r="G1121" s="11">
        <v>20</v>
      </c>
      <c r="H1121" s="11" t="s">
        <v>587</v>
      </c>
      <c r="I1121" s="11" t="s">
        <v>587</v>
      </c>
      <c r="J1121" s="11" t="s">
        <v>587</v>
      </c>
      <c r="K1121" s="11">
        <v>15</v>
      </c>
      <c r="L1121" s="12" t="s">
        <v>587</v>
      </c>
      <c r="N1121" s="26"/>
      <c r="O1121" s="26"/>
      <c r="P1121" s="26"/>
    </row>
    <row r="1122" spans="1:16" s="12" customFormat="1" x14ac:dyDescent="0.2">
      <c r="A1122" s="23" t="str">
        <f t="shared" si="17"/>
        <v>0833009J01EA01</v>
      </c>
      <c r="B1122" s="12" t="str">
        <f>VLOOKUP(C1122,'Akodens FV'!$A$1:$B$2019,2,FALSE)</f>
        <v>Psyk</v>
      </c>
      <c r="C1122" s="9" t="s">
        <v>320</v>
      </c>
      <c r="D1122" s="9" t="s">
        <v>552</v>
      </c>
      <c r="E1122" s="9" t="s">
        <v>252</v>
      </c>
      <c r="F1122" s="33" t="s">
        <v>342</v>
      </c>
      <c r="G1122" s="11">
        <v>8</v>
      </c>
      <c r="H1122" s="34" t="s">
        <v>587</v>
      </c>
      <c r="I1122" s="34" t="s">
        <v>587</v>
      </c>
      <c r="J1122" s="34" t="s">
        <v>587</v>
      </c>
      <c r="K1122" s="34" t="s">
        <v>587</v>
      </c>
      <c r="L1122" s="12" t="s">
        <v>587</v>
      </c>
      <c r="N1122" s="26"/>
      <c r="O1122" s="26"/>
      <c r="P1122" s="26"/>
    </row>
    <row r="1123" spans="1:16" s="12" customFormat="1" x14ac:dyDescent="0.2">
      <c r="A1123" s="23" t="str">
        <f t="shared" si="17"/>
        <v>0833009J01FF01</v>
      </c>
      <c r="B1123" s="12" t="str">
        <f>VLOOKUP(C1123,'Akodens FV'!$A$1:$B$2019,2,FALSE)</f>
        <v>Psyk</v>
      </c>
      <c r="C1123" s="9" t="s">
        <v>320</v>
      </c>
      <c r="D1123" s="9" t="s">
        <v>552</v>
      </c>
      <c r="E1123" s="9" t="s">
        <v>241</v>
      </c>
      <c r="F1123" s="33" t="s">
        <v>344</v>
      </c>
      <c r="G1123" s="11" t="s">
        <v>587</v>
      </c>
      <c r="H1123" s="11">
        <v>7.5</v>
      </c>
      <c r="I1123" s="11" t="s">
        <v>587</v>
      </c>
      <c r="J1123" s="11" t="s">
        <v>587</v>
      </c>
      <c r="K1123" s="11" t="s">
        <v>587</v>
      </c>
      <c r="L1123" s="12" t="s">
        <v>587</v>
      </c>
      <c r="N1123" s="26"/>
      <c r="O1123" s="26"/>
      <c r="P1123" s="26"/>
    </row>
    <row r="1124" spans="1:16" s="12" customFormat="1" x14ac:dyDescent="0.2">
      <c r="A1124" s="23" t="str">
        <f t="shared" si="17"/>
        <v>0833090J01AA02</v>
      </c>
      <c r="B1124" s="12" t="str">
        <f>VLOOKUP(C1124,'Akodens FV'!$A$1:$B$2019,2,FALSE)</f>
        <v>Psyk</v>
      </c>
      <c r="C1124" s="9" t="s">
        <v>321</v>
      </c>
      <c r="D1124" s="9" t="s">
        <v>389</v>
      </c>
      <c r="E1124" s="9" t="s">
        <v>242</v>
      </c>
      <c r="F1124" s="33" t="s">
        <v>335</v>
      </c>
      <c r="G1124" s="11">
        <v>156</v>
      </c>
      <c r="H1124" s="11">
        <v>75</v>
      </c>
      <c r="I1124" s="11">
        <v>40</v>
      </c>
      <c r="J1124" s="11">
        <v>105</v>
      </c>
      <c r="K1124" s="11">
        <v>10</v>
      </c>
      <c r="L1124" s="12">
        <v>20</v>
      </c>
      <c r="N1124" s="26">
        <v>20</v>
      </c>
      <c r="O1124" s="26">
        <v>20</v>
      </c>
      <c r="P1124" s="26"/>
    </row>
    <row r="1125" spans="1:16" s="12" customFormat="1" x14ac:dyDescent="0.2">
      <c r="A1125" s="23" t="str">
        <f t="shared" si="17"/>
        <v>0833090J01CA04</v>
      </c>
      <c r="B1125" s="12" t="str">
        <f>VLOOKUP(C1125,'Akodens FV'!$A$1:$B$2019,2,FALSE)</f>
        <v>Psyk</v>
      </c>
      <c r="C1125" s="9" t="s">
        <v>321</v>
      </c>
      <c r="D1125" s="9" t="s">
        <v>389</v>
      </c>
      <c r="E1125" s="9" t="s">
        <v>240</v>
      </c>
      <c r="F1125" s="33" t="s">
        <v>337</v>
      </c>
      <c r="G1125" s="11" t="s">
        <v>587</v>
      </c>
      <c r="H1125" s="11" t="s">
        <v>587</v>
      </c>
      <c r="I1125" s="11">
        <v>10</v>
      </c>
      <c r="J1125" s="11" t="s">
        <v>587</v>
      </c>
      <c r="K1125" s="11">
        <v>10</v>
      </c>
      <c r="L1125" s="12" t="s">
        <v>587</v>
      </c>
      <c r="M1125" s="12">
        <v>10</v>
      </c>
      <c r="N1125" s="26"/>
      <c r="O1125" s="26"/>
      <c r="P1125" s="26"/>
    </row>
    <row r="1126" spans="1:16" s="12" customFormat="1" x14ac:dyDescent="0.2">
      <c r="A1126" s="23" t="str">
        <f t="shared" si="17"/>
        <v>0833090J01CA08</v>
      </c>
      <c r="B1126" s="12" t="str">
        <f>VLOOKUP(C1126,'Akodens FV'!$A$1:$B$2019,2,FALSE)</f>
        <v>Psyk</v>
      </c>
      <c r="C1126" s="9" t="s">
        <v>321</v>
      </c>
      <c r="D1126" s="9" t="s">
        <v>389</v>
      </c>
      <c r="E1126" s="9" t="s">
        <v>254</v>
      </c>
      <c r="F1126" s="33" t="s">
        <v>338</v>
      </c>
      <c r="G1126" s="34">
        <v>21.67</v>
      </c>
      <c r="H1126" s="34">
        <v>5</v>
      </c>
      <c r="I1126" s="34">
        <v>14.01</v>
      </c>
      <c r="J1126" s="11">
        <v>9.67</v>
      </c>
      <c r="K1126" s="11" t="s">
        <v>587</v>
      </c>
      <c r="L1126" s="12" t="s">
        <v>587</v>
      </c>
      <c r="M1126" s="12">
        <v>26.67</v>
      </c>
      <c r="N1126" s="26"/>
      <c r="O1126" s="26">
        <v>18.34</v>
      </c>
      <c r="P1126" s="26"/>
    </row>
    <row r="1127" spans="1:16" s="12" customFormat="1" x14ac:dyDescent="0.2">
      <c r="A1127" s="23" t="str">
        <f t="shared" si="17"/>
        <v>0833090J01CE02</v>
      </c>
      <c r="B1127" s="12" t="str">
        <f>VLOOKUP(C1127,'Akodens FV'!$A$1:$B$2019,2,FALSE)</f>
        <v>Psyk</v>
      </c>
      <c r="C1127" s="9" t="s">
        <v>321</v>
      </c>
      <c r="D1127" s="9" t="s">
        <v>389</v>
      </c>
      <c r="E1127" s="9" t="s">
        <v>239</v>
      </c>
      <c r="F1127" s="33" t="s">
        <v>339</v>
      </c>
      <c r="G1127" s="11">
        <v>60</v>
      </c>
      <c r="H1127" s="11">
        <v>10</v>
      </c>
      <c r="I1127" s="11">
        <v>50</v>
      </c>
      <c r="J1127" s="11">
        <v>31</v>
      </c>
      <c r="K1127" s="11">
        <v>57</v>
      </c>
      <c r="L1127" s="12" t="s">
        <v>587</v>
      </c>
      <c r="N1127" s="26"/>
      <c r="O1127" s="26"/>
      <c r="P1127" s="26"/>
    </row>
    <row r="1128" spans="1:16" s="12" customFormat="1" x14ac:dyDescent="0.2">
      <c r="A1128" s="23" t="str">
        <f t="shared" si="17"/>
        <v>0833090J01CF05</v>
      </c>
      <c r="B1128" s="12" t="str">
        <f>VLOOKUP(C1128,'Akodens FV'!$A$1:$B$2019,2,FALSE)</f>
        <v>Psyk</v>
      </c>
      <c r="C1128" s="9" t="s">
        <v>321</v>
      </c>
      <c r="D1128" s="9" t="s">
        <v>389</v>
      </c>
      <c r="E1128" s="9" t="s">
        <v>244</v>
      </c>
      <c r="F1128" s="33" t="s">
        <v>340</v>
      </c>
      <c r="G1128" s="11">
        <v>10.5</v>
      </c>
      <c r="H1128" s="11">
        <v>15</v>
      </c>
      <c r="I1128" s="11">
        <v>22.5</v>
      </c>
      <c r="J1128" s="11" t="s">
        <v>587</v>
      </c>
      <c r="K1128" s="11">
        <v>15</v>
      </c>
      <c r="L1128" s="12">
        <v>21</v>
      </c>
      <c r="N1128" s="26"/>
      <c r="O1128" s="26"/>
      <c r="P1128" s="26"/>
    </row>
    <row r="1129" spans="1:16" s="12" customFormat="1" x14ac:dyDescent="0.2">
      <c r="A1129" s="23" t="str">
        <f t="shared" si="17"/>
        <v>0833090J01DB05</v>
      </c>
      <c r="B1129" s="12" t="str">
        <f>VLOOKUP(C1129,'Akodens FV'!$A$1:$B$2019,2,FALSE)</f>
        <v>Psyk</v>
      </c>
      <c r="C1129" s="9" t="s">
        <v>321</v>
      </c>
      <c r="D1129" s="9" t="s">
        <v>389</v>
      </c>
      <c r="E1129" s="9" t="s">
        <v>253</v>
      </c>
      <c r="F1129" s="33" t="s">
        <v>341</v>
      </c>
      <c r="G1129" s="11" t="s">
        <v>587</v>
      </c>
      <c r="H1129" s="11" t="s">
        <v>587</v>
      </c>
      <c r="I1129" s="11" t="s">
        <v>587</v>
      </c>
      <c r="J1129" s="11" t="s">
        <v>587</v>
      </c>
      <c r="K1129" s="11">
        <v>5</v>
      </c>
      <c r="L1129" s="12" t="s">
        <v>587</v>
      </c>
      <c r="N1129" s="26"/>
      <c r="O1129" s="26"/>
      <c r="P1129" s="26"/>
    </row>
    <row r="1130" spans="1:16" s="12" customFormat="1" x14ac:dyDescent="0.2">
      <c r="A1130" s="23" t="str">
        <f t="shared" si="17"/>
        <v>0833090J01EA01</v>
      </c>
      <c r="B1130" s="12" t="str">
        <f>VLOOKUP(C1130,'Akodens FV'!$A$1:$B$2019,2,FALSE)</f>
        <v>Psyk</v>
      </c>
      <c r="C1130" s="9" t="s">
        <v>321</v>
      </c>
      <c r="D1130" s="9" t="s">
        <v>389</v>
      </c>
      <c r="E1130" s="9" t="s">
        <v>252</v>
      </c>
      <c r="F1130" s="33" t="s">
        <v>342</v>
      </c>
      <c r="G1130" s="11">
        <v>5.6</v>
      </c>
      <c r="H1130" s="11" t="s">
        <v>587</v>
      </c>
      <c r="I1130" s="11">
        <v>5.6</v>
      </c>
      <c r="J1130" s="11" t="s">
        <v>587</v>
      </c>
      <c r="K1130" s="11" t="s">
        <v>587</v>
      </c>
      <c r="L1130" s="12" t="s">
        <v>587</v>
      </c>
      <c r="N1130" s="26"/>
      <c r="O1130" s="26"/>
      <c r="P1130" s="26"/>
    </row>
    <row r="1131" spans="1:16" s="12" customFormat="1" x14ac:dyDescent="0.2">
      <c r="A1131" s="23" t="str">
        <f t="shared" si="17"/>
        <v>0833090J01EE01</v>
      </c>
      <c r="B1131" s="12" t="str">
        <f>VLOOKUP(C1131,'Akodens FV'!$A$1:$B$2019,2,FALSE)</f>
        <v>Psyk</v>
      </c>
      <c r="C1131" s="9" t="s">
        <v>321</v>
      </c>
      <c r="D1131" s="9" t="s">
        <v>389</v>
      </c>
      <c r="E1131" s="9" t="s">
        <v>251</v>
      </c>
      <c r="F1131" s="33" t="s">
        <v>350</v>
      </c>
      <c r="G1131" s="11" t="s">
        <v>587</v>
      </c>
      <c r="H1131" s="11">
        <v>5</v>
      </c>
      <c r="I1131" s="11" t="s">
        <v>587</v>
      </c>
      <c r="J1131" s="11" t="s">
        <v>587</v>
      </c>
      <c r="K1131" s="11" t="s">
        <v>587</v>
      </c>
      <c r="L1131" s="12" t="s">
        <v>587</v>
      </c>
      <c r="N1131" s="26"/>
      <c r="O1131" s="26"/>
      <c r="P1131" s="26"/>
    </row>
    <row r="1132" spans="1:16" s="12" customFormat="1" x14ac:dyDescent="0.2">
      <c r="A1132" s="23" t="str">
        <f t="shared" si="17"/>
        <v>0833090J01FA09</v>
      </c>
      <c r="B1132" s="12" t="str">
        <f>VLOOKUP(C1132,'Akodens FV'!$A$1:$B$2019,2,FALSE)</f>
        <v>Psyk</v>
      </c>
      <c r="C1132" s="9" t="s">
        <v>321</v>
      </c>
      <c r="D1132" s="9" t="s">
        <v>389</v>
      </c>
      <c r="E1132" s="9" t="s">
        <v>250</v>
      </c>
      <c r="F1132" s="33" t="s">
        <v>357</v>
      </c>
      <c r="G1132" s="11" t="s">
        <v>587</v>
      </c>
      <c r="H1132" s="11">
        <v>14</v>
      </c>
      <c r="I1132" s="11" t="s">
        <v>587</v>
      </c>
      <c r="J1132" s="11" t="s">
        <v>587</v>
      </c>
      <c r="K1132" s="11" t="s">
        <v>587</v>
      </c>
      <c r="L1132" s="12" t="s">
        <v>587</v>
      </c>
      <c r="N1132" s="26"/>
      <c r="O1132" s="26"/>
      <c r="P1132" s="26"/>
    </row>
    <row r="1133" spans="1:16" s="12" customFormat="1" x14ac:dyDescent="0.2">
      <c r="A1133" s="23" t="str">
        <f t="shared" si="17"/>
        <v>0833090J01FF01</v>
      </c>
      <c r="B1133" s="12" t="str">
        <f>VLOOKUP(C1133,'Akodens FV'!$A$1:$B$2019,2,FALSE)</f>
        <v>Psyk</v>
      </c>
      <c r="C1133" s="9" t="s">
        <v>321</v>
      </c>
      <c r="D1133" s="9" t="s">
        <v>389</v>
      </c>
      <c r="E1133" s="9" t="s">
        <v>241</v>
      </c>
      <c r="F1133" s="33" t="s">
        <v>344</v>
      </c>
      <c r="G1133" s="11">
        <v>7.5</v>
      </c>
      <c r="H1133" s="34">
        <v>3.75</v>
      </c>
      <c r="I1133" s="34" t="s">
        <v>587</v>
      </c>
      <c r="J1133" s="34">
        <v>7.5</v>
      </c>
      <c r="K1133" s="34">
        <v>7.5</v>
      </c>
      <c r="L1133" s="12">
        <v>7.5</v>
      </c>
      <c r="M1133" s="12">
        <v>12.5</v>
      </c>
      <c r="N1133" s="26"/>
      <c r="O1133" s="26"/>
      <c r="P1133" s="26"/>
    </row>
    <row r="1134" spans="1:16" s="12" customFormat="1" x14ac:dyDescent="0.2">
      <c r="A1134" s="23" t="str">
        <f t="shared" si="17"/>
        <v>0833090J01MA02</v>
      </c>
      <c r="B1134" s="12" t="str">
        <f>VLOOKUP(C1134,'Akodens FV'!$A$1:$B$2019,2,FALSE)</f>
        <v>Psyk</v>
      </c>
      <c r="C1134" s="9" t="s">
        <v>321</v>
      </c>
      <c r="D1134" s="9" t="s">
        <v>389</v>
      </c>
      <c r="E1134" s="9" t="s">
        <v>245</v>
      </c>
      <c r="F1134" s="33" t="s">
        <v>345</v>
      </c>
      <c r="G1134" s="11" t="s">
        <v>587</v>
      </c>
      <c r="H1134" s="11">
        <v>25.5</v>
      </c>
      <c r="I1134" s="11">
        <v>5</v>
      </c>
      <c r="J1134" s="11">
        <v>20</v>
      </c>
      <c r="K1134" s="11">
        <v>10</v>
      </c>
      <c r="L1134" s="12" t="s">
        <v>587</v>
      </c>
      <c r="N1134" s="26"/>
      <c r="O1134" s="26"/>
      <c r="P1134" s="26"/>
    </row>
    <row r="1135" spans="1:16" s="12" customFormat="1" x14ac:dyDescent="0.2">
      <c r="A1135" s="23" t="str">
        <f t="shared" si="17"/>
        <v>0833090J01MA06</v>
      </c>
      <c r="B1135" s="12" t="str">
        <f>VLOOKUP(C1135,'Akodens FV'!$A$1:$B$2019,2,FALSE)</f>
        <v>Psyk</v>
      </c>
      <c r="C1135" s="9" t="s">
        <v>321</v>
      </c>
      <c r="D1135" s="9" t="s">
        <v>389</v>
      </c>
      <c r="E1135" s="9" t="s">
        <v>249</v>
      </c>
      <c r="F1135" s="33" t="s">
        <v>351</v>
      </c>
      <c r="G1135" s="11" t="s">
        <v>587</v>
      </c>
      <c r="H1135" s="11" t="s">
        <v>587</v>
      </c>
      <c r="I1135" s="11">
        <v>45</v>
      </c>
      <c r="J1135" s="11" t="s">
        <v>587</v>
      </c>
      <c r="K1135" s="11" t="s">
        <v>587</v>
      </c>
      <c r="L1135" s="12" t="s">
        <v>587</v>
      </c>
      <c r="N1135" s="26"/>
      <c r="O1135" s="26"/>
      <c r="P1135" s="26"/>
    </row>
    <row r="1136" spans="1:16" s="12" customFormat="1" x14ac:dyDescent="0.2">
      <c r="A1136" s="23" t="str">
        <f t="shared" si="17"/>
        <v>0833090J01XE01</v>
      </c>
      <c r="B1136" s="12" t="str">
        <f>VLOOKUP(C1136,'Akodens FV'!$A$1:$B$2019,2,FALSE)</f>
        <v>Psyk</v>
      </c>
      <c r="C1136" s="9" t="s">
        <v>321</v>
      </c>
      <c r="D1136" s="9" t="s">
        <v>389</v>
      </c>
      <c r="E1136" s="9" t="s">
        <v>248</v>
      </c>
      <c r="F1136" s="33" t="s">
        <v>347</v>
      </c>
      <c r="G1136" s="11">
        <v>7.5</v>
      </c>
      <c r="H1136" s="11">
        <v>3.75</v>
      </c>
      <c r="I1136" s="11">
        <v>7.5</v>
      </c>
      <c r="J1136" s="11">
        <v>50</v>
      </c>
      <c r="K1136" s="11">
        <v>15</v>
      </c>
      <c r="L1136" s="12">
        <v>3.75</v>
      </c>
      <c r="N1136" s="26"/>
      <c r="O1136" s="26"/>
      <c r="P1136" s="26"/>
    </row>
    <row r="1137" spans="1:16" s="12" customFormat="1" x14ac:dyDescent="0.2">
      <c r="A1137" s="23" t="str">
        <f t="shared" si="17"/>
        <v>0833501J01CA08</v>
      </c>
      <c r="B1137" s="12" t="str">
        <f>VLOOKUP(C1137,'Akodens FV'!$A$1:$B$2019,2,FALSE)</f>
        <v>Psyk</v>
      </c>
      <c r="C1137" s="9" t="s">
        <v>322</v>
      </c>
      <c r="D1137" s="9" t="s">
        <v>553</v>
      </c>
      <c r="E1137" s="9" t="s">
        <v>254</v>
      </c>
      <c r="F1137" s="33" t="s">
        <v>338</v>
      </c>
      <c r="G1137" s="11">
        <v>5</v>
      </c>
      <c r="H1137" s="11" t="s">
        <v>587</v>
      </c>
      <c r="I1137" s="11" t="s">
        <v>587</v>
      </c>
      <c r="J1137" s="11" t="s">
        <v>587</v>
      </c>
      <c r="K1137" s="11" t="s">
        <v>587</v>
      </c>
      <c r="L1137" s="12" t="s">
        <v>587</v>
      </c>
      <c r="N1137" s="26"/>
      <c r="O1137" s="26">
        <v>5</v>
      </c>
      <c r="P1137" s="26">
        <f>VLOOKUP($A1137,'FV QV 2024'!$A$2:$G$1386,7,FALSE)</f>
        <v>5</v>
      </c>
    </row>
    <row r="1138" spans="1:16" s="12" customFormat="1" x14ac:dyDescent="0.2">
      <c r="A1138" s="23" t="str">
        <f t="shared" si="17"/>
        <v>0833501J01CE02</v>
      </c>
      <c r="B1138" s="12" t="str">
        <f>VLOOKUP(C1138,'Akodens FV'!$A$1:$B$2019,2,FALSE)</f>
        <v>Psyk</v>
      </c>
      <c r="C1138" s="9" t="s">
        <v>322</v>
      </c>
      <c r="D1138" s="9" t="s">
        <v>553</v>
      </c>
      <c r="E1138" s="9" t="s">
        <v>239</v>
      </c>
      <c r="F1138" s="33" t="s">
        <v>339</v>
      </c>
      <c r="G1138" s="11" t="s">
        <v>587</v>
      </c>
      <c r="H1138" s="11" t="s">
        <v>587</v>
      </c>
      <c r="I1138" s="11">
        <v>16</v>
      </c>
      <c r="J1138" s="11" t="s">
        <v>587</v>
      </c>
      <c r="K1138" s="11" t="s">
        <v>587</v>
      </c>
      <c r="L1138" s="12" t="s">
        <v>587</v>
      </c>
      <c r="N1138" s="26"/>
      <c r="O1138" s="26"/>
      <c r="P1138" s="26"/>
    </row>
    <row r="1139" spans="1:16" s="12" customFormat="1" x14ac:dyDescent="0.2">
      <c r="A1139" s="23" t="str">
        <f t="shared" si="17"/>
        <v>0834190J01AA02</v>
      </c>
      <c r="B1139" s="12" t="str">
        <f>VLOOKUP(C1139,'Akodens FV'!$A$1:$B$2019,2,FALSE)</f>
        <v>HSF</v>
      </c>
      <c r="C1139" s="9" t="s">
        <v>60</v>
      </c>
      <c r="D1139" s="9" t="s">
        <v>179</v>
      </c>
      <c r="E1139" s="9" t="s">
        <v>242</v>
      </c>
      <c r="F1139" s="33" t="s">
        <v>335</v>
      </c>
      <c r="G1139" s="11">
        <v>191</v>
      </c>
      <c r="H1139" s="11">
        <v>65</v>
      </c>
      <c r="I1139" s="11">
        <v>163</v>
      </c>
      <c r="J1139" s="11">
        <v>127</v>
      </c>
      <c r="K1139" s="11">
        <v>294</v>
      </c>
      <c r="L1139" s="12">
        <v>145</v>
      </c>
      <c r="M1139" s="12">
        <v>190</v>
      </c>
      <c r="N1139" s="26">
        <v>137</v>
      </c>
      <c r="O1139" s="26">
        <v>235</v>
      </c>
      <c r="P1139" s="26">
        <f>VLOOKUP($A1139,'FV QV 2024'!$A$2:$G$1386,7,FALSE)</f>
        <v>595</v>
      </c>
    </row>
    <row r="1140" spans="1:16" s="12" customFormat="1" x14ac:dyDescent="0.2">
      <c r="A1140" s="23" t="str">
        <f t="shared" si="17"/>
        <v>0834190J01AA04</v>
      </c>
      <c r="B1140" s="12" t="str">
        <f>VLOOKUP(C1140,'Akodens FV'!$A$1:$B$2019,2,FALSE)</f>
        <v>HSF</v>
      </c>
      <c r="C1140" s="9" t="s">
        <v>60</v>
      </c>
      <c r="D1140" s="9" t="s">
        <v>179</v>
      </c>
      <c r="E1140" s="9" t="s">
        <v>256</v>
      </c>
      <c r="F1140" s="33" t="s">
        <v>336</v>
      </c>
      <c r="G1140" s="34">
        <v>100</v>
      </c>
      <c r="H1140" s="34">
        <v>50</v>
      </c>
      <c r="I1140" s="34" t="s">
        <v>587</v>
      </c>
      <c r="J1140" s="11">
        <v>450</v>
      </c>
      <c r="K1140" s="11">
        <v>250</v>
      </c>
      <c r="L1140" s="12" t="s">
        <v>587</v>
      </c>
      <c r="M1140" s="12">
        <v>100</v>
      </c>
      <c r="N1140" s="26"/>
      <c r="O1140" s="26"/>
      <c r="P1140" s="26"/>
    </row>
    <row r="1141" spans="1:16" s="12" customFormat="1" x14ac:dyDescent="0.2">
      <c r="A1141" s="23" t="str">
        <f t="shared" si="17"/>
        <v>0834190J01CA04</v>
      </c>
      <c r="B1141" s="12" t="str">
        <f>VLOOKUP(C1141,'Akodens FV'!$A$1:$B$2019,2,FALSE)</f>
        <v>HSF</v>
      </c>
      <c r="C1141" s="9" t="s">
        <v>60</v>
      </c>
      <c r="D1141" s="9" t="s">
        <v>179</v>
      </c>
      <c r="E1141" s="9" t="s">
        <v>240</v>
      </c>
      <c r="F1141" s="33" t="s">
        <v>337</v>
      </c>
      <c r="G1141" s="11">
        <v>218.47</v>
      </c>
      <c r="H1141" s="11">
        <v>193.98</v>
      </c>
      <c r="I1141" s="11">
        <v>239.3</v>
      </c>
      <c r="J1141" s="11">
        <v>157.37</v>
      </c>
      <c r="K1141" s="11">
        <v>176.67</v>
      </c>
      <c r="L1141" s="12">
        <v>82.68</v>
      </c>
      <c r="M1141" s="12">
        <v>127.7</v>
      </c>
      <c r="N1141" s="26">
        <v>210.38</v>
      </c>
      <c r="O1141" s="26">
        <v>165.98</v>
      </c>
      <c r="P1141" s="26">
        <f>VLOOKUP($A1141,'FV QV 2024'!$A$2:$G$1386,7,FALSE)</f>
        <v>172.64</v>
      </c>
    </row>
    <row r="1142" spans="1:16" s="12" customFormat="1" x14ac:dyDescent="0.2">
      <c r="A1142" s="23" t="str">
        <f t="shared" si="17"/>
        <v>0834190J01CA08</v>
      </c>
      <c r="B1142" s="12" t="str">
        <f>VLOOKUP(C1142,'Akodens FV'!$A$1:$B$2019,2,FALSE)</f>
        <v>HSF</v>
      </c>
      <c r="C1142" s="9" t="s">
        <v>60</v>
      </c>
      <c r="D1142" s="9" t="s">
        <v>179</v>
      </c>
      <c r="E1142" s="9" t="s">
        <v>254</v>
      </c>
      <c r="F1142" s="33" t="s">
        <v>338</v>
      </c>
      <c r="G1142" s="11">
        <v>49.67</v>
      </c>
      <c r="H1142" s="11">
        <v>65.350000000000009</v>
      </c>
      <c r="I1142" s="11">
        <v>38.340000000000003</v>
      </c>
      <c r="J1142" s="11">
        <v>61.34</v>
      </c>
      <c r="K1142" s="11">
        <v>36.67</v>
      </c>
      <c r="L1142" s="12">
        <v>16.670000000000002</v>
      </c>
      <c r="M1142" s="12">
        <v>46.67</v>
      </c>
      <c r="N1142" s="26">
        <v>36.67</v>
      </c>
      <c r="O1142" s="26">
        <v>21.67</v>
      </c>
      <c r="P1142" s="26">
        <f>VLOOKUP($A1142,'FV QV 2024'!$A$2:$G$1386,7,FALSE)</f>
        <v>10</v>
      </c>
    </row>
    <row r="1143" spans="1:16" s="12" customFormat="1" x14ac:dyDescent="0.2">
      <c r="A1143" s="23" t="str">
        <f t="shared" si="17"/>
        <v>0834190J01CE02</v>
      </c>
      <c r="B1143" s="12" t="str">
        <f>VLOOKUP(C1143,'Akodens FV'!$A$1:$B$2019,2,FALSE)</f>
        <v>HSF</v>
      </c>
      <c r="C1143" s="9" t="s">
        <v>60</v>
      </c>
      <c r="D1143" s="9" t="s">
        <v>179</v>
      </c>
      <c r="E1143" s="9" t="s">
        <v>239</v>
      </c>
      <c r="F1143" s="33" t="s">
        <v>339</v>
      </c>
      <c r="G1143" s="11">
        <v>498</v>
      </c>
      <c r="H1143" s="11">
        <v>665.91</v>
      </c>
      <c r="I1143" s="11">
        <v>545.06999999999994</v>
      </c>
      <c r="J1143" s="11">
        <v>644.91</v>
      </c>
      <c r="K1143" s="11">
        <v>941.42</v>
      </c>
      <c r="L1143" s="12">
        <v>490.66</v>
      </c>
      <c r="M1143" s="12">
        <v>396.9</v>
      </c>
      <c r="N1143" s="26">
        <v>588.66</v>
      </c>
      <c r="O1143" s="26">
        <v>912.68999999999994</v>
      </c>
      <c r="P1143" s="26">
        <f>VLOOKUP($A1143,'FV QV 2024'!$A$2:$G$1386,7,FALSE)</f>
        <v>627.04</v>
      </c>
    </row>
    <row r="1144" spans="1:16" s="12" customFormat="1" x14ac:dyDescent="0.2">
      <c r="A1144" s="23" t="str">
        <f t="shared" si="17"/>
        <v>0834190J01CF05</v>
      </c>
      <c r="B1144" s="12" t="str">
        <f>VLOOKUP(C1144,'Akodens FV'!$A$1:$B$2019,2,FALSE)</f>
        <v>HSF</v>
      </c>
      <c r="C1144" s="9" t="s">
        <v>60</v>
      </c>
      <c r="D1144" s="9" t="s">
        <v>179</v>
      </c>
      <c r="E1144" s="9" t="s">
        <v>244</v>
      </c>
      <c r="F1144" s="33" t="s">
        <v>340</v>
      </c>
      <c r="G1144" s="11">
        <v>271.66000000000003</v>
      </c>
      <c r="H1144" s="11">
        <v>275.64</v>
      </c>
      <c r="I1144" s="11">
        <v>160.4</v>
      </c>
      <c r="J1144" s="11">
        <v>139.5</v>
      </c>
      <c r="K1144" s="11">
        <v>112.26</v>
      </c>
      <c r="L1144" s="12">
        <v>174</v>
      </c>
      <c r="M1144" s="12">
        <v>461.5</v>
      </c>
      <c r="N1144" s="26">
        <v>230.75</v>
      </c>
      <c r="O1144" s="26">
        <v>350.26</v>
      </c>
      <c r="P1144" s="26">
        <f>VLOOKUP($A1144,'FV QV 2024'!$A$2:$G$1386,7,FALSE)</f>
        <v>256.64</v>
      </c>
    </row>
    <row r="1145" spans="1:16" s="12" customFormat="1" x14ac:dyDescent="0.2">
      <c r="A1145" s="23" t="str">
        <f t="shared" si="17"/>
        <v>0834190J01CR02</v>
      </c>
      <c r="B1145" s="12" t="str">
        <f>VLOOKUP(C1145,'Akodens FV'!$A$1:$B$2019,2,FALSE)</f>
        <v>HSF</v>
      </c>
      <c r="C1145" s="9" t="s">
        <v>60</v>
      </c>
      <c r="D1145" s="9" t="s">
        <v>179</v>
      </c>
      <c r="E1145" s="9" t="s">
        <v>246</v>
      </c>
      <c r="F1145" s="33" t="s">
        <v>512</v>
      </c>
      <c r="G1145" s="11">
        <v>194.23</v>
      </c>
      <c r="H1145" s="11">
        <v>178.86</v>
      </c>
      <c r="I1145" s="11">
        <v>106.64</v>
      </c>
      <c r="J1145" s="11">
        <v>78.320000000000007</v>
      </c>
      <c r="K1145" s="11">
        <v>139.4</v>
      </c>
      <c r="L1145" s="12">
        <v>56.649999999999991</v>
      </c>
      <c r="M1145" s="12">
        <v>113.27</v>
      </c>
      <c r="N1145" s="26">
        <v>89.949999999999989</v>
      </c>
      <c r="O1145" s="26">
        <v>187.96999999999991</v>
      </c>
      <c r="P1145" s="26">
        <f>VLOOKUP($A1145,'FV QV 2024'!$A$2:$G$1386,7,FALSE)</f>
        <v>236.58</v>
      </c>
    </row>
    <row r="1146" spans="1:16" s="12" customFormat="1" x14ac:dyDescent="0.2">
      <c r="A1146" s="23" t="str">
        <f t="shared" si="17"/>
        <v>0834190J01DB05</v>
      </c>
      <c r="B1146" s="12" t="str">
        <f>VLOOKUP(C1146,'Akodens FV'!$A$1:$B$2019,2,FALSE)</f>
        <v>HSF</v>
      </c>
      <c r="C1146" s="9" t="s">
        <v>60</v>
      </c>
      <c r="D1146" s="9" t="s">
        <v>179</v>
      </c>
      <c r="E1146" s="9" t="s">
        <v>253</v>
      </c>
      <c r="F1146" s="33" t="s">
        <v>341</v>
      </c>
      <c r="G1146" s="11">
        <v>121.5</v>
      </c>
      <c r="H1146" s="11">
        <v>206</v>
      </c>
      <c r="I1146" s="11">
        <v>11.5</v>
      </c>
      <c r="J1146" s="11">
        <v>10</v>
      </c>
      <c r="K1146" s="11">
        <v>17.5</v>
      </c>
      <c r="L1146" s="12">
        <v>50</v>
      </c>
      <c r="M1146" s="12">
        <v>157</v>
      </c>
      <c r="N1146" s="26">
        <v>118</v>
      </c>
      <c r="O1146" s="26">
        <v>185.5</v>
      </c>
      <c r="P1146" s="26">
        <f>VLOOKUP($A1146,'FV QV 2024'!$A$2:$G$1386,7,FALSE)</f>
        <v>154</v>
      </c>
    </row>
    <row r="1147" spans="1:16" s="12" customFormat="1" x14ac:dyDescent="0.2">
      <c r="A1147" s="23" t="str">
        <f t="shared" si="17"/>
        <v>0834190J01DD04</v>
      </c>
      <c r="B1147" s="12" t="str">
        <f>VLOOKUP(C1147,'Akodens FV'!$A$1:$B$2019,2,FALSE)</f>
        <v>HSF</v>
      </c>
      <c r="C1147" s="9" t="s">
        <v>60</v>
      </c>
      <c r="D1147" s="9" t="s">
        <v>179</v>
      </c>
      <c r="E1147" s="9" t="s">
        <v>266</v>
      </c>
      <c r="F1147" s="33" t="s">
        <v>365</v>
      </c>
      <c r="G1147" s="11">
        <v>30</v>
      </c>
      <c r="H1147" s="11">
        <v>29.5</v>
      </c>
      <c r="I1147" s="11">
        <v>30</v>
      </c>
      <c r="J1147" s="11" t="s">
        <v>587</v>
      </c>
      <c r="K1147" s="11" t="s">
        <v>587</v>
      </c>
      <c r="L1147" s="12" t="s">
        <v>587</v>
      </c>
      <c r="N1147" s="26"/>
      <c r="O1147" s="26"/>
      <c r="P1147" s="26"/>
    </row>
    <row r="1148" spans="1:16" s="12" customFormat="1" x14ac:dyDescent="0.2">
      <c r="A1148" s="23" t="str">
        <f t="shared" si="17"/>
        <v>0834190J01DD14</v>
      </c>
      <c r="B1148" s="12" t="str">
        <f>VLOOKUP(C1148,'Akodens FV'!$A$1:$B$2019,2,FALSE)</f>
        <v>HSF</v>
      </c>
      <c r="C1148" s="9" t="s">
        <v>60</v>
      </c>
      <c r="D1148" s="9" t="s">
        <v>179</v>
      </c>
      <c r="E1148" s="9" t="s">
        <v>247</v>
      </c>
      <c r="F1148" s="33" t="s">
        <v>355</v>
      </c>
      <c r="G1148" s="11">
        <v>119.9</v>
      </c>
      <c r="H1148" s="11">
        <v>128</v>
      </c>
      <c r="I1148" s="11">
        <v>2.7</v>
      </c>
      <c r="J1148" s="11" t="s">
        <v>587</v>
      </c>
      <c r="K1148" s="11" t="s">
        <v>587</v>
      </c>
      <c r="L1148" s="12" t="s">
        <v>587</v>
      </c>
      <c r="N1148" s="26"/>
      <c r="O1148" s="26"/>
      <c r="P1148" s="26"/>
    </row>
    <row r="1149" spans="1:16" s="12" customFormat="1" x14ac:dyDescent="0.2">
      <c r="A1149" s="23" t="str">
        <f t="shared" si="17"/>
        <v>0834190J01DH02</v>
      </c>
      <c r="B1149" s="12" t="str">
        <f>VLOOKUP(C1149,'Akodens FV'!$A$1:$B$2019,2,FALSE)</f>
        <v>HSF</v>
      </c>
      <c r="C1149" s="9" t="s">
        <v>60</v>
      </c>
      <c r="D1149" s="9" t="s">
        <v>179</v>
      </c>
      <c r="E1149" s="9" t="s">
        <v>269</v>
      </c>
      <c r="F1149" s="33" t="s">
        <v>401</v>
      </c>
      <c r="G1149" s="11" t="s">
        <v>587</v>
      </c>
      <c r="H1149" s="11">
        <v>8.35</v>
      </c>
      <c r="I1149" s="11">
        <v>33.299999999999997</v>
      </c>
      <c r="J1149" s="11" t="s">
        <v>587</v>
      </c>
      <c r="K1149" s="11" t="s">
        <v>587</v>
      </c>
      <c r="L1149" s="12" t="s">
        <v>587</v>
      </c>
      <c r="N1149" s="26"/>
      <c r="O1149" s="26"/>
      <c r="P1149" s="26"/>
    </row>
    <row r="1150" spans="1:16" s="12" customFormat="1" x14ac:dyDescent="0.2">
      <c r="A1150" s="23" t="str">
        <f t="shared" si="17"/>
        <v>0834190J01EA01</v>
      </c>
      <c r="B1150" s="12" t="str">
        <f>VLOOKUP(C1150,'Akodens FV'!$A$1:$B$2019,2,FALSE)</f>
        <v>HSF</v>
      </c>
      <c r="C1150" s="9" t="s">
        <v>60</v>
      </c>
      <c r="D1150" s="9" t="s">
        <v>179</v>
      </c>
      <c r="E1150" s="9" t="s">
        <v>252</v>
      </c>
      <c r="F1150" s="33" t="s">
        <v>342</v>
      </c>
      <c r="G1150" s="11">
        <v>98.1</v>
      </c>
      <c r="H1150" s="11">
        <v>132.5</v>
      </c>
      <c r="I1150" s="11">
        <v>110</v>
      </c>
      <c r="J1150" s="11">
        <v>76.2</v>
      </c>
      <c r="K1150" s="11">
        <v>101.2</v>
      </c>
      <c r="L1150" s="12">
        <v>55</v>
      </c>
      <c r="M1150" s="12">
        <v>150.6</v>
      </c>
      <c r="N1150" s="26">
        <v>108.7</v>
      </c>
      <c r="O1150" s="26">
        <v>57.5</v>
      </c>
      <c r="P1150" s="26">
        <f>VLOOKUP($A1150,'FV QV 2024'!$A$2:$G$1386,7,FALSE)</f>
        <v>66.2</v>
      </c>
    </row>
    <row r="1151" spans="1:16" s="12" customFormat="1" x14ac:dyDescent="0.2">
      <c r="A1151" s="23" t="str">
        <f t="shared" si="17"/>
        <v>0834190J01EE01</v>
      </c>
      <c r="B1151" s="12" t="str">
        <f>VLOOKUP(C1151,'Akodens FV'!$A$1:$B$2019,2,FALSE)</f>
        <v>HSF</v>
      </c>
      <c r="C1151" s="9" t="s">
        <v>60</v>
      </c>
      <c r="D1151" s="9" t="s">
        <v>179</v>
      </c>
      <c r="E1151" s="9" t="s">
        <v>251</v>
      </c>
      <c r="F1151" s="33" t="s">
        <v>350</v>
      </c>
      <c r="G1151" s="11">
        <v>332.5</v>
      </c>
      <c r="H1151" s="11">
        <v>407.5</v>
      </c>
      <c r="I1151" s="34">
        <v>292.5</v>
      </c>
      <c r="J1151" s="34">
        <v>180</v>
      </c>
      <c r="K1151" s="34">
        <v>230</v>
      </c>
      <c r="L1151" s="12">
        <v>150</v>
      </c>
      <c r="M1151" s="12">
        <v>280</v>
      </c>
      <c r="N1151" s="26">
        <v>215</v>
      </c>
      <c r="O1151" s="26">
        <v>350</v>
      </c>
      <c r="P1151" s="26">
        <f>VLOOKUP($A1151,'FV QV 2024'!$A$2:$G$1386,7,FALSE)</f>
        <v>127.5</v>
      </c>
    </row>
    <row r="1152" spans="1:16" s="12" customFormat="1" x14ac:dyDescent="0.2">
      <c r="A1152" s="23" t="str">
        <f t="shared" si="17"/>
        <v>0834190J01FA01</v>
      </c>
      <c r="B1152" s="12" t="str">
        <f>VLOOKUP(C1152,'Akodens FV'!$A$1:$B$2019,2,FALSE)</f>
        <v>HSF</v>
      </c>
      <c r="C1152" s="9" t="s">
        <v>60</v>
      </c>
      <c r="D1152" s="9" t="s">
        <v>179</v>
      </c>
      <c r="E1152" s="9" t="s">
        <v>243</v>
      </c>
      <c r="F1152" s="33" t="s">
        <v>343</v>
      </c>
      <c r="G1152" s="11">
        <v>15.25</v>
      </c>
      <c r="H1152" s="11">
        <v>40</v>
      </c>
      <c r="I1152" s="11">
        <v>123.75</v>
      </c>
      <c r="J1152" s="11">
        <v>53.75</v>
      </c>
      <c r="K1152" s="11">
        <v>20</v>
      </c>
      <c r="L1152" s="12">
        <v>20</v>
      </c>
      <c r="M1152" s="12">
        <v>10</v>
      </c>
      <c r="N1152" s="26">
        <v>10</v>
      </c>
      <c r="O1152" s="26">
        <v>20</v>
      </c>
      <c r="P1152" s="26">
        <f>VLOOKUP($A1152,'FV QV 2024'!$A$2:$G$1386,7,FALSE)</f>
        <v>302.5</v>
      </c>
    </row>
    <row r="1153" spans="1:16" s="12" customFormat="1" x14ac:dyDescent="0.2">
      <c r="A1153" s="23" t="str">
        <f t="shared" si="17"/>
        <v>0834190J01FA09</v>
      </c>
      <c r="B1153" s="12" t="str">
        <f>VLOOKUP(C1153,'Akodens FV'!$A$1:$B$2019,2,FALSE)</f>
        <v>HSF</v>
      </c>
      <c r="C1153" s="9" t="s">
        <v>60</v>
      </c>
      <c r="D1153" s="9" t="s">
        <v>179</v>
      </c>
      <c r="E1153" s="9" t="s">
        <v>250</v>
      </c>
      <c r="F1153" s="33" t="s">
        <v>357</v>
      </c>
      <c r="G1153" s="11" t="s">
        <v>587</v>
      </c>
      <c r="H1153" s="11">
        <v>44.5</v>
      </c>
      <c r="I1153" s="11" t="s">
        <v>587</v>
      </c>
      <c r="J1153" s="11" t="s">
        <v>587</v>
      </c>
      <c r="K1153" s="11" t="s">
        <v>587</v>
      </c>
      <c r="L1153" s="12">
        <v>21.5</v>
      </c>
      <c r="N1153" s="26">
        <v>14</v>
      </c>
      <c r="O1153" s="26"/>
      <c r="P1153" s="26"/>
    </row>
    <row r="1154" spans="1:16" s="12" customFormat="1" x14ac:dyDescent="0.2">
      <c r="A1154" s="23" t="str">
        <f t="shared" si="17"/>
        <v>0834190J01FA10</v>
      </c>
      <c r="B1154" s="12" t="str">
        <f>VLOOKUP(C1154,'Akodens FV'!$A$1:$B$2019,2,FALSE)</f>
        <v>HSF</v>
      </c>
      <c r="C1154" s="9" t="s">
        <v>60</v>
      </c>
      <c r="D1154" s="9" t="s">
        <v>179</v>
      </c>
      <c r="E1154" s="9" t="s">
        <v>260</v>
      </c>
      <c r="F1154" s="33" t="s">
        <v>353</v>
      </c>
      <c r="G1154" s="11">
        <v>2</v>
      </c>
      <c r="H1154" s="11">
        <v>315</v>
      </c>
      <c r="I1154" s="11">
        <v>15</v>
      </c>
      <c r="J1154" s="11" t="s">
        <v>587</v>
      </c>
      <c r="K1154" s="11" t="s">
        <v>587</v>
      </c>
      <c r="L1154" s="12">
        <v>3</v>
      </c>
      <c r="M1154" s="12">
        <v>184</v>
      </c>
      <c r="N1154" s="26">
        <v>251</v>
      </c>
      <c r="O1154" s="26">
        <v>160</v>
      </c>
      <c r="P1154" s="26">
        <f>VLOOKUP($A1154,'FV QV 2024'!$A$2:$G$1386,7,FALSE)</f>
        <v>120</v>
      </c>
    </row>
    <row r="1155" spans="1:16" s="12" customFormat="1" x14ac:dyDescent="0.2">
      <c r="A1155" s="23" t="str">
        <f t="shared" si="17"/>
        <v>0834190J01FF01</v>
      </c>
      <c r="B1155" s="12" t="str">
        <f>VLOOKUP(C1155,'Akodens FV'!$A$1:$B$2019,2,FALSE)</f>
        <v>HSF</v>
      </c>
      <c r="C1155" s="9" t="s">
        <v>60</v>
      </c>
      <c r="D1155" s="9" t="s">
        <v>179</v>
      </c>
      <c r="E1155" s="9" t="s">
        <v>241</v>
      </c>
      <c r="F1155" s="33" t="s">
        <v>344</v>
      </c>
      <c r="G1155" s="34">
        <v>50.75</v>
      </c>
      <c r="H1155" s="34">
        <v>34</v>
      </c>
      <c r="I1155" s="11">
        <v>45</v>
      </c>
      <c r="J1155" s="34">
        <v>42.75</v>
      </c>
      <c r="K1155" s="34">
        <v>54</v>
      </c>
      <c r="L1155" s="12">
        <v>28.5</v>
      </c>
      <c r="M1155" s="12">
        <v>107.01</v>
      </c>
      <c r="N1155" s="26">
        <v>32</v>
      </c>
      <c r="O1155" s="26">
        <v>82.88</v>
      </c>
      <c r="P1155" s="26">
        <f>VLOOKUP($A1155,'FV QV 2024'!$A$2:$G$1386,7,FALSE)</f>
        <v>77</v>
      </c>
    </row>
    <row r="1156" spans="1:16" s="12" customFormat="1" x14ac:dyDescent="0.2">
      <c r="A1156" s="23" t="str">
        <f t="shared" ref="A1156:A1219" si="18">C1156&amp;E1156</f>
        <v>0834190J01GB01</v>
      </c>
      <c r="B1156" s="12" t="str">
        <f>VLOOKUP(C1156,'Akodens FV'!$A$1:$B$2019,2,FALSE)</f>
        <v>HSF</v>
      </c>
      <c r="C1156" s="9" t="s">
        <v>60</v>
      </c>
      <c r="D1156" s="9" t="s">
        <v>179</v>
      </c>
      <c r="E1156" s="9" t="s">
        <v>267</v>
      </c>
      <c r="F1156" s="33" t="s">
        <v>398</v>
      </c>
      <c r="G1156" s="11" t="s">
        <v>587</v>
      </c>
      <c r="H1156" s="11">
        <v>56</v>
      </c>
      <c r="I1156" s="11" t="s">
        <v>587</v>
      </c>
      <c r="J1156" s="11" t="s">
        <v>587</v>
      </c>
      <c r="K1156" s="11" t="s">
        <v>587</v>
      </c>
      <c r="L1156" s="12" t="s">
        <v>587</v>
      </c>
      <c r="N1156" s="26"/>
      <c r="O1156" s="26">
        <v>224</v>
      </c>
      <c r="P1156" s="26">
        <f>VLOOKUP($A1156,'FV QV 2024'!$A$2:$G$1386,7,FALSE)</f>
        <v>336</v>
      </c>
    </row>
    <row r="1157" spans="1:16" s="12" customFormat="1" x14ac:dyDescent="0.2">
      <c r="A1157" s="23" t="str">
        <f t="shared" si="18"/>
        <v>0834190J01MA02</v>
      </c>
      <c r="B1157" s="12" t="str">
        <f>VLOOKUP(C1157,'Akodens FV'!$A$1:$B$2019,2,FALSE)</f>
        <v>HSF</v>
      </c>
      <c r="C1157" s="9" t="s">
        <v>60</v>
      </c>
      <c r="D1157" s="9" t="s">
        <v>179</v>
      </c>
      <c r="E1157" s="9" t="s">
        <v>245</v>
      </c>
      <c r="F1157" s="33" t="s">
        <v>345</v>
      </c>
      <c r="G1157" s="11">
        <v>310</v>
      </c>
      <c r="H1157" s="11">
        <v>100</v>
      </c>
      <c r="I1157" s="34">
        <v>125</v>
      </c>
      <c r="J1157" s="11">
        <v>134</v>
      </c>
      <c r="K1157" s="11">
        <v>110.5</v>
      </c>
      <c r="L1157" s="12">
        <v>39</v>
      </c>
      <c r="M1157" s="12">
        <v>80</v>
      </c>
      <c r="N1157" s="26">
        <v>38</v>
      </c>
      <c r="O1157" s="26">
        <v>26</v>
      </c>
      <c r="P1157" s="26">
        <f>VLOOKUP($A1157,'FV QV 2024'!$A$2:$G$1386,7,FALSE)</f>
        <v>66</v>
      </c>
    </row>
    <row r="1158" spans="1:16" s="12" customFormat="1" x14ac:dyDescent="0.2">
      <c r="A1158" s="23" t="str">
        <f t="shared" si="18"/>
        <v>0834190J01XC01</v>
      </c>
      <c r="B1158" s="12" t="str">
        <f>VLOOKUP(C1158,'Akodens FV'!$A$1:$B$2019,2,FALSE)</f>
        <v>HSF</v>
      </c>
      <c r="C1158" s="9" t="s">
        <v>60</v>
      </c>
      <c r="D1158" s="9" t="s">
        <v>179</v>
      </c>
      <c r="E1158" s="9" t="s">
        <v>258</v>
      </c>
      <c r="F1158" s="33" t="s">
        <v>346</v>
      </c>
      <c r="G1158" s="11" t="s">
        <v>587</v>
      </c>
      <c r="H1158" s="11">
        <v>3.33</v>
      </c>
      <c r="I1158" s="11" t="s">
        <v>587</v>
      </c>
      <c r="J1158" s="11" t="s">
        <v>587</v>
      </c>
      <c r="K1158" s="11" t="s">
        <v>587</v>
      </c>
      <c r="L1158" s="12" t="s">
        <v>587</v>
      </c>
      <c r="N1158" s="26"/>
      <c r="O1158" s="26"/>
      <c r="P1158" s="26"/>
    </row>
    <row r="1159" spans="1:16" s="12" customFormat="1" x14ac:dyDescent="0.2">
      <c r="A1159" s="23" t="str">
        <f t="shared" si="18"/>
        <v>0834190J01XE01</v>
      </c>
      <c r="B1159" s="12" t="str">
        <f>VLOOKUP(C1159,'Akodens FV'!$A$1:$B$2019,2,FALSE)</f>
        <v>HSF</v>
      </c>
      <c r="C1159" s="9" t="s">
        <v>60</v>
      </c>
      <c r="D1159" s="9" t="s">
        <v>179</v>
      </c>
      <c r="E1159" s="9" t="s">
        <v>248</v>
      </c>
      <c r="F1159" s="33" t="s">
        <v>347</v>
      </c>
      <c r="G1159" s="11">
        <v>255</v>
      </c>
      <c r="H1159" s="11">
        <v>257.5</v>
      </c>
      <c r="I1159" s="11">
        <v>152.5</v>
      </c>
      <c r="J1159" s="11">
        <v>231.25</v>
      </c>
      <c r="K1159" s="11">
        <v>252.5</v>
      </c>
      <c r="L1159" s="12">
        <v>182.5</v>
      </c>
      <c r="M1159" s="12">
        <v>218.75</v>
      </c>
      <c r="N1159" s="26">
        <v>196.25</v>
      </c>
      <c r="O1159" s="26">
        <v>128.75</v>
      </c>
      <c r="P1159" s="26">
        <f>VLOOKUP($A1159,'FV QV 2024'!$A$2:$G$1386,7,FALSE)</f>
        <v>167.5</v>
      </c>
    </row>
    <row r="1160" spans="1:16" s="12" customFormat="1" x14ac:dyDescent="0.2">
      <c r="A1160" s="23" t="str">
        <f t="shared" si="18"/>
        <v>0834390J01AA02</v>
      </c>
      <c r="B1160" s="12" t="str">
        <f>VLOOKUP(C1160,'Akodens FV'!$A$1:$B$2019,2,FALSE)</f>
        <v>HSF</v>
      </c>
      <c r="C1160" s="9" t="s">
        <v>55</v>
      </c>
      <c r="D1160" s="9" t="s">
        <v>174</v>
      </c>
      <c r="E1160" s="9" t="s">
        <v>242</v>
      </c>
      <c r="F1160" s="33" t="s">
        <v>335</v>
      </c>
      <c r="G1160" s="34">
        <v>270</v>
      </c>
      <c r="H1160" s="11">
        <v>650</v>
      </c>
      <c r="I1160" s="34">
        <v>370</v>
      </c>
      <c r="J1160" s="34">
        <v>305</v>
      </c>
      <c r="K1160" s="34">
        <v>430</v>
      </c>
      <c r="L1160" s="12">
        <v>170</v>
      </c>
      <c r="M1160" s="12">
        <v>160</v>
      </c>
      <c r="N1160" s="26">
        <v>370</v>
      </c>
      <c r="O1160" s="26">
        <v>270</v>
      </c>
      <c r="P1160" s="26">
        <f>VLOOKUP($A1160,'FV QV 2024'!$A$2:$G$1386,7,FALSE)</f>
        <v>275</v>
      </c>
    </row>
    <row r="1161" spans="1:16" s="12" customFormat="1" x14ac:dyDescent="0.2">
      <c r="A1161" s="23" t="str">
        <f t="shared" si="18"/>
        <v>0834390J01AA04</v>
      </c>
      <c r="B1161" s="12" t="str">
        <f>VLOOKUP(C1161,'Akodens FV'!$A$1:$B$2019,2,FALSE)</f>
        <v>HSF</v>
      </c>
      <c r="C1161" s="9" t="s">
        <v>55</v>
      </c>
      <c r="D1161" s="9" t="s">
        <v>174</v>
      </c>
      <c r="E1161" s="9" t="s">
        <v>256</v>
      </c>
      <c r="F1161" s="33" t="s">
        <v>336</v>
      </c>
      <c r="G1161" s="34" t="s">
        <v>587</v>
      </c>
      <c r="H1161" s="11">
        <v>50</v>
      </c>
      <c r="I1161" s="34" t="s">
        <v>587</v>
      </c>
      <c r="J1161" s="34">
        <v>100</v>
      </c>
      <c r="K1161" s="34">
        <v>150</v>
      </c>
      <c r="L1161" s="12">
        <v>50</v>
      </c>
      <c r="M1161" s="12">
        <v>50</v>
      </c>
      <c r="N1161" s="26"/>
      <c r="O1161" s="26"/>
      <c r="P1161" s="26"/>
    </row>
    <row r="1162" spans="1:16" s="12" customFormat="1" x14ac:dyDescent="0.2">
      <c r="A1162" s="23" t="str">
        <f t="shared" si="18"/>
        <v>0834390J01AA07</v>
      </c>
      <c r="B1162" s="12" t="str">
        <f>VLOOKUP(C1162,'Akodens FV'!$A$1:$B$2019,2,FALSE)</f>
        <v>HSF</v>
      </c>
      <c r="C1162" s="9" t="s">
        <v>55</v>
      </c>
      <c r="D1162" s="9" t="s">
        <v>174</v>
      </c>
      <c r="E1162" s="9" t="s">
        <v>255</v>
      </c>
      <c r="F1162" s="33" t="s">
        <v>349</v>
      </c>
      <c r="G1162" s="34">
        <v>25</v>
      </c>
      <c r="H1162" s="11" t="s">
        <v>587</v>
      </c>
      <c r="I1162" s="34" t="s">
        <v>587</v>
      </c>
      <c r="J1162" s="34" t="s">
        <v>587</v>
      </c>
      <c r="K1162" s="34" t="s">
        <v>587</v>
      </c>
      <c r="L1162" s="12" t="s">
        <v>587</v>
      </c>
      <c r="N1162" s="26"/>
      <c r="O1162" s="26"/>
      <c r="P1162" s="26"/>
    </row>
    <row r="1163" spans="1:16" s="12" customFormat="1" x14ac:dyDescent="0.2">
      <c r="A1163" s="23" t="str">
        <f t="shared" si="18"/>
        <v>0834390J01CA04</v>
      </c>
      <c r="B1163" s="12" t="str">
        <f>VLOOKUP(C1163,'Akodens FV'!$A$1:$B$2019,2,FALSE)</f>
        <v>HSF</v>
      </c>
      <c r="C1163" s="9" t="s">
        <v>55</v>
      </c>
      <c r="D1163" s="9" t="s">
        <v>174</v>
      </c>
      <c r="E1163" s="9" t="s">
        <v>240</v>
      </c>
      <c r="F1163" s="33" t="s">
        <v>337</v>
      </c>
      <c r="G1163" s="11">
        <v>95</v>
      </c>
      <c r="H1163" s="11">
        <v>51.989999999999988</v>
      </c>
      <c r="I1163" s="11">
        <v>115</v>
      </c>
      <c r="J1163" s="11">
        <v>32</v>
      </c>
      <c r="K1163" s="11">
        <v>60</v>
      </c>
      <c r="L1163" s="12">
        <v>40</v>
      </c>
      <c r="M1163" s="12">
        <v>73.66</v>
      </c>
      <c r="N1163" s="26">
        <v>106.33</v>
      </c>
      <c r="O1163" s="26">
        <v>6.67</v>
      </c>
      <c r="P1163" s="26">
        <f>VLOOKUP($A1163,'FV QV 2024'!$A$2:$G$1386,7,FALSE)</f>
        <v>15</v>
      </c>
    </row>
    <row r="1164" spans="1:16" s="12" customFormat="1" x14ac:dyDescent="0.2">
      <c r="A1164" s="23" t="str">
        <f t="shared" si="18"/>
        <v>0834390J01CA08</v>
      </c>
      <c r="B1164" s="12" t="str">
        <f>VLOOKUP(C1164,'Akodens FV'!$A$1:$B$2019,2,FALSE)</f>
        <v>HSF</v>
      </c>
      <c r="C1164" s="9" t="s">
        <v>55</v>
      </c>
      <c r="D1164" s="9" t="s">
        <v>174</v>
      </c>
      <c r="E1164" s="9" t="s">
        <v>254</v>
      </c>
      <c r="F1164" s="33" t="s">
        <v>338</v>
      </c>
      <c r="G1164" s="11">
        <v>726.8900000000001</v>
      </c>
      <c r="H1164" s="11">
        <v>713.28000000000009</v>
      </c>
      <c r="I1164" s="11">
        <v>697.93999999999994</v>
      </c>
      <c r="J1164" s="11">
        <v>579.72</v>
      </c>
      <c r="K1164" s="11">
        <v>589.70000000000005</v>
      </c>
      <c r="L1164" s="12">
        <v>540.01</v>
      </c>
      <c r="M1164" s="12">
        <v>530.01</v>
      </c>
      <c r="N1164" s="26">
        <v>526.67000000000007</v>
      </c>
      <c r="O1164" s="26">
        <v>503.34</v>
      </c>
      <c r="P1164" s="26">
        <f>VLOOKUP($A1164,'FV QV 2024'!$A$2:$G$1386,7,FALSE)</f>
        <v>408.35</v>
      </c>
    </row>
    <row r="1165" spans="1:16" s="12" customFormat="1" x14ac:dyDescent="0.2">
      <c r="A1165" s="23" t="str">
        <f t="shared" si="18"/>
        <v>0834390J01CE02</v>
      </c>
      <c r="B1165" s="12" t="str">
        <f>VLOOKUP(C1165,'Akodens FV'!$A$1:$B$2019,2,FALSE)</f>
        <v>HSF</v>
      </c>
      <c r="C1165" s="9" t="s">
        <v>55</v>
      </c>
      <c r="D1165" s="9" t="s">
        <v>174</v>
      </c>
      <c r="E1165" s="9" t="s">
        <v>239</v>
      </c>
      <c r="F1165" s="33" t="s">
        <v>339</v>
      </c>
      <c r="G1165" s="11">
        <v>272</v>
      </c>
      <c r="H1165" s="11">
        <v>235</v>
      </c>
      <c r="I1165" s="11">
        <v>249.25</v>
      </c>
      <c r="J1165" s="11">
        <v>267.10000000000002</v>
      </c>
      <c r="K1165" s="11">
        <v>233.5</v>
      </c>
      <c r="L1165" s="12">
        <v>261</v>
      </c>
      <c r="M1165" s="12">
        <v>166</v>
      </c>
      <c r="N1165" s="26">
        <v>230</v>
      </c>
      <c r="O1165" s="26">
        <v>224</v>
      </c>
      <c r="P1165" s="26">
        <f>VLOOKUP($A1165,'FV QV 2024'!$A$2:$G$1386,7,FALSE)</f>
        <v>297</v>
      </c>
    </row>
    <row r="1166" spans="1:16" s="12" customFormat="1" x14ac:dyDescent="0.2">
      <c r="A1166" s="23" t="str">
        <f t="shared" si="18"/>
        <v>0834390J01CF05</v>
      </c>
      <c r="B1166" s="12" t="str">
        <f>VLOOKUP(C1166,'Akodens FV'!$A$1:$B$2019,2,FALSE)</f>
        <v>HSF</v>
      </c>
      <c r="C1166" s="9" t="s">
        <v>55</v>
      </c>
      <c r="D1166" s="9" t="s">
        <v>174</v>
      </c>
      <c r="E1166" s="9" t="s">
        <v>244</v>
      </c>
      <c r="F1166" s="33" t="s">
        <v>340</v>
      </c>
      <c r="G1166" s="11">
        <v>294</v>
      </c>
      <c r="H1166" s="11">
        <v>321.75</v>
      </c>
      <c r="I1166" s="11">
        <v>411</v>
      </c>
      <c r="J1166" s="11">
        <v>196.5</v>
      </c>
      <c r="K1166" s="11">
        <v>361.5</v>
      </c>
      <c r="L1166" s="12">
        <v>268.75</v>
      </c>
      <c r="M1166" s="12">
        <v>199.5</v>
      </c>
      <c r="N1166" s="26">
        <v>385.5</v>
      </c>
      <c r="O1166" s="26">
        <v>312</v>
      </c>
      <c r="P1166" s="26">
        <f>VLOOKUP($A1166,'FV QV 2024'!$A$2:$G$1386,7,FALSE)</f>
        <v>561.25</v>
      </c>
    </row>
    <row r="1167" spans="1:16" s="12" customFormat="1" x14ac:dyDescent="0.2">
      <c r="A1167" s="23" t="str">
        <f t="shared" si="18"/>
        <v>0834390J01CR02</v>
      </c>
      <c r="B1167" s="12" t="str">
        <f>VLOOKUP(C1167,'Akodens FV'!$A$1:$B$2019,2,FALSE)</f>
        <v>HSF</v>
      </c>
      <c r="C1167" s="9" t="s">
        <v>55</v>
      </c>
      <c r="D1167" s="9" t="s">
        <v>174</v>
      </c>
      <c r="E1167" s="9" t="s">
        <v>246</v>
      </c>
      <c r="F1167" s="33" t="s">
        <v>512</v>
      </c>
      <c r="G1167" s="11">
        <v>645.08999999999992</v>
      </c>
      <c r="H1167" s="11">
        <v>633.06000000000006</v>
      </c>
      <c r="I1167" s="11">
        <v>470.73</v>
      </c>
      <c r="J1167" s="11">
        <v>520.02</v>
      </c>
      <c r="K1167" s="11">
        <v>525.03</v>
      </c>
      <c r="L1167" s="12">
        <v>599.53000000000009</v>
      </c>
      <c r="M1167" s="12">
        <v>541.53000000000009</v>
      </c>
      <c r="N1167" s="26">
        <v>454.18</v>
      </c>
      <c r="O1167" s="26">
        <v>505.03</v>
      </c>
      <c r="P1167" s="26">
        <f>VLOOKUP($A1167,'FV QV 2024'!$A$2:$G$1386,7,FALSE)</f>
        <v>521.82999999999993</v>
      </c>
    </row>
    <row r="1168" spans="1:16" s="12" customFormat="1" x14ac:dyDescent="0.2">
      <c r="A1168" s="23" t="str">
        <f t="shared" si="18"/>
        <v>0834390J01DB05</v>
      </c>
      <c r="B1168" s="12" t="str">
        <f>VLOOKUP(C1168,'Akodens FV'!$A$1:$B$2019,2,FALSE)</f>
        <v>HSF</v>
      </c>
      <c r="C1168" s="9" t="s">
        <v>55</v>
      </c>
      <c r="D1168" s="9" t="s">
        <v>174</v>
      </c>
      <c r="E1168" s="9" t="s">
        <v>253</v>
      </c>
      <c r="F1168" s="33" t="s">
        <v>341</v>
      </c>
      <c r="G1168" s="11">
        <v>96.5</v>
      </c>
      <c r="H1168" s="11">
        <v>160</v>
      </c>
      <c r="I1168" s="11">
        <v>142.5</v>
      </c>
      <c r="J1168" s="11">
        <v>121</v>
      </c>
      <c r="K1168" s="11">
        <v>70</v>
      </c>
      <c r="L1168" s="12">
        <v>46</v>
      </c>
      <c r="M1168" s="12">
        <v>102.5</v>
      </c>
      <c r="N1168" s="26">
        <v>36</v>
      </c>
      <c r="O1168" s="26">
        <v>134</v>
      </c>
      <c r="P1168" s="26">
        <f>VLOOKUP($A1168,'FV QV 2024'!$A$2:$G$1386,7,FALSE)</f>
        <v>128.5</v>
      </c>
    </row>
    <row r="1169" spans="1:16" s="12" customFormat="1" x14ac:dyDescent="0.2">
      <c r="A1169" s="23" t="str">
        <f t="shared" si="18"/>
        <v>0834390J01DD14</v>
      </c>
      <c r="B1169" s="12" t="str">
        <f>VLOOKUP(C1169,'Akodens FV'!$A$1:$B$2019,2,FALSE)</f>
        <v>HSF</v>
      </c>
      <c r="C1169" s="9" t="s">
        <v>55</v>
      </c>
      <c r="D1169" s="9" t="s">
        <v>174</v>
      </c>
      <c r="E1169" s="9" t="s">
        <v>247</v>
      </c>
      <c r="F1169" s="33" t="s">
        <v>355</v>
      </c>
      <c r="G1169" s="11">
        <v>47</v>
      </c>
      <c r="H1169" s="11">
        <v>108</v>
      </c>
      <c r="I1169" s="11" t="s">
        <v>587</v>
      </c>
      <c r="J1169" s="11" t="s">
        <v>587</v>
      </c>
      <c r="K1169" s="11" t="s">
        <v>587</v>
      </c>
      <c r="L1169" s="12" t="s">
        <v>587</v>
      </c>
      <c r="N1169" s="26"/>
      <c r="O1169" s="26"/>
      <c r="P1169" s="26"/>
    </row>
    <row r="1170" spans="1:16" s="12" customFormat="1" x14ac:dyDescent="0.2">
      <c r="A1170" s="23" t="str">
        <f t="shared" si="18"/>
        <v>0834390J01EA01</v>
      </c>
      <c r="B1170" s="12" t="str">
        <f>VLOOKUP(C1170,'Akodens FV'!$A$1:$B$2019,2,FALSE)</f>
        <v>HSF</v>
      </c>
      <c r="C1170" s="9" t="s">
        <v>55</v>
      </c>
      <c r="D1170" s="9" t="s">
        <v>174</v>
      </c>
      <c r="E1170" s="9" t="s">
        <v>252</v>
      </c>
      <c r="F1170" s="33" t="s">
        <v>342</v>
      </c>
      <c r="G1170" s="11">
        <v>184.95</v>
      </c>
      <c r="H1170" s="11">
        <v>233.3</v>
      </c>
      <c r="I1170" s="11">
        <v>114</v>
      </c>
      <c r="J1170" s="11">
        <v>100.3</v>
      </c>
      <c r="K1170" s="11">
        <v>160.19999999999999</v>
      </c>
      <c r="L1170" s="12">
        <v>33.6</v>
      </c>
      <c r="M1170" s="12">
        <v>34.299999999999997</v>
      </c>
      <c r="N1170" s="26">
        <v>204.2</v>
      </c>
      <c r="O1170" s="26">
        <v>5.6</v>
      </c>
      <c r="P1170" s="26">
        <f>VLOOKUP($A1170,'FV QV 2024'!$A$2:$G$1386,7,FALSE)</f>
        <v>68.5</v>
      </c>
    </row>
    <row r="1171" spans="1:16" s="12" customFormat="1" x14ac:dyDescent="0.2">
      <c r="A1171" s="23" t="str">
        <f t="shared" si="18"/>
        <v>0834390J01EE01</v>
      </c>
      <c r="B1171" s="12" t="str">
        <f>VLOOKUP(C1171,'Akodens FV'!$A$1:$B$2019,2,FALSE)</f>
        <v>HSF</v>
      </c>
      <c r="C1171" s="9" t="s">
        <v>55</v>
      </c>
      <c r="D1171" s="9" t="s">
        <v>174</v>
      </c>
      <c r="E1171" s="9" t="s">
        <v>251</v>
      </c>
      <c r="F1171" s="33" t="s">
        <v>350</v>
      </c>
      <c r="G1171" s="11">
        <v>25</v>
      </c>
      <c r="H1171" s="11">
        <v>55</v>
      </c>
      <c r="I1171" s="11">
        <v>45</v>
      </c>
      <c r="J1171" s="11">
        <v>70</v>
      </c>
      <c r="K1171" s="11">
        <v>60</v>
      </c>
      <c r="L1171" s="12">
        <v>50</v>
      </c>
      <c r="M1171" s="12">
        <v>50</v>
      </c>
      <c r="N1171" s="26">
        <v>60</v>
      </c>
      <c r="O1171" s="26">
        <v>50</v>
      </c>
      <c r="P1171" s="26">
        <f>VLOOKUP($A1171,'FV QV 2024'!$A$2:$G$1386,7,FALSE)</f>
        <v>100</v>
      </c>
    </row>
    <row r="1172" spans="1:16" s="12" customFormat="1" x14ac:dyDescent="0.2">
      <c r="A1172" s="23" t="str">
        <f t="shared" si="18"/>
        <v>0834390J01FA01</v>
      </c>
      <c r="B1172" s="12" t="str">
        <f>VLOOKUP(C1172,'Akodens FV'!$A$1:$B$2019,2,FALSE)</f>
        <v>HSF</v>
      </c>
      <c r="C1172" s="9" t="s">
        <v>55</v>
      </c>
      <c r="D1172" s="9" t="s">
        <v>174</v>
      </c>
      <c r="E1172" s="9" t="s">
        <v>243</v>
      </c>
      <c r="F1172" s="33" t="s">
        <v>343</v>
      </c>
      <c r="G1172" s="11">
        <v>13.75</v>
      </c>
      <c r="H1172" s="11">
        <v>5</v>
      </c>
      <c r="I1172" s="11">
        <v>22.5</v>
      </c>
      <c r="J1172" s="11" t="s">
        <v>587</v>
      </c>
      <c r="K1172" s="11">
        <v>7.5</v>
      </c>
      <c r="L1172" s="12">
        <v>8.75</v>
      </c>
      <c r="M1172" s="12">
        <v>5</v>
      </c>
      <c r="N1172" s="26"/>
      <c r="O1172" s="26"/>
      <c r="P1172" s="26"/>
    </row>
    <row r="1173" spans="1:16" s="12" customFormat="1" x14ac:dyDescent="0.2">
      <c r="A1173" s="23" t="str">
        <f t="shared" si="18"/>
        <v>0834390J01FA10</v>
      </c>
      <c r="B1173" s="12" t="str">
        <f>VLOOKUP(C1173,'Akodens FV'!$A$1:$B$2019,2,FALSE)</f>
        <v>HSF</v>
      </c>
      <c r="C1173" s="9" t="s">
        <v>55</v>
      </c>
      <c r="D1173" s="9" t="s">
        <v>174</v>
      </c>
      <c r="E1173" s="9" t="s">
        <v>260</v>
      </c>
      <c r="F1173" s="33" t="s">
        <v>353</v>
      </c>
      <c r="G1173" s="34">
        <v>43.33</v>
      </c>
      <c r="H1173" s="34">
        <v>10</v>
      </c>
      <c r="I1173" s="34">
        <v>20</v>
      </c>
      <c r="J1173" s="11">
        <v>30</v>
      </c>
      <c r="K1173" s="11">
        <v>10</v>
      </c>
      <c r="L1173" s="12">
        <v>18</v>
      </c>
      <c r="M1173" s="12">
        <v>60</v>
      </c>
      <c r="N1173" s="26">
        <v>28.33</v>
      </c>
      <c r="O1173" s="26">
        <v>26</v>
      </c>
      <c r="P1173" s="26">
        <f>VLOOKUP($A1173,'FV QV 2024'!$A$2:$G$1386,7,FALSE)</f>
        <v>15</v>
      </c>
    </row>
    <row r="1174" spans="1:16" s="12" customFormat="1" x14ac:dyDescent="0.2">
      <c r="A1174" s="23" t="str">
        <f t="shared" si="18"/>
        <v>0834390J01FF01</v>
      </c>
      <c r="B1174" s="12" t="str">
        <f>VLOOKUP(C1174,'Akodens FV'!$A$1:$B$2019,2,FALSE)</f>
        <v>HSF</v>
      </c>
      <c r="C1174" s="9" t="s">
        <v>55</v>
      </c>
      <c r="D1174" s="9" t="s">
        <v>174</v>
      </c>
      <c r="E1174" s="9" t="s">
        <v>241</v>
      </c>
      <c r="F1174" s="33" t="s">
        <v>344</v>
      </c>
      <c r="G1174" s="11">
        <v>144</v>
      </c>
      <c r="H1174" s="11">
        <v>86.5</v>
      </c>
      <c r="I1174" s="34">
        <v>272</v>
      </c>
      <c r="J1174" s="34">
        <v>150.5</v>
      </c>
      <c r="K1174" s="34">
        <v>132.25</v>
      </c>
      <c r="L1174" s="12">
        <v>89.25</v>
      </c>
      <c r="M1174" s="12">
        <v>187.75</v>
      </c>
      <c r="N1174" s="26">
        <v>133</v>
      </c>
      <c r="O1174" s="26">
        <v>157.25</v>
      </c>
      <c r="P1174" s="26">
        <f>VLOOKUP($A1174,'FV QV 2024'!$A$2:$G$1386,7,FALSE)</f>
        <v>76.75</v>
      </c>
    </row>
    <row r="1175" spans="1:16" s="12" customFormat="1" x14ac:dyDescent="0.2">
      <c r="A1175" s="23" t="str">
        <f t="shared" si="18"/>
        <v>0834390J01MA02</v>
      </c>
      <c r="B1175" s="12" t="str">
        <f>VLOOKUP(C1175,'Akodens FV'!$A$1:$B$2019,2,FALSE)</f>
        <v>HSF</v>
      </c>
      <c r="C1175" s="9" t="s">
        <v>55</v>
      </c>
      <c r="D1175" s="9" t="s">
        <v>174</v>
      </c>
      <c r="E1175" s="9" t="s">
        <v>245</v>
      </c>
      <c r="F1175" s="33" t="s">
        <v>345</v>
      </c>
      <c r="G1175" s="11">
        <v>290</v>
      </c>
      <c r="H1175" s="11">
        <v>445</v>
      </c>
      <c r="I1175" s="11">
        <v>379</v>
      </c>
      <c r="J1175" s="11">
        <v>216</v>
      </c>
      <c r="K1175" s="11">
        <v>133</v>
      </c>
      <c r="L1175" s="12">
        <v>114</v>
      </c>
      <c r="M1175" s="12">
        <v>156</v>
      </c>
      <c r="N1175" s="26">
        <v>141</v>
      </c>
      <c r="O1175" s="26">
        <v>152</v>
      </c>
      <c r="P1175" s="26">
        <f>VLOOKUP($A1175,'FV QV 2024'!$A$2:$G$1386,7,FALSE)</f>
        <v>88</v>
      </c>
    </row>
    <row r="1176" spans="1:16" s="12" customFormat="1" x14ac:dyDescent="0.2">
      <c r="A1176" s="23" t="str">
        <f t="shared" si="18"/>
        <v>0834390J01MA14</v>
      </c>
      <c r="B1176" s="12" t="str">
        <f>VLOOKUP(C1176,'Akodens FV'!$A$1:$B$2019,2,FALSE)</f>
        <v>HSF</v>
      </c>
      <c r="C1176" s="9" t="s">
        <v>55</v>
      </c>
      <c r="D1176" s="9" t="s">
        <v>174</v>
      </c>
      <c r="E1176" s="9" t="s">
        <v>262</v>
      </c>
      <c r="F1176" s="33" t="s">
        <v>366</v>
      </c>
      <c r="G1176" s="11" t="s">
        <v>587</v>
      </c>
      <c r="H1176" s="11" t="s">
        <v>587</v>
      </c>
      <c r="I1176" s="11" t="s">
        <v>587</v>
      </c>
      <c r="J1176" s="11">
        <v>14</v>
      </c>
      <c r="K1176" s="11">
        <v>7</v>
      </c>
      <c r="L1176" s="12" t="s">
        <v>587</v>
      </c>
      <c r="N1176" s="26"/>
      <c r="O1176" s="26"/>
      <c r="P1176" s="26"/>
    </row>
    <row r="1177" spans="1:16" s="12" customFormat="1" x14ac:dyDescent="0.2">
      <c r="A1177" s="23" t="str">
        <f t="shared" si="18"/>
        <v>0834390J01XE01</v>
      </c>
      <c r="B1177" s="12" t="str">
        <f>VLOOKUP(C1177,'Akodens FV'!$A$1:$B$2019,2,FALSE)</f>
        <v>HSF</v>
      </c>
      <c r="C1177" s="9" t="s">
        <v>55</v>
      </c>
      <c r="D1177" s="9" t="s">
        <v>174</v>
      </c>
      <c r="E1177" s="9" t="s">
        <v>248</v>
      </c>
      <c r="F1177" s="33" t="s">
        <v>347</v>
      </c>
      <c r="G1177" s="11">
        <v>792.75</v>
      </c>
      <c r="H1177" s="11">
        <v>502.5</v>
      </c>
      <c r="I1177" s="11">
        <v>778.75</v>
      </c>
      <c r="J1177" s="11">
        <v>1002.5</v>
      </c>
      <c r="K1177" s="11">
        <v>857.5</v>
      </c>
      <c r="L1177" s="12">
        <v>751.25</v>
      </c>
      <c r="M1177" s="12">
        <v>928.5</v>
      </c>
      <c r="N1177" s="26">
        <v>616.25</v>
      </c>
      <c r="O1177" s="26">
        <v>794</v>
      </c>
      <c r="P1177" s="26">
        <f>VLOOKUP($A1177,'FV QV 2024'!$A$2:$G$1386,7,FALSE)</f>
        <v>672.5</v>
      </c>
    </row>
    <row r="1178" spans="1:16" s="12" customFormat="1" x14ac:dyDescent="0.2">
      <c r="A1178" s="23" t="str">
        <f t="shared" si="18"/>
        <v>0836001J01AA02</v>
      </c>
      <c r="B1178" s="12" t="str">
        <f>VLOOKUP(C1178,'Akodens FV'!$A$1:$B$2019,2,FALSE)</f>
        <v>HSF</v>
      </c>
      <c r="C1178" s="9" t="s">
        <v>373</v>
      </c>
      <c r="D1178" s="9" t="s">
        <v>391</v>
      </c>
      <c r="E1178" s="9" t="s">
        <v>242</v>
      </c>
      <c r="F1178" s="33" t="s">
        <v>335</v>
      </c>
      <c r="G1178" s="11">
        <v>10</v>
      </c>
      <c r="H1178" s="11" t="s">
        <v>587</v>
      </c>
      <c r="I1178" s="34" t="s">
        <v>587</v>
      </c>
      <c r="J1178" s="34" t="s">
        <v>587</v>
      </c>
      <c r="K1178" s="34" t="s">
        <v>587</v>
      </c>
      <c r="L1178" s="12" t="s">
        <v>587</v>
      </c>
      <c r="N1178" s="26"/>
      <c r="O1178" s="26"/>
      <c r="P1178" s="26"/>
    </row>
    <row r="1179" spans="1:16" s="12" customFormat="1" x14ac:dyDescent="0.2">
      <c r="A1179" s="23" t="str">
        <f t="shared" si="18"/>
        <v>0836001J01CE02</v>
      </c>
      <c r="B1179" s="12" t="str">
        <f>VLOOKUP(C1179,'Akodens FV'!$A$1:$B$2019,2,FALSE)</f>
        <v>HSF</v>
      </c>
      <c r="C1179" s="9" t="s">
        <v>373</v>
      </c>
      <c r="D1179" s="9" t="s">
        <v>391</v>
      </c>
      <c r="E1179" s="9" t="s">
        <v>239</v>
      </c>
      <c r="F1179" s="33" t="s">
        <v>339</v>
      </c>
      <c r="G1179" s="34">
        <v>15</v>
      </c>
      <c r="H1179" s="11" t="s">
        <v>587</v>
      </c>
      <c r="I1179" s="11" t="s">
        <v>587</v>
      </c>
      <c r="J1179" s="34" t="s">
        <v>587</v>
      </c>
      <c r="K1179" s="34" t="s">
        <v>587</v>
      </c>
      <c r="L1179" s="12" t="s">
        <v>587</v>
      </c>
      <c r="N1179" s="26">
        <v>30</v>
      </c>
      <c r="O1179" s="26"/>
      <c r="P1179" s="26"/>
    </row>
    <row r="1180" spans="1:16" s="12" customFormat="1" x14ac:dyDescent="0.2">
      <c r="A1180" s="23" t="str">
        <f t="shared" si="18"/>
        <v>0836001J01EA01</v>
      </c>
      <c r="B1180" s="12" t="str">
        <f>VLOOKUP(C1180,'Akodens FV'!$A$1:$B$2019,2,FALSE)</f>
        <v>HSF</v>
      </c>
      <c r="C1180" s="9" t="s">
        <v>373</v>
      </c>
      <c r="D1180" s="9" t="s">
        <v>391</v>
      </c>
      <c r="E1180" s="9" t="s">
        <v>252</v>
      </c>
      <c r="F1180" s="33" t="s">
        <v>342</v>
      </c>
      <c r="G1180" s="11">
        <v>5.6</v>
      </c>
      <c r="H1180" s="11" t="s">
        <v>587</v>
      </c>
      <c r="I1180" s="11" t="s">
        <v>587</v>
      </c>
      <c r="J1180" s="11" t="s">
        <v>587</v>
      </c>
      <c r="K1180" s="11" t="s">
        <v>587</v>
      </c>
      <c r="L1180" s="12" t="s">
        <v>587</v>
      </c>
      <c r="N1180" s="26"/>
      <c r="O1180" s="26"/>
      <c r="P1180" s="26"/>
    </row>
    <row r="1181" spans="1:16" s="12" customFormat="1" x14ac:dyDescent="0.2">
      <c r="A1181" s="23" t="str">
        <f t="shared" si="18"/>
        <v>0836190J01FF01</v>
      </c>
      <c r="B1181" s="12" t="str">
        <f>VLOOKUP(C1181,'Akodens FV'!$A$1:$B$2019,2,FALSE)</f>
        <v>HSF</v>
      </c>
      <c r="C1181" s="9" t="s">
        <v>125</v>
      </c>
      <c r="D1181" s="9" t="s">
        <v>235</v>
      </c>
      <c r="E1181" s="9" t="s">
        <v>241</v>
      </c>
      <c r="F1181" s="33" t="s">
        <v>344</v>
      </c>
      <c r="G1181" s="11">
        <v>5</v>
      </c>
      <c r="H1181" s="11" t="s">
        <v>587</v>
      </c>
      <c r="I1181" s="11" t="s">
        <v>587</v>
      </c>
      <c r="J1181" s="11" t="s">
        <v>587</v>
      </c>
      <c r="K1181" s="11" t="s">
        <v>587</v>
      </c>
      <c r="L1181" s="12" t="s">
        <v>587</v>
      </c>
      <c r="N1181" s="26"/>
      <c r="O1181" s="26"/>
      <c r="P1181" s="26"/>
    </row>
    <row r="1182" spans="1:16" s="12" customFormat="1" x14ac:dyDescent="0.2">
      <c r="A1182" s="23" t="str">
        <f t="shared" si="18"/>
        <v>0837060J01AA02</v>
      </c>
      <c r="B1182" s="12" t="str">
        <f>VLOOKUP(C1182,'Akodens FV'!$A$1:$B$2019,2,FALSE)</f>
        <v>HSF</v>
      </c>
      <c r="C1182" s="9" t="s">
        <v>106</v>
      </c>
      <c r="D1182" s="9" t="s">
        <v>221</v>
      </c>
      <c r="E1182" s="9" t="s">
        <v>242</v>
      </c>
      <c r="F1182" s="33" t="s">
        <v>335</v>
      </c>
      <c r="G1182" s="11" t="s">
        <v>587</v>
      </c>
      <c r="H1182" s="11" t="s">
        <v>587</v>
      </c>
      <c r="I1182" s="11">
        <v>30</v>
      </c>
      <c r="J1182" s="11" t="s">
        <v>587</v>
      </c>
      <c r="K1182" s="11" t="s">
        <v>587</v>
      </c>
      <c r="L1182" s="12" t="s">
        <v>587</v>
      </c>
      <c r="M1182" s="12">
        <v>20</v>
      </c>
      <c r="N1182" s="26">
        <v>100</v>
      </c>
      <c r="O1182" s="26">
        <v>60</v>
      </c>
      <c r="P1182" s="26">
        <f>VLOOKUP($A1182,'FV QV 2024'!$A$2:$G$1386,7,FALSE)</f>
        <v>25</v>
      </c>
    </row>
    <row r="1183" spans="1:16" s="12" customFormat="1" x14ac:dyDescent="0.2">
      <c r="A1183" s="23" t="str">
        <f t="shared" si="18"/>
        <v>0837060J01CA04</v>
      </c>
      <c r="B1183" s="12" t="str">
        <f>VLOOKUP(C1183,'Akodens FV'!$A$1:$B$2019,2,FALSE)</f>
        <v>HSF</v>
      </c>
      <c r="C1183" s="9" t="s">
        <v>106</v>
      </c>
      <c r="D1183" s="9" t="s">
        <v>221</v>
      </c>
      <c r="E1183" s="9" t="s">
        <v>240</v>
      </c>
      <c r="F1183" s="33" t="s">
        <v>337</v>
      </c>
      <c r="G1183" s="11" t="s">
        <v>587</v>
      </c>
      <c r="H1183" s="34" t="s">
        <v>587</v>
      </c>
      <c r="I1183" s="34" t="s">
        <v>587</v>
      </c>
      <c r="J1183" s="34">
        <v>26.33</v>
      </c>
      <c r="K1183" s="34" t="s">
        <v>587</v>
      </c>
      <c r="L1183" s="12" t="s">
        <v>587</v>
      </c>
      <c r="N1183" s="26"/>
      <c r="O1183" s="26"/>
      <c r="P1183" s="26"/>
    </row>
    <row r="1184" spans="1:16" s="12" customFormat="1" x14ac:dyDescent="0.2">
      <c r="A1184" s="23" t="str">
        <f t="shared" si="18"/>
        <v>0837060J01CA08</v>
      </c>
      <c r="B1184" s="12" t="str">
        <f>VLOOKUP(C1184,'Akodens FV'!$A$1:$B$2019,2,FALSE)</f>
        <v>HSF</v>
      </c>
      <c r="C1184" s="9" t="s">
        <v>106</v>
      </c>
      <c r="D1184" s="9" t="s">
        <v>221</v>
      </c>
      <c r="E1184" s="9" t="s">
        <v>254</v>
      </c>
      <c r="F1184" s="33" t="s">
        <v>338</v>
      </c>
      <c r="G1184" s="11" t="s">
        <v>587</v>
      </c>
      <c r="H1184" s="34">
        <v>6.67</v>
      </c>
      <c r="I1184" s="34" t="s">
        <v>587</v>
      </c>
      <c r="J1184" s="34" t="s">
        <v>587</v>
      </c>
      <c r="K1184" s="34" t="s">
        <v>587</v>
      </c>
      <c r="L1184" s="12" t="s">
        <v>587</v>
      </c>
      <c r="N1184" s="26"/>
      <c r="O1184" s="26"/>
      <c r="P1184" s="26"/>
    </row>
    <row r="1185" spans="1:16" s="12" customFormat="1" x14ac:dyDescent="0.2">
      <c r="A1185" s="23" t="str">
        <f t="shared" si="18"/>
        <v>0837060J01CE02</v>
      </c>
      <c r="B1185" s="12" t="str">
        <f>VLOOKUP(C1185,'Akodens FV'!$A$1:$B$2019,2,FALSE)</f>
        <v>HSF</v>
      </c>
      <c r="C1185" s="9" t="s">
        <v>106</v>
      </c>
      <c r="D1185" s="9" t="s">
        <v>221</v>
      </c>
      <c r="E1185" s="9" t="s">
        <v>239</v>
      </c>
      <c r="F1185" s="33" t="s">
        <v>339</v>
      </c>
      <c r="G1185" s="11" t="s">
        <v>587</v>
      </c>
      <c r="H1185" s="11">
        <v>20</v>
      </c>
      <c r="I1185" s="11">
        <v>50</v>
      </c>
      <c r="J1185" s="11">
        <v>75</v>
      </c>
      <c r="K1185" s="11">
        <v>23.13</v>
      </c>
      <c r="L1185" s="12" t="s">
        <v>587</v>
      </c>
      <c r="N1185" s="26">
        <v>15</v>
      </c>
      <c r="O1185" s="26">
        <v>62</v>
      </c>
      <c r="P1185" s="26">
        <f>VLOOKUP($A1185,'FV QV 2024'!$A$2:$G$1386,7,FALSE)</f>
        <v>21.25</v>
      </c>
    </row>
    <row r="1186" spans="1:16" s="12" customFormat="1" x14ac:dyDescent="0.2">
      <c r="A1186" s="23" t="str">
        <f t="shared" si="18"/>
        <v>0837060J01EE01</v>
      </c>
      <c r="B1186" s="12" t="str">
        <f>VLOOKUP(C1186,'Akodens FV'!$A$1:$B$2019,2,FALSE)</f>
        <v>HSF</v>
      </c>
      <c r="C1186" s="9" t="s">
        <v>106</v>
      </c>
      <c r="D1186" s="9" t="s">
        <v>221</v>
      </c>
      <c r="E1186" s="9" t="s">
        <v>251</v>
      </c>
      <c r="F1186" s="33" t="s">
        <v>350</v>
      </c>
      <c r="G1186" s="11" t="s">
        <v>587</v>
      </c>
      <c r="H1186" s="11">
        <v>10</v>
      </c>
      <c r="I1186" s="11" t="s">
        <v>587</v>
      </c>
      <c r="J1186" s="11" t="s">
        <v>587</v>
      </c>
      <c r="K1186" s="11" t="s">
        <v>587</v>
      </c>
      <c r="L1186" s="12" t="s">
        <v>587</v>
      </c>
      <c r="N1186" s="26"/>
      <c r="O1186" s="26"/>
      <c r="P1186" s="26"/>
    </row>
    <row r="1187" spans="1:16" s="12" customFormat="1" x14ac:dyDescent="0.2">
      <c r="A1187" s="23" t="str">
        <f t="shared" si="18"/>
        <v>0837060J01MA02</v>
      </c>
      <c r="B1187" s="12" t="str">
        <f>VLOOKUP(C1187,'Akodens FV'!$A$1:$B$2019,2,FALSE)</f>
        <v>HSF</v>
      </c>
      <c r="C1187" s="9" t="s">
        <v>106</v>
      </c>
      <c r="D1187" s="9" t="s">
        <v>221</v>
      </c>
      <c r="E1187" s="9" t="s">
        <v>245</v>
      </c>
      <c r="F1187" s="33" t="s">
        <v>345</v>
      </c>
      <c r="G1187" s="11" t="s">
        <v>587</v>
      </c>
      <c r="H1187" s="11" t="s">
        <v>587</v>
      </c>
      <c r="I1187" s="11" t="s">
        <v>587</v>
      </c>
      <c r="J1187" s="11">
        <v>10</v>
      </c>
      <c r="K1187" s="11" t="s">
        <v>587</v>
      </c>
      <c r="L1187" s="12" t="s">
        <v>587</v>
      </c>
      <c r="N1187" s="26">
        <v>20</v>
      </c>
      <c r="O1187" s="26"/>
      <c r="P1187" s="26"/>
    </row>
    <row r="1188" spans="1:16" s="12" customFormat="1" x14ac:dyDescent="0.2">
      <c r="A1188" s="23" t="str">
        <f t="shared" si="18"/>
        <v>0837090J01AA02</v>
      </c>
      <c r="B1188" s="12" t="str">
        <f>VLOOKUP(C1188,'Akodens FV'!$A$1:$B$2019,2,FALSE)</f>
        <v>HSF</v>
      </c>
      <c r="C1188" s="9" t="s">
        <v>93</v>
      </c>
      <c r="D1188" s="9" t="s">
        <v>210</v>
      </c>
      <c r="E1188" s="9" t="s">
        <v>242</v>
      </c>
      <c r="F1188" s="33" t="s">
        <v>335</v>
      </c>
      <c r="G1188" s="34">
        <v>55</v>
      </c>
      <c r="H1188" s="11">
        <v>75</v>
      </c>
      <c r="I1188" s="34">
        <v>20</v>
      </c>
      <c r="J1188" s="34">
        <v>10</v>
      </c>
      <c r="K1188" s="34">
        <v>120</v>
      </c>
      <c r="L1188" s="12">
        <v>25</v>
      </c>
      <c r="M1188" s="12">
        <v>20</v>
      </c>
      <c r="N1188" s="26">
        <v>20</v>
      </c>
      <c r="O1188" s="26">
        <v>20</v>
      </c>
      <c r="P1188" s="26">
        <f>VLOOKUP($A1188,'FV QV 2024'!$A$2:$G$1386,7,FALSE)</f>
        <v>30</v>
      </c>
    </row>
    <row r="1189" spans="1:16" s="12" customFormat="1" x14ac:dyDescent="0.2">
      <c r="A1189" s="23" t="str">
        <f t="shared" si="18"/>
        <v>0837090J01AA04</v>
      </c>
      <c r="B1189" s="12" t="str">
        <f>VLOOKUP(C1189,'Akodens FV'!$A$1:$B$2019,2,FALSE)</f>
        <v>HSF</v>
      </c>
      <c r="C1189" s="9" t="s">
        <v>93</v>
      </c>
      <c r="D1189" s="9" t="s">
        <v>210</v>
      </c>
      <c r="E1189" s="9" t="s">
        <v>256</v>
      </c>
      <c r="F1189" s="33" t="s">
        <v>336</v>
      </c>
      <c r="G1189" s="11" t="s">
        <v>587</v>
      </c>
      <c r="H1189" s="11" t="s">
        <v>587</v>
      </c>
      <c r="I1189" s="11" t="s">
        <v>587</v>
      </c>
      <c r="J1189" s="11">
        <v>50</v>
      </c>
      <c r="K1189" s="11" t="s">
        <v>587</v>
      </c>
      <c r="L1189" s="12" t="s">
        <v>587</v>
      </c>
      <c r="N1189" s="26"/>
      <c r="O1189" s="26"/>
      <c r="P1189" s="26"/>
    </row>
    <row r="1190" spans="1:16" s="12" customFormat="1" x14ac:dyDescent="0.2">
      <c r="A1190" s="23" t="str">
        <f t="shared" si="18"/>
        <v>0837090J01CA04</v>
      </c>
      <c r="B1190" s="12" t="str">
        <f>VLOOKUP(C1190,'Akodens FV'!$A$1:$B$2019,2,FALSE)</f>
        <v>HSF</v>
      </c>
      <c r="C1190" s="9" t="s">
        <v>93</v>
      </c>
      <c r="D1190" s="9" t="s">
        <v>210</v>
      </c>
      <c r="E1190" s="9" t="s">
        <v>240</v>
      </c>
      <c r="F1190" s="33" t="s">
        <v>337</v>
      </c>
      <c r="G1190" s="11" t="s">
        <v>587</v>
      </c>
      <c r="H1190" s="11">
        <v>30</v>
      </c>
      <c r="I1190" s="11">
        <v>55.99</v>
      </c>
      <c r="J1190" s="11">
        <v>72.66</v>
      </c>
      <c r="K1190" s="11">
        <v>30</v>
      </c>
      <c r="L1190" s="12">
        <v>69.33</v>
      </c>
      <c r="M1190" s="12">
        <v>100</v>
      </c>
      <c r="N1190" s="26">
        <v>56.67</v>
      </c>
      <c r="O1190" s="26">
        <v>15</v>
      </c>
      <c r="P1190" s="26">
        <f>VLOOKUP($A1190,'FV QV 2024'!$A$2:$G$1386,7,FALSE)</f>
        <v>15</v>
      </c>
    </row>
    <row r="1191" spans="1:16" s="12" customFormat="1" x14ac:dyDescent="0.2">
      <c r="A1191" s="23" t="str">
        <f t="shared" si="18"/>
        <v>0837090J01CA08</v>
      </c>
      <c r="B1191" s="12" t="str">
        <f>VLOOKUP(C1191,'Akodens FV'!$A$1:$B$2019,2,FALSE)</f>
        <v>HSF</v>
      </c>
      <c r="C1191" s="9" t="s">
        <v>93</v>
      </c>
      <c r="D1191" s="9" t="s">
        <v>210</v>
      </c>
      <c r="E1191" s="9" t="s">
        <v>254</v>
      </c>
      <c r="F1191" s="33" t="s">
        <v>338</v>
      </c>
      <c r="G1191" s="11">
        <v>24.34</v>
      </c>
      <c r="H1191" s="11">
        <v>59.680000000000007</v>
      </c>
      <c r="I1191" s="11">
        <v>77.680000000000007</v>
      </c>
      <c r="J1191" s="11">
        <v>40</v>
      </c>
      <c r="K1191" s="11">
        <v>51.67</v>
      </c>
      <c r="L1191" s="12">
        <v>43.349999999999987</v>
      </c>
      <c r="M1191" s="12">
        <v>46.68</v>
      </c>
      <c r="N1191" s="26">
        <v>58.34</v>
      </c>
      <c r="O1191" s="26">
        <v>88.350000000000009</v>
      </c>
      <c r="P1191" s="26">
        <f>VLOOKUP($A1191,'FV QV 2024'!$A$2:$G$1386,7,FALSE)</f>
        <v>68.34</v>
      </c>
    </row>
    <row r="1192" spans="1:16" s="12" customFormat="1" x14ac:dyDescent="0.2">
      <c r="A1192" s="23" t="str">
        <f t="shared" si="18"/>
        <v>0837090J01CE02</v>
      </c>
      <c r="B1192" s="12" t="str">
        <f>VLOOKUP(C1192,'Akodens FV'!$A$1:$B$2019,2,FALSE)</f>
        <v>HSF</v>
      </c>
      <c r="C1192" s="9" t="s">
        <v>93</v>
      </c>
      <c r="D1192" s="9" t="s">
        <v>210</v>
      </c>
      <c r="E1192" s="9" t="s">
        <v>239</v>
      </c>
      <c r="F1192" s="33" t="s">
        <v>339</v>
      </c>
      <c r="G1192" s="11">
        <v>39</v>
      </c>
      <c r="H1192" s="11">
        <v>15</v>
      </c>
      <c r="I1192" s="11">
        <v>92</v>
      </c>
      <c r="J1192" s="11">
        <v>58</v>
      </c>
      <c r="K1192" s="11">
        <v>51</v>
      </c>
      <c r="L1192" s="12">
        <v>65</v>
      </c>
      <c r="M1192" s="12">
        <v>20</v>
      </c>
      <c r="N1192" s="26">
        <v>90.25</v>
      </c>
      <c r="O1192" s="26">
        <v>76</v>
      </c>
      <c r="P1192" s="26"/>
    </row>
    <row r="1193" spans="1:16" s="12" customFormat="1" x14ac:dyDescent="0.2">
      <c r="A1193" s="23" t="str">
        <f t="shared" si="18"/>
        <v>0837090J01CF05</v>
      </c>
      <c r="B1193" s="12" t="str">
        <f>VLOOKUP(C1193,'Akodens FV'!$A$1:$B$2019,2,FALSE)</f>
        <v>HSF</v>
      </c>
      <c r="C1193" s="9" t="s">
        <v>93</v>
      </c>
      <c r="D1193" s="9" t="s">
        <v>210</v>
      </c>
      <c r="E1193" s="9" t="s">
        <v>244</v>
      </c>
      <c r="F1193" s="33" t="s">
        <v>340</v>
      </c>
      <c r="G1193" s="11">
        <v>10.5</v>
      </c>
      <c r="H1193" s="11">
        <v>114</v>
      </c>
      <c r="I1193" s="11">
        <v>105.75</v>
      </c>
      <c r="J1193" s="11">
        <v>94.5</v>
      </c>
      <c r="K1193" s="11">
        <v>58.5</v>
      </c>
      <c r="L1193" s="12">
        <v>122.5</v>
      </c>
      <c r="M1193" s="12">
        <v>42</v>
      </c>
      <c r="N1193" s="26">
        <v>54</v>
      </c>
      <c r="O1193" s="26">
        <v>207</v>
      </c>
      <c r="P1193" s="26">
        <f>VLOOKUP($A1193,'FV QV 2024'!$A$2:$G$1386,7,FALSE)</f>
        <v>21.75</v>
      </c>
    </row>
    <row r="1194" spans="1:16" s="12" customFormat="1" x14ac:dyDescent="0.2">
      <c r="A1194" s="23" t="str">
        <f t="shared" si="18"/>
        <v>0837090J01CR02</v>
      </c>
      <c r="B1194" s="12" t="str">
        <f>VLOOKUP(C1194,'Akodens FV'!$A$1:$B$2019,2,FALSE)</f>
        <v>HSF</v>
      </c>
      <c r="C1194" s="9" t="s">
        <v>93</v>
      </c>
      <c r="D1194" s="9" t="s">
        <v>210</v>
      </c>
      <c r="E1194" s="9" t="s">
        <v>246</v>
      </c>
      <c r="F1194" s="33" t="s">
        <v>512</v>
      </c>
      <c r="G1194" s="11">
        <v>40</v>
      </c>
      <c r="H1194" s="11" t="s">
        <v>587</v>
      </c>
      <c r="I1194" s="11" t="s">
        <v>587</v>
      </c>
      <c r="J1194" s="11" t="s">
        <v>587</v>
      </c>
      <c r="K1194" s="11">
        <v>11.67</v>
      </c>
      <c r="L1194" s="12" t="s">
        <v>587</v>
      </c>
      <c r="N1194" s="26">
        <v>10</v>
      </c>
      <c r="O1194" s="26">
        <v>20</v>
      </c>
      <c r="P1194" s="26">
        <f>VLOOKUP($A1194,'FV QV 2024'!$A$2:$G$1386,7,FALSE)</f>
        <v>8.17</v>
      </c>
    </row>
    <row r="1195" spans="1:16" s="12" customFormat="1" x14ac:dyDescent="0.2">
      <c r="A1195" s="23" t="str">
        <f t="shared" si="18"/>
        <v>0837090J01DB05</v>
      </c>
      <c r="B1195" s="12" t="str">
        <f>VLOOKUP(C1195,'Akodens FV'!$A$1:$B$2019,2,FALSE)</f>
        <v>HSF</v>
      </c>
      <c r="C1195" s="9" t="s">
        <v>93</v>
      </c>
      <c r="D1195" s="9" t="s">
        <v>210</v>
      </c>
      <c r="E1195" s="9" t="s">
        <v>253</v>
      </c>
      <c r="F1195" s="33" t="s">
        <v>341</v>
      </c>
      <c r="G1195" s="34" t="s">
        <v>587</v>
      </c>
      <c r="H1195" s="11">
        <v>10.5</v>
      </c>
      <c r="I1195" s="34">
        <v>19.5</v>
      </c>
      <c r="J1195" s="34">
        <v>29.5</v>
      </c>
      <c r="K1195" s="34">
        <v>13.5</v>
      </c>
      <c r="L1195" s="12">
        <v>103</v>
      </c>
      <c r="M1195" s="12">
        <v>35.5</v>
      </c>
      <c r="N1195" s="26">
        <v>25</v>
      </c>
      <c r="O1195" s="26">
        <v>48</v>
      </c>
      <c r="P1195" s="26">
        <f>VLOOKUP($A1195,'FV QV 2024'!$A$2:$G$1386,7,FALSE)</f>
        <v>45</v>
      </c>
    </row>
    <row r="1196" spans="1:16" s="12" customFormat="1" x14ac:dyDescent="0.2">
      <c r="A1196" s="23" t="str">
        <f t="shared" si="18"/>
        <v>0837090J01EA01</v>
      </c>
      <c r="B1196" s="12" t="str">
        <f>VLOOKUP(C1196,'Akodens FV'!$A$1:$B$2019,2,FALSE)</f>
        <v>HSF</v>
      </c>
      <c r="C1196" s="9" t="s">
        <v>93</v>
      </c>
      <c r="D1196" s="9" t="s">
        <v>210</v>
      </c>
      <c r="E1196" s="9" t="s">
        <v>252</v>
      </c>
      <c r="F1196" s="33" t="s">
        <v>342</v>
      </c>
      <c r="G1196" s="11" t="s">
        <v>587</v>
      </c>
      <c r="H1196" s="11" t="s">
        <v>587</v>
      </c>
      <c r="I1196" s="11" t="s">
        <v>587</v>
      </c>
      <c r="J1196" s="11">
        <v>16.8</v>
      </c>
      <c r="K1196" s="11">
        <v>16.8</v>
      </c>
      <c r="L1196" s="12">
        <v>47.4</v>
      </c>
      <c r="M1196" s="12">
        <v>81</v>
      </c>
      <c r="N1196" s="26">
        <v>119.6</v>
      </c>
      <c r="O1196" s="26">
        <v>47.400000000000013</v>
      </c>
      <c r="P1196" s="26">
        <f>VLOOKUP($A1196,'FV QV 2024'!$A$2:$G$1386,7,FALSE)</f>
        <v>200.4</v>
      </c>
    </row>
    <row r="1197" spans="1:16" s="12" customFormat="1" x14ac:dyDescent="0.2">
      <c r="A1197" s="23" t="str">
        <f t="shared" si="18"/>
        <v>0837090J01EE01</v>
      </c>
      <c r="B1197" s="12" t="str">
        <f>VLOOKUP(C1197,'Akodens FV'!$A$1:$B$2019,2,FALSE)</f>
        <v>HSF</v>
      </c>
      <c r="C1197" s="9" t="s">
        <v>93</v>
      </c>
      <c r="D1197" s="9" t="s">
        <v>210</v>
      </c>
      <c r="E1197" s="9" t="s">
        <v>251</v>
      </c>
      <c r="F1197" s="33" t="s">
        <v>350</v>
      </c>
      <c r="G1197" s="11" t="s">
        <v>587</v>
      </c>
      <c r="H1197" s="11" t="s">
        <v>587</v>
      </c>
      <c r="I1197" s="11" t="s">
        <v>587</v>
      </c>
      <c r="J1197" s="11" t="s">
        <v>587</v>
      </c>
      <c r="K1197" s="11">
        <v>20</v>
      </c>
      <c r="L1197" s="12">
        <v>25</v>
      </c>
      <c r="M1197" s="12">
        <v>50</v>
      </c>
      <c r="N1197" s="26">
        <v>30</v>
      </c>
      <c r="O1197" s="26">
        <v>95</v>
      </c>
      <c r="P1197" s="26">
        <f>VLOOKUP($A1197,'FV QV 2024'!$A$2:$G$1386,7,FALSE)</f>
        <v>100</v>
      </c>
    </row>
    <row r="1198" spans="1:16" s="12" customFormat="1" x14ac:dyDescent="0.2">
      <c r="A1198" s="23" t="str">
        <f t="shared" si="18"/>
        <v>0837090J01FA01</v>
      </c>
      <c r="B1198" s="12" t="str">
        <f>VLOOKUP(C1198,'Akodens FV'!$A$1:$B$2019,2,FALSE)</f>
        <v>HSF</v>
      </c>
      <c r="C1198" s="9" t="s">
        <v>93</v>
      </c>
      <c r="D1198" s="9" t="s">
        <v>210</v>
      </c>
      <c r="E1198" s="9" t="s">
        <v>243</v>
      </c>
      <c r="F1198" s="33" t="s">
        <v>343</v>
      </c>
      <c r="G1198" s="11">
        <v>5</v>
      </c>
      <c r="H1198" s="11">
        <v>5</v>
      </c>
      <c r="I1198" s="11" t="s">
        <v>587</v>
      </c>
      <c r="J1198" s="11" t="s">
        <v>587</v>
      </c>
      <c r="K1198" s="11" t="s">
        <v>587</v>
      </c>
      <c r="L1198" s="12" t="s">
        <v>587</v>
      </c>
      <c r="N1198" s="26"/>
      <c r="O1198" s="26"/>
      <c r="P1198" s="26"/>
    </row>
    <row r="1199" spans="1:16" s="12" customFormat="1" x14ac:dyDescent="0.2">
      <c r="A1199" s="23" t="str">
        <f t="shared" si="18"/>
        <v>0837090J01FA10</v>
      </c>
      <c r="B1199" s="12" t="str">
        <f>VLOOKUP(C1199,'Akodens FV'!$A$1:$B$2019,2,FALSE)</f>
        <v>HSF</v>
      </c>
      <c r="C1199" s="9" t="s">
        <v>93</v>
      </c>
      <c r="D1199" s="9" t="s">
        <v>210</v>
      </c>
      <c r="E1199" s="9" t="s">
        <v>260</v>
      </c>
      <c r="F1199" s="33" t="s">
        <v>353</v>
      </c>
      <c r="G1199" s="34" t="s">
        <v>587</v>
      </c>
      <c r="H1199" s="34">
        <v>24.99</v>
      </c>
      <c r="I1199" s="34" t="s">
        <v>587</v>
      </c>
      <c r="J1199" s="11" t="s">
        <v>587</v>
      </c>
      <c r="K1199" s="11" t="s">
        <v>587</v>
      </c>
      <c r="L1199" s="12" t="s">
        <v>587</v>
      </c>
      <c r="N1199" s="26"/>
      <c r="O1199" s="26"/>
      <c r="P1199" s="26"/>
    </row>
    <row r="1200" spans="1:16" s="12" customFormat="1" x14ac:dyDescent="0.2">
      <c r="A1200" s="23" t="str">
        <f t="shared" si="18"/>
        <v>0837090J01FF01</v>
      </c>
      <c r="B1200" s="12" t="str">
        <f>VLOOKUP(C1200,'Akodens FV'!$A$1:$B$2019,2,FALSE)</f>
        <v>HSF</v>
      </c>
      <c r="C1200" s="9" t="s">
        <v>93</v>
      </c>
      <c r="D1200" s="9" t="s">
        <v>210</v>
      </c>
      <c r="E1200" s="9" t="s">
        <v>241</v>
      </c>
      <c r="F1200" s="33" t="s">
        <v>344</v>
      </c>
      <c r="G1200" s="11" t="s">
        <v>587</v>
      </c>
      <c r="H1200" s="11">
        <v>22.5</v>
      </c>
      <c r="I1200" s="34">
        <v>31.5</v>
      </c>
      <c r="J1200" s="34">
        <v>29</v>
      </c>
      <c r="K1200" s="34">
        <v>13</v>
      </c>
      <c r="L1200" s="12">
        <v>36.25</v>
      </c>
      <c r="M1200" s="12">
        <v>18</v>
      </c>
      <c r="N1200" s="26">
        <v>29.25</v>
      </c>
      <c r="O1200" s="26">
        <v>8</v>
      </c>
      <c r="P1200" s="26">
        <f>VLOOKUP($A1200,'FV QV 2024'!$A$2:$G$1386,7,FALSE)</f>
        <v>5</v>
      </c>
    </row>
    <row r="1201" spans="1:16" s="12" customFormat="1" x14ac:dyDescent="0.2">
      <c r="A1201" s="23" t="str">
        <f t="shared" si="18"/>
        <v>0837090J01MA02</v>
      </c>
      <c r="B1201" s="12" t="str">
        <f>VLOOKUP(C1201,'Akodens FV'!$A$1:$B$2019,2,FALSE)</f>
        <v>HSF</v>
      </c>
      <c r="C1201" s="9" t="s">
        <v>93</v>
      </c>
      <c r="D1201" s="9" t="s">
        <v>210</v>
      </c>
      <c r="E1201" s="9" t="s">
        <v>245</v>
      </c>
      <c r="F1201" s="33" t="s">
        <v>345</v>
      </c>
      <c r="G1201" s="11" t="s">
        <v>587</v>
      </c>
      <c r="H1201" s="11">
        <v>10</v>
      </c>
      <c r="I1201" s="11">
        <v>75</v>
      </c>
      <c r="J1201" s="11">
        <v>21</v>
      </c>
      <c r="K1201" s="11">
        <v>23</v>
      </c>
      <c r="L1201" s="12">
        <v>33</v>
      </c>
      <c r="M1201" s="12">
        <v>21</v>
      </c>
      <c r="N1201" s="26">
        <v>28</v>
      </c>
      <c r="O1201" s="26">
        <v>18</v>
      </c>
      <c r="P1201" s="26">
        <f>VLOOKUP($A1201,'FV QV 2024'!$A$2:$G$1386,7,FALSE)</f>
        <v>22</v>
      </c>
    </row>
    <row r="1202" spans="1:16" s="12" customFormat="1" x14ac:dyDescent="0.2">
      <c r="A1202" s="23" t="str">
        <f t="shared" si="18"/>
        <v>0837090J01XE01</v>
      </c>
      <c r="B1202" s="12" t="str">
        <f>VLOOKUP(C1202,'Akodens FV'!$A$1:$B$2019,2,FALSE)</f>
        <v>HSF</v>
      </c>
      <c r="C1202" s="9" t="s">
        <v>93</v>
      </c>
      <c r="D1202" s="9" t="s">
        <v>210</v>
      </c>
      <c r="E1202" s="9" t="s">
        <v>248</v>
      </c>
      <c r="F1202" s="33" t="s">
        <v>347</v>
      </c>
      <c r="G1202" s="11" t="s">
        <v>587</v>
      </c>
      <c r="H1202" s="11" t="s">
        <v>587</v>
      </c>
      <c r="I1202" s="11" t="s">
        <v>587</v>
      </c>
      <c r="J1202" s="11">
        <v>32.5</v>
      </c>
      <c r="K1202" s="11">
        <v>25</v>
      </c>
      <c r="L1202" s="12">
        <v>11.25</v>
      </c>
      <c r="M1202" s="12">
        <v>7.5</v>
      </c>
      <c r="N1202" s="26">
        <v>11.25</v>
      </c>
      <c r="O1202" s="26">
        <v>151.25</v>
      </c>
      <c r="P1202" s="26">
        <f>VLOOKUP($A1202,'FV QV 2024'!$A$2:$G$1386,7,FALSE)</f>
        <v>120</v>
      </c>
    </row>
    <row r="1203" spans="1:16" s="12" customFormat="1" x14ac:dyDescent="0.2">
      <c r="A1203" s="23" t="str">
        <f t="shared" si="18"/>
        <v>0837200J01AA02</v>
      </c>
      <c r="B1203" s="12" t="str">
        <f>VLOOKUP(C1203,'Akodens FV'!$A$1:$B$2019,2,FALSE)</f>
        <v>HSF</v>
      </c>
      <c r="C1203" s="9" t="s">
        <v>99</v>
      </c>
      <c r="D1203" s="9" t="s">
        <v>216</v>
      </c>
      <c r="E1203" s="9" t="s">
        <v>242</v>
      </c>
      <c r="F1203" s="33" t="s">
        <v>335</v>
      </c>
      <c r="G1203" s="34">
        <v>54</v>
      </c>
      <c r="H1203" s="34">
        <v>35</v>
      </c>
      <c r="I1203" s="34">
        <v>90</v>
      </c>
      <c r="J1203" s="11">
        <v>116</v>
      </c>
      <c r="K1203" s="11">
        <v>10</v>
      </c>
      <c r="L1203" s="12">
        <v>30</v>
      </c>
      <c r="M1203" s="12">
        <v>28</v>
      </c>
      <c r="N1203" s="26">
        <v>60</v>
      </c>
      <c r="O1203" s="26">
        <v>45</v>
      </c>
      <c r="P1203" s="26">
        <f>VLOOKUP($A1203,'FV QV 2024'!$A$2:$G$1386,7,FALSE)</f>
        <v>245</v>
      </c>
    </row>
    <row r="1204" spans="1:16" s="12" customFormat="1" x14ac:dyDescent="0.2">
      <c r="A1204" s="23" t="str">
        <f t="shared" si="18"/>
        <v>0837200J01AA04</v>
      </c>
      <c r="B1204" s="12" t="str">
        <f>VLOOKUP(C1204,'Akodens FV'!$A$1:$B$2019,2,FALSE)</f>
        <v>HSF</v>
      </c>
      <c r="C1204" s="9" t="s">
        <v>99</v>
      </c>
      <c r="D1204" s="9" t="s">
        <v>216</v>
      </c>
      <c r="E1204" s="9" t="s">
        <v>256</v>
      </c>
      <c r="F1204" s="33" t="s">
        <v>336</v>
      </c>
      <c r="G1204" s="11" t="s">
        <v>587</v>
      </c>
      <c r="H1204" s="11">
        <v>100</v>
      </c>
      <c r="I1204" s="11">
        <v>100</v>
      </c>
      <c r="J1204" s="11" t="s">
        <v>587</v>
      </c>
      <c r="K1204" s="11" t="s">
        <v>587</v>
      </c>
      <c r="L1204" s="12" t="s">
        <v>587</v>
      </c>
      <c r="N1204" s="26"/>
      <c r="O1204" s="26"/>
      <c r="P1204" s="26"/>
    </row>
    <row r="1205" spans="1:16" s="12" customFormat="1" x14ac:dyDescent="0.2">
      <c r="A1205" s="23" t="str">
        <f t="shared" si="18"/>
        <v>0837200J01CA04</v>
      </c>
      <c r="B1205" s="12" t="str">
        <f>VLOOKUP(C1205,'Akodens FV'!$A$1:$B$2019,2,FALSE)</f>
        <v>HSF</v>
      </c>
      <c r="C1205" s="9" t="s">
        <v>99</v>
      </c>
      <c r="D1205" s="9" t="s">
        <v>216</v>
      </c>
      <c r="E1205" s="9" t="s">
        <v>240</v>
      </c>
      <c r="F1205" s="33" t="s">
        <v>337</v>
      </c>
      <c r="G1205" s="11">
        <v>28</v>
      </c>
      <c r="H1205" s="11">
        <v>51.989999999999988</v>
      </c>
      <c r="I1205" s="11">
        <v>46.33</v>
      </c>
      <c r="J1205" s="11">
        <v>16.670000000000002</v>
      </c>
      <c r="K1205" s="11">
        <v>20</v>
      </c>
      <c r="L1205" s="12">
        <v>37.340000000000003</v>
      </c>
      <c r="M1205" s="12">
        <v>106</v>
      </c>
      <c r="N1205" s="26">
        <v>111.68</v>
      </c>
      <c r="O1205" s="26">
        <v>40.659999999999997</v>
      </c>
      <c r="P1205" s="26">
        <f>VLOOKUP($A1205,'FV QV 2024'!$A$2:$G$1386,7,FALSE)</f>
        <v>25.989999999999991</v>
      </c>
    </row>
    <row r="1206" spans="1:16" s="12" customFormat="1" x14ac:dyDescent="0.2">
      <c r="A1206" s="23" t="str">
        <f t="shared" si="18"/>
        <v>0837200J01CA08</v>
      </c>
      <c r="B1206" s="12" t="str">
        <f>VLOOKUP(C1206,'Akodens FV'!$A$1:$B$2019,2,FALSE)</f>
        <v>HSF</v>
      </c>
      <c r="C1206" s="9" t="s">
        <v>99</v>
      </c>
      <c r="D1206" s="9" t="s">
        <v>216</v>
      </c>
      <c r="E1206" s="9" t="s">
        <v>254</v>
      </c>
      <c r="F1206" s="33" t="s">
        <v>338</v>
      </c>
      <c r="G1206" s="11">
        <v>29.67</v>
      </c>
      <c r="H1206" s="11">
        <v>21.34</v>
      </c>
      <c r="I1206" s="11">
        <v>16.670000000000002</v>
      </c>
      <c r="J1206" s="11">
        <v>10</v>
      </c>
      <c r="K1206" s="11">
        <v>5</v>
      </c>
      <c r="L1206" s="12">
        <v>16.670000000000002</v>
      </c>
      <c r="M1206" s="12">
        <v>41.67</v>
      </c>
      <c r="N1206" s="26">
        <v>16.670000000000002</v>
      </c>
      <c r="O1206" s="26">
        <v>70.010000000000005</v>
      </c>
      <c r="P1206" s="26">
        <f>VLOOKUP($A1206,'FV QV 2024'!$A$2:$G$1386,7,FALSE)</f>
        <v>38.33</v>
      </c>
    </row>
    <row r="1207" spans="1:16" s="12" customFormat="1" x14ac:dyDescent="0.2">
      <c r="A1207" s="23" t="str">
        <f t="shared" si="18"/>
        <v>0837200J01CE02</v>
      </c>
      <c r="B1207" s="12" t="str">
        <f>VLOOKUP(C1207,'Akodens FV'!$A$1:$B$2019,2,FALSE)</f>
        <v>HSF</v>
      </c>
      <c r="C1207" s="9" t="s">
        <v>99</v>
      </c>
      <c r="D1207" s="9" t="s">
        <v>216</v>
      </c>
      <c r="E1207" s="9" t="s">
        <v>239</v>
      </c>
      <c r="F1207" s="33" t="s">
        <v>339</v>
      </c>
      <c r="G1207" s="34">
        <v>66.78</v>
      </c>
      <c r="H1207" s="11">
        <v>101.02</v>
      </c>
      <c r="I1207" s="11">
        <v>267.26</v>
      </c>
      <c r="J1207" s="11">
        <v>148</v>
      </c>
      <c r="K1207" s="11">
        <v>299.39</v>
      </c>
      <c r="L1207" s="12">
        <v>120</v>
      </c>
      <c r="M1207" s="12">
        <v>81.009999999999991</v>
      </c>
      <c r="N1207" s="26">
        <v>208.63</v>
      </c>
      <c r="O1207" s="26">
        <v>287.26</v>
      </c>
      <c r="P1207" s="26">
        <f>VLOOKUP($A1207,'FV QV 2024'!$A$2:$G$1386,7,FALSE)</f>
        <v>302.75</v>
      </c>
    </row>
    <row r="1208" spans="1:16" s="12" customFormat="1" x14ac:dyDescent="0.2">
      <c r="A1208" s="23" t="str">
        <f t="shared" si="18"/>
        <v>0837200J01CF05</v>
      </c>
      <c r="B1208" s="12" t="str">
        <f>VLOOKUP(C1208,'Akodens FV'!$A$1:$B$2019,2,FALSE)</f>
        <v>HSF</v>
      </c>
      <c r="C1208" s="9" t="s">
        <v>99</v>
      </c>
      <c r="D1208" s="9" t="s">
        <v>216</v>
      </c>
      <c r="E1208" s="9" t="s">
        <v>244</v>
      </c>
      <c r="F1208" s="33" t="s">
        <v>340</v>
      </c>
      <c r="G1208" s="11">
        <v>32.5</v>
      </c>
      <c r="H1208" s="11">
        <v>25.5</v>
      </c>
      <c r="I1208" s="11">
        <v>63.76</v>
      </c>
      <c r="J1208" s="11">
        <v>36</v>
      </c>
      <c r="K1208" s="11">
        <v>85.75</v>
      </c>
      <c r="L1208" s="12">
        <v>79.5</v>
      </c>
      <c r="M1208" s="12">
        <v>213.75</v>
      </c>
      <c r="N1208" s="26">
        <v>330.75</v>
      </c>
      <c r="O1208" s="26">
        <v>299.76</v>
      </c>
      <c r="P1208" s="26">
        <f>VLOOKUP($A1208,'FV QV 2024'!$A$2:$G$1386,7,FALSE)</f>
        <v>112</v>
      </c>
    </row>
    <row r="1209" spans="1:16" s="12" customFormat="1" x14ac:dyDescent="0.2">
      <c r="A1209" s="23" t="str">
        <f t="shared" si="18"/>
        <v>0837200J01CR02</v>
      </c>
      <c r="B1209" s="12" t="str">
        <f>VLOOKUP(C1209,'Akodens FV'!$A$1:$B$2019,2,FALSE)</f>
        <v>HSF</v>
      </c>
      <c r="C1209" s="9" t="s">
        <v>99</v>
      </c>
      <c r="D1209" s="9" t="s">
        <v>216</v>
      </c>
      <c r="E1209" s="9" t="s">
        <v>246</v>
      </c>
      <c r="F1209" s="33" t="s">
        <v>512</v>
      </c>
      <c r="G1209" s="11" t="s">
        <v>587</v>
      </c>
      <c r="H1209" s="11" t="s">
        <v>587</v>
      </c>
      <c r="I1209" s="11" t="s">
        <v>587</v>
      </c>
      <c r="J1209" s="11">
        <v>10</v>
      </c>
      <c r="K1209" s="11">
        <v>36.659999999999997</v>
      </c>
      <c r="L1209" s="12">
        <v>35.01</v>
      </c>
      <c r="M1209" s="12">
        <v>10</v>
      </c>
      <c r="N1209" s="26"/>
      <c r="O1209" s="26">
        <v>28.66</v>
      </c>
      <c r="P1209" s="26"/>
    </row>
    <row r="1210" spans="1:16" s="12" customFormat="1" x14ac:dyDescent="0.2">
      <c r="A1210" s="23" t="str">
        <f t="shared" si="18"/>
        <v>0837200J01DB05</v>
      </c>
      <c r="B1210" s="12" t="str">
        <f>VLOOKUP(C1210,'Akodens FV'!$A$1:$B$2019,2,FALSE)</f>
        <v>HSF</v>
      </c>
      <c r="C1210" s="9" t="s">
        <v>99</v>
      </c>
      <c r="D1210" s="9" t="s">
        <v>216</v>
      </c>
      <c r="E1210" s="9" t="s">
        <v>253</v>
      </c>
      <c r="F1210" s="33" t="s">
        <v>341</v>
      </c>
      <c r="G1210" s="11">
        <v>11.5</v>
      </c>
      <c r="H1210" s="11" t="s">
        <v>587</v>
      </c>
      <c r="I1210" s="11">
        <v>5</v>
      </c>
      <c r="J1210" s="11">
        <v>3.5</v>
      </c>
      <c r="K1210" s="11" t="s">
        <v>587</v>
      </c>
      <c r="L1210" s="12" t="s">
        <v>587</v>
      </c>
      <c r="M1210" s="12">
        <v>15.5</v>
      </c>
      <c r="N1210" s="26">
        <v>3.5</v>
      </c>
      <c r="O1210" s="26">
        <v>15</v>
      </c>
      <c r="P1210" s="26">
        <f>VLOOKUP($A1210,'FV QV 2024'!$A$2:$G$1386,7,FALSE)</f>
        <v>8.5</v>
      </c>
    </row>
    <row r="1211" spans="1:16" s="12" customFormat="1" x14ac:dyDescent="0.2">
      <c r="A1211" s="23" t="str">
        <f t="shared" si="18"/>
        <v>0837200J01DD04</v>
      </c>
      <c r="B1211" s="12" t="str">
        <f>VLOOKUP(C1211,'Akodens FV'!$A$1:$B$2019,2,FALSE)</f>
        <v>HSF</v>
      </c>
      <c r="C1211" s="9" t="s">
        <v>99</v>
      </c>
      <c r="D1211" s="9" t="s">
        <v>216</v>
      </c>
      <c r="E1211" s="9" t="s">
        <v>266</v>
      </c>
      <c r="F1211" s="33" t="s">
        <v>365</v>
      </c>
      <c r="G1211" s="11" t="s">
        <v>587</v>
      </c>
      <c r="H1211" s="11">
        <v>7</v>
      </c>
      <c r="I1211" s="11" t="s">
        <v>587</v>
      </c>
      <c r="J1211" s="11" t="s">
        <v>587</v>
      </c>
      <c r="K1211" s="11" t="s">
        <v>587</v>
      </c>
      <c r="L1211" s="12" t="s">
        <v>587</v>
      </c>
      <c r="N1211" s="26"/>
      <c r="O1211" s="26"/>
      <c r="P1211" s="26"/>
    </row>
    <row r="1212" spans="1:16" s="12" customFormat="1" x14ac:dyDescent="0.2">
      <c r="A1212" s="23" t="str">
        <f t="shared" si="18"/>
        <v>0837200J01DD14</v>
      </c>
      <c r="B1212" s="12" t="str">
        <f>VLOOKUP(C1212,'Akodens FV'!$A$1:$B$2019,2,FALSE)</f>
        <v>HSF</v>
      </c>
      <c r="C1212" s="9" t="s">
        <v>99</v>
      </c>
      <c r="D1212" s="9" t="s">
        <v>216</v>
      </c>
      <c r="E1212" s="9" t="s">
        <v>247</v>
      </c>
      <c r="F1212" s="33" t="s">
        <v>355</v>
      </c>
      <c r="G1212" s="11">
        <v>2.7</v>
      </c>
      <c r="H1212" s="11">
        <v>5.4</v>
      </c>
      <c r="I1212" s="11" t="s">
        <v>587</v>
      </c>
      <c r="J1212" s="11" t="s">
        <v>587</v>
      </c>
      <c r="K1212" s="11" t="s">
        <v>587</v>
      </c>
      <c r="L1212" s="12" t="s">
        <v>587</v>
      </c>
      <c r="N1212" s="26"/>
      <c r="O1212" s="26"/>
      <c r="P1212" s="26"/>
    </row>
    <row r="1213" spans="1:16" s="12" customFormat="1" x14ac:dyDescent="0.2">
      <c r="A1213" s="23" t="str">
        <f t="shared" si="18"/>
        <v>0837200J01EA01</v>
      </c>
      <c r="B1213" s="12" t="str">
        <f>VLOOKUP(C1213,'Akodens FV'!$A$1:$B$2019,2,FALSE)</f>
        <v>HSF</v>
      </c>
      <c r="C1213" s="9" t="s">
        <v>99</v>
      </c>
      <c r="D1213" s="9" t="s">
        <v>216</v>
      </c>
      <c r="E1213" s="9" t="s">
        <v>252</v>
      </c>
      <c r="F1213" s="33" t="s">
        <v>342</v>
      </c>
      <c r="G1213" s="11">
        <v>10</v>
      </c>
      <c r="H1213" s="11" t="s">
        <v>587</v>
      </c>
      <c r="I1213" s="11">
        <v>2.5</v>
      </c>
      <c r="J1213" s="11">
        <v>10</v>
      </c>
      <c r="K1213" s="11">
        <v>11.2</v>
      </c>
      <c r="L1213" s="12">
        <v>20.6</v>
      </c>
      <c r="M1213" s="12">
        <v>8.1</v>
      </c>
      <c r="N1213" s="26">
        <v>13.7</v>
      </c>
      <c r="O1213" s="26">
        <v>18.7</v>
      </c>
      <c r="P1213" s="26"/>
    </row>
    <row r="1214" spans="1:16" s="12" customFormat="1" x14ac:dyDescent="0.2">
      <c r="A1214" s="23" t="str">
        <f t="shared" si="18"/>
        <v>0837200J01EE01</v>
      </c>
      <c r="B1214" s="12" t="str">
        <f>VLOOKUP(C1214,'Akodens FV'!$A$1:$B$2019,2,FALSE)</f>
        <v>HSF</v>
      </c>
      <c r="C1214" s="9" t="s">
        <v>99</v>
      </c>
      <c r="D1214" s="9" t="s">
        <v>216</v>
      </c>
      <c r="E1214" s="9" t="s">
        <v>251</v>
      </c>
      <c r="F1214" s="33" t="s">
        <v>350</v>
      </c>
      <c r="G1214" s="11">
        <v>40</v>
      </c>
      <c r="H1214" s="11">
        <v>7.5</v>
      </c>
      <c r="I1214" s="34">
        <v>27.5</v>
      </c>
      <c r="J1214" s="34">
        <v>15</v>
      </c>
      <c r="K1214" s="34">
        <v>10</v>
      </c>
      <c r="L1214" s="12">
        <v>10</v>
      </c>
      <c r="N1214" s="26">
        <v>15</v>
      </c>
      <c r="O1214" s="26">
        <v>72.5</v>
      </c>
      <c r="P1214" s="26">
        <f>VLOOKUP($A1214,'FV QV 2024'!$A$2:$G$1386,7,FALSE)</f>
        <v>55</v>
      </c>
    </row>
    <row r="1215" spans="1:16" s="12" customFormat="1" x14ac:dyDescent="0.2">
      <c r="A1215" s="23" t="str">
        <f t="shared" si="18"/>
        <v>0837200J01FA01</v>
      </c>
      <c r="B1215" s="12" t="str">
        <f>VLOOKUP(C1215,'Akodens FV'!$A$1:$B$2019,2,FALSE)</f>
        <v>HSF</v>
      </c>
      <c r="C1215" s="9" t="s">
        <v>99</v>
      </c>
      <c r="D1215" s="9" t="s">
        <v>216</v>
      </c>
      <c r="E1215" s="9" t="s">
        <v>243</v>
      </c>
      <c r="F1215" s="33" t="s">
        <v>343</v>
      </c>
      <c r="G1215" s="11">
        <v>37.5</v>
      </c>
      <c r="H1215" s="11">
        <v>15</v>
      </c>
      <c r="I1215" s="11">
        <v>37.5</v>
      </c>
      <c r="J1215" s="11">
        <v>5</v>
      </c>
      <c r="K1215" s="11" t="s">
        <v>587</v>
      </c>
      <c r="L1215" s="12" t="s">
        <v>587</v>
      </c>
      <c r="N1215" s="26">
        <v>10</v>
      </c>
      <c r="O1215" s="26">
        <v>15</v>
      </c>
      <c r="P1215" s="26">
        <f>VLOOKUP($A1215,'FV QV 2024'!$A$2:$G$1386,7,FALSE)</f>
        <v>65</v>
      </c>
    </row>
    <row r="1216" spans="1:16" s="12" customFormat="1" x14ac:dyDescent="0.2">
      <c r="A1216" s="23" t="str">
        <f t="shared" si="18"/>
        <v>0837200J01FA10</v>
      </c>
      <c r="B1216" s="12" t="str">
        <f>VLOOKUP(C1216,'Akodens FV'!$A$1:$B$2019,2,FALSE)</f>
        <v>HSF</v>
      </c>
      <c r="C1216" s="9" t="s">
        <v>99</v>
      </c>
      <c r="D1216" s="9" t="s">
        <v>216</v>
      </c>
      <c r="E1216" s="9" t="s">
        <v>260</v>
      </c>
      <c r="F1216" s="33" t="s">
        <v>353</v>
      </c>
      <c r="G1216" s="11" t="s">
        <v>587</v>
      </c>
      <c r="H1216" s="11" t="s">
        <v>587</v>
      </c>
      <c r="I1216" s="11">
        <v>3</v>
      </c>
      <c r="J1216" s="11" t="s">
        <v>587</v>
      </c>
      <c r="K1216" s="11" t="s">
        <v>587</v>
      </c>
      <c r="L1216" s="12" t="s">
        <v>587</v>
      </c>
      <c r="N1216" s="26">
        <v>5</v>
      </c>
      <c r="O1216" s="26">
        <v>55</v>
      </c>
      <c r="P1216" s="26">
        <f>VLOOKUP($A1216,'FV QV 2024'!$A$2:$G$1386,7,FALSE)</f>
        <v>20</v>
      </c>
    </row>
    <row r="1217" spans="1:16" s="12" customFormat="1" x14ac:dyDescent="0.2">
      <c r="A1217" s="23" t="str">
        <f t="shared" si="18"/>
        <v>0837200J01FF01</v>
      </c>
      <c r="B1217" s="12" t="str">
        <f>VLOOKUP(C1217,'Akodens FV'!$A$1:$B$2019,2,FALSE)</f>
        <v>HSF</v>
      </c>
      <c r="C1217" s="9" t="s">
        <v>99</v>
      </c>
      <c r="D1217" s="9" t="s">
        <v>216</v>
      </c>
      <c r="E1217" s="9" t="s">
        <v>241</v>
      </c>
      <c r="F1217" s="33" t="s">
        <v>344</v>
      </c>
      <c r="G1217" s="11">
        <v>9.5</v>
      </c>
      <c r="H1217" s="11">
        <v>3.75</v>
      </c>
      <c r="I1217" s="11">
        <v>17.5</v>
      </c>
      <c r="J1217" s="11">
        <v>16</v>
      </c>
      <c r="K1217" s="11">
        <v>165</v>
      </c>
      <c r="L1217" s="12">
        <v>8</v>
      </c>
      <c r="M1217" s="12">
        <v>13.25</v>
      </c>
      <c r="N1217" s="26">
        <v>24.5</v>
      </c>
      <c r="O1217" s="26">
        <v>41</v>
      </c>
      <c r="P1217" s="26">
        <f>VLOOKUP($A1217,'FV QV 2024'!$A$2:$G$1386,7,FALSE)</f>
        <v>27.25</v>
      </c>
    </row>
    <row r="1218" spans="1:16" s="12" customFormat="1" x14ac:dyDescent="0.2">
      <c r="A1218" s="23" t="str">
        <f t="shared" si="18"/>
        <v>0837200J01MA02</v>
      </c>
      <c r="B1218" s="12" t="str">
        <f>VLOOKUP(C1218,'Akodens FV'!$A$1:$B$2019,2,FALSE)</f>
        <v>HSF</v>
      </c>
      <c r="C1218" s="9" t="s">
        <v>99</v>
      </c>
      <c r="D1218" s="9" t="s">
        <v>216</v>
      </c>
      <c r="E1218" s="9" t="s">
        <v>245</v>
      </c>
      <c r="F1218" s="33" t="s">
        <v>345</v>
      </c>
      <c r="G1218" s="11" t="s">
        <v>587</v>
      </c>
      <c r="H1218" s="11">
        <v>20</v>
      </c>
      <c r="I1218" s="34">
        <v>38</v>
      </c>
      <c r="J1218" s="11">
        <v>15</v>
      </c>
      <c r="K1218" s="11">
        <v>194</v>
      </c>
      <c r="L1218" s="12">
        <v>16</v>
      </c>
      <c r="M1218" s="12">
        <v>28</v>
      </c>
      <c r="N1218" s="26">
        <v>106</v>
      </c>
      <c r="O1218" s="26">
        <v>49</v>
      </c>
      <c r="P1218" s="26">
        <f>VLOOKUP($A1218,'FV QV 2024'!$A$2:$G$1386,7,FALSE)</f>
        <v>40</v>
      </c>
    </row>
    <row r="1219" spans="1:16" s="12" customFormat="1" x14ac:dyDescent="0.2">
      <c r="A1219" s="23" t="str">
        <f t="shared" si="18"/>
        <v>0837200J01XE01</v>
      </c>
      <c r="B1219" s="12" t="str">
        <f>VLOOKUP(C1219,'Akodens FV'!$A$1:$B$2019,2,FALSE)</f>
        <v>HSF</v>
      </c>
      <c r="C1219" s="9" t="s">
        <v>99</v>
      </c>
      <c r="D1219" s="9" t="s">
        <v>216</v>
      </c>
      <c r="E1219" s="9" t="s">
        <v>248</v>
      </c>
      <c r="F1219" s="33" t="s">
        <v>347</v>
      </c>
      <c r="G1219" s="11">
        <v>30</v>
      </c>
      <c r="H1219" s="11">
        <v>3.75</v>
      </c>
      <c r="I1219" s="11">
        <v>7.5</v>
      </c>
      <c r="J1219" s="11">
        <v>57.5</v>
      </c>
      <c r="K1219" s="11">
        <v>11.25</v>
      </c>
      <c r="L1219" s="12">
        <v>3.75</v>
      </c>
      <c r="M1219" s="12">
        <v>18.75</v>
      </c>
      <c r="N1219" s="26">
        <v>33.75</v>
      </c>
      <c r="O1219" s="26">
        <v>30</v>
      </c>
      <c r="P1219" s="26">
        <f>VLOOKUP($A1219,'FV QV 2024'!$A$2:$G$1386,7,FALSE)</f>
        <v>15</v>
      </c>
    </row>
    <row r="1220" spans="1:16" s="12" customFormat="1" x14ac:dyDescent="0.2">
      <c r="A1220" s="23" t="str">
        <f t="shared" ref="A1220:A1283" si="19">C1220&amp;E1220</f>
        <v>0837210J01CA04</v>
      </c>
      <c r="B1220" s="12" t="str">
        <f>VLOOKUP(C1220,'Akodens FV'!$A$1:$B$2019,2,FALSE)</f>
        <v>HSF</v>
      </c>
      <c r="C1220" s="9" t="s">
        <v>554</v>
      </c>
      <c r="D1220" s="9" t="s">
        <v>555</v>
      </c>
      <c r="E1220" s="9" t="s">
        <v>240</v>
      </c>
      <c r="F1220" s="33" t="s">
        <v>337</v>
      </c>
      <c r="G1220" s="11" t="s">
        <v>587</v>
      </c>
      <c r="H1220" s="11">
        <v>10</v>
      </c>
      <c r="I1220" s="11" t="s">
        <v>587</v>
      </c>
      <c r="J1220" s="11" t="s">
        <v>587</v>
      </c>
      <c r="K1220" s="11" t="s">
        <v>587</v>
      </c>
      <c r="L1220" s="12" t="s">
        <v>587</v>
      </c>
      <c r="N1220" s="26"/>
      <c r="O1220" s="26"/>
      <c r="P1220" s="26"/>
    </row>
    <row r="1221" spans="1:16" s="12" customFormat="1" x14ac:dyDescent="0.2">
      <c r="A1221" s="23" t="str">
        <f t="shared" si="19"/>
        <v>0837210J01CE02</v>
      </c>
      <c r="B1221" s="12" t="str">
        <f>VLOOKUP(C1221,'Akodens FV'!$A$1:$B$2019,2,FALSE)</f>
        <v>HSF</v>
      </c>
      <c r="C1221" s="9" t="s">
        <v>554</v>
      </c>
      <c r="D1221" s="9" t="s">
        <v>555</v>
      </c>
      <c r="E1221" s="9" t="s">
        <v>239</v>
      </c>
      <c r="F1221" s="33" t="s">
        <v>339</v>
      </c>
      <c r="G1221" s="11" t="s">
        <v>587</v>
      </c>
      <c r="H1221" s="11" t="s">
        <v>587</v>
      </c>
      <c r="I1221" s="11" t="s">
        <v>587</v>
      </c>
      <c r="J1221" s="11" t="s">
        <v>587</v>
      </c>
      <c r="K1221" s="11">
        <v>15</v>
      </c>
      <c r="L1221" s="12">
        <v>15</v>
      </c>
      <c r="N1221" s="26"/>
      <c r="O1221" s="26"/>
      <c r="P1221" s="26"/>
    </row>
    <row r="1222" spans="1:16" s="12" customFormat="1" x14ac:dyDescent="0.2">
      <c r="A1222" s="23" t="str">
        <f t="shared" si="19"/>
        <v>0837210J01CF05</v>
      </c>
      <c r="B1222" s="12" t="str">
        <f>VLOOKUP(C1222,'Akodens FV'!$A$1:$B$2019,2,FALSE)</f>
        <v>HSF</v>
      </c>
      <c r="C1222" s="9" t="s">
        <v>554</v>
      </c>
      <c r="D1222" s="9" t="s">
        <v>555</v>
      </c>
      <c r="E1222" s="9" t="s">
        <v>244</v>
      </c>
      <c r="F1222" s="33" t="s">
        <v>340</v>
      </c>
      <c r="G1222" s="34" t="s">
        <v>587</v>
      </c>
      <c r="H1222" s="34" t="s">
        <v>587</v>
      </c>
      <c r="I1222" s="11" t="s">
        <v>587</v>
      </c>
      <c r="J1222" s="34">
        <v>10.5</v>
      </c>
      <c r="K1222" s="34">
        <v>15</v>
      </c>
      <c r="L1222" s="12" t="s">
        <v>587</v>
      </c>
      <c r="N1222" s="26"/>
      <c r="O1222" s="26"/>
      <c r="P1222" s="26"/>
    </row>
    <row r="1223" spans="1:16" s="12" customFormat="1" x14ac:dyDescent="0.2">
      <c r="A1223" s="23" t="str">
        <f t="shared" si="19"/>
        <v>0837210J01FA09</v>
      </c>
      <c r="B1223" s="12" t="str">
        <f>VLOOKUP(C1223,'Akodens FV'!$A$1:$B$2019,2,FALSE)</f>
        <v>HSF</v>
      </c>
      <c r="C1223" s="9" t="s">
        <v>554</v>
      </c>
      <c r="D1223" s="9" t="s">
        <v>555</v>
      </c>
      <c r="E1223" s="9" t="s">
        <v>250</v>
      </c>
      <c r="F1223" s="33" t="s">
        <v>357</v>
      </c>
      <c r="G1223" s="11" t="s">
        <v>587</v>
      </c>
      <c r="H1223" s="11">
        <v>7.5</v>
      </c>
      <c r="I1223" s="11" t="s">
        <v>587</v>
      </c>
      <c r="J1223" s="11" t="s">
        <v>587</v>
      </c>
      <c r="K1223" s="11" t="s">
        <v>587</v>
      </c>
      <c r="L1223" s="12" t="s">
        <v>587</v>
      </c>
      <c r="N1223" s="26"/>
      <c r="O1223" s="26"/>
      <c r="P1223" s="26"/>
    </row>
    <row r="1224" spans="1:16" s="12" customFormat="1" x14ac:dyDescent="0.2">
      <c r="A1224" s="23" t="str">
        <f t="shared" si="19"/>
        <v>0837210J01FF01</v>
      </c>
      <c r="B1224" s="12" t="str">
        <f>VLOOKUP(C1224,'Akodens FV'!$A$1:$B$2019,2,FALSE)</f>
        <v>HSF</v>
      </c>
      <c r="C1224" s="9" t="s">
        <v>554</v>
      </c>
      <c r="D1224" s="9" t="s">
        <v>555</v>
      </c>
      <c r="E1224" s="9" t="s">
        <v>241</v>
      </c>
      <c r="F1224" s="33" t="s">
        <v>344</v>
      </c>
      <c r="G1224" s="11" t="s">
        <v>587</v>
      </c>
      <c r="H1224" s="11" t="s">
        <v>587</v>
      </c>
      <c r="I1224" s="11" t="s">
        <v>587</v>
      </c>
      <c r="J1224" s="11" t="s">
        <v>587</v>
      </c>
      <c r="K1224" s="11">
        <v>8</v>
      </c>
      <c r="L1224" s="12" t="s">
        <v>587</v>
      </c>
      <c r="N1224" s="26"/>
      <c r="O1224" s="26"/>
      <c r="P1224" s="26"/>
    </row>
    <row r="1225" spans="1:16" s="12" customFormat="1" x14ac:dyDescent="0.2">
      <c r="A1225" s="23" t="str">
        <f t="shared" si="19"/>
        <v>0837210J01MA02</v>
      </c>
      <c r="B1225" s="12" t="str">
        <f>VLOOKUP(C1225,'Akodens FV'!$A$1:$B$2019,2,FALSE)</f>
        <v>HSF</v>
      </c>
      <c r="C1225" s="9" t="s">
        <v>554</v>
      </c>
      <c r="D1225" s="9" t="s">
        <v>555</v>
      </c>
      <c r="E1225" s="9" t="s">
        <v>245</v>
      </c>
      <c r="F1225" s="33" t="s">
        <v>345</v>
      </c>
      <c r="G1225" s="11" t="s">
        <v>587</v>
      </c>
      <c r="H1225" s="11" t="s">
        <v>587</v>
      </c>
      <c r="I1225" s="11" t="s">
        <v>587</v>
      </c>
      <c r="J1225" s="11" t="s">
        <v>587</v>
      </c>
      <c r="K1225" s="11">
        <v>18</v>
      </c>
      <c r="L1225" s="12" t="s">
        <v>587</v>
      </c>
      <c r="N1225" s="26"/>
      <c r="O1225" s="26"/>
      <c r="P1225" s="26"/>
    </row>
    <row r="1226" spans="1:16" s="12" customFormat="1" x14ac:dyDescent="0.2">
      <c r="A1226" s="23" t="str">
        <f t="shared" si="19"/>
        <v>0840003J01AA02</v>
      </c>
      <c r="B1226" s="12" t="str">
        <f>VLOOKUP(C1226,'Akodens FV'!$A$1:$B$2019,2,FALSE)</f>
        <v>Hälsoval</v>
      </c>
      <c r="C1226" s="9" t="s">
        <v>32</v>
      </c>
      <c r="D1226" s="9" t="s">
        <v>155</v>
      </c>
      <c r="E1226" s="9" t="s">
        <v>242</v>
      </c>
      <c r="F1226" s="33" t="s">
        <v>335</v>
      </c>
      <c r="G1226" s="11">
        <v>330</v>
      </c>
      <c r="H1226" s="11">
        <v>625</v>
      </c>
      <c r="I1226" s="11">
        <v>360</v>
      </c>
      <c r="J1226" s="11">
        <v>496</v>
      </c>
      <c r="K1226" s="11">
        <v>487</v>
      </c>
      <c r="L1226" s="12">
        <v>255</v>
      </c>
      <c r="M1226" s="12">
        <v>330</v>
      </c>
      <c r="N1226" s="26">
        <v>315</v>
      </c>
      <c r="O1226" s="26">
        <v>495</v>
      </c>
      <c r="P1226" s="26">
        <f>VLOOKUP($A1226,'FV QV 2024'!$A$2:$G$1386,7,FALSE)</f>
        <v>610</v>
      </c>
    </row>
    <row r="1227" spans="1:16" s="12" customFormat="1" x14ac:dyDescent="0.2">
      <c r="A1227" s="23" t="str">
        <f t="shared" si="19"/>
        <v>0840003J01AA04</v>
      </c>
      <c r="B1227" s="12" t="str">
        <f>VLOOKUP(C1227,'Akodens FV'!$A$1:$B$2019,2,FALSE)</f>
        <v>Hälsoval</v>
      </c>
      <c r="C1227" s="9" t="s">
        <v>32</v>
      </c>
      <c r="D1227" s="9" t="s">
        <v>155</v>
      </c>
      <c r="E1227" s="9" t="s">
        <v>256</v>
      </c>
      <c r="F1227" s="33" t="s">
        <v>336</v>
      </c>
      <c r="G1227" s="11">
        <v>850</v>
      </c>
      <c r="H1227" s="11">
        <v>900</v>
      </c>
      <c r="I1227" s="11">
        <v>1550</v>
      </c>
      <c r="J1227" s="11">
        <v>1450</v>
      </c>
      <c r="K1227" s="11">
        <v>1250</v>
      </c>
      <c r="L1227" s="12">
        <v>1784</v>
      </c>
      <c r="M1227" s="12">
        <v>1800</v>
      </c>
      <c r="N1227" s="26">
        <v>2572</v>
      </c>
      <c r="O1227" s="26">
        <v>3214</v>
      </c>
      <c r="P1227" s="26">
        <f>VLOOKUP($A1227,'FV QV 2024'!$A$2:$G$1386,7,FALSE)</f>
        <v>2150</v>
      </c>
    </row>
    <row r="1228" spans="1:16" s="12" customFormat="1" x14ac:dyDescent="0.2">
      <c r="A1228" s="23" t="str">
        <f t="shared" si="19"/>
        <v>0840003J01AA07</v>
      </c>
      <c r="B1228" s="12" t="str">
        <f>VLOOKUP(C1228,'Akodens FV'!$A$1:$B$2019,2,FALSE)</f>
        <v>Hälsoval</v>
      </c>
      <c r="C1228" s="9" t="s">
        <v>32</v>
      </c>
      <c r="D1228" s="9" t="s">
        <v>155</v>
      </c>
      <c r="E1228" s="9" t="s">
        <v>255</v>
      </c>
      <c r="F1228" s="33" t="s">
        <v>349</v>
      </c>
      <c r="G1228" s="11" t="s">
        <v>587</v>
      </c>
      <c r="H1228" s="11" t="s">
        <v>587</v>
      </c>
      <c r="I1228" s="11">
        <v>25</v>
      </c>
      <c r="J1228" s="11">
        <v>25</v>
      </c>
      <c r="K1228" s="11">
        <v>25</v>
      </c>
      <c r="L1228" s="12">
        <v>160</v>
      </c>
      <c r="M1228" s="12">
        <v>25</v>
      </c>
      <c r="N1228" s="26"/>
      <c r="O1228" s="26"/>
      <c r="P1228" s="26"/>
    </row>
    <row r="1229" spans="1:16" s="12" customFormat="1" x14ac:dyDescent="0.2">
      <c r="A1229" s="23" t="str">
        <f t="shared" si="19"/>
        <v>0840003J01CA04</v>
      </c>
      <c r="B1229" s="12" t="str">
        <f>VLOOKUP(C1229,'Akodens FV'!$A$1:$B$2019,2,FALSE)</f>
        <v>Hälsoval</v>
      </c>
      <c r="C1229" s="9" t="s">
        <v>32</v>
      </c>
      <c r="D1229" s="9" t="s">
        <v>155</v>
      </c>
      <c r="E1229" s="9" t="s">
        <v>240</v>
      </c>
      <c r="F1229" s="33" t="s">
        <v>337</v>
      </c>
      <c r="G1229" s="11">
        <v>315.97000000000003</v>
      </c>
      <c r="H1229" s="11">
        <v>352.7</v>
      </c>
      <c r="I1229" s="11">
        <v>400.69000000000011</v>
      </c>
      <c r="J1229" s="11">
        <v>246.33</v>
      </c>
      <c r="K1229" s="11">
        <v>354.69</v>
      </c>
      <c r="L1229" s="12">
        <v>240.01</v>
      </c>
      <c r="M1229" s="12">
        <v>396.66</v>
      </c>
      <c r="N1229" s="26">
        <v>485.69999999999987</v>
      </c>
      <c r="O1229" s="26">
        <v>344.37000000000012</v>
      </c>
      <c r="P1229" s="26">
        <f>VLOOKUP($A1229,'FV QV 2024'!$A$2:$G$1386,7,FALSE)</f>
        <v>253.19</v>
      </c>
    </row>
    <row r="1230" spans="1:16" s="12" customFormat="1" x14ac:dyDescent="0.2">
      <c r="A1230" s="23" t="str">
        <f t="shared" si="19"/>
        <v>0840003J01CA08</v>
      </c>
      <c r="B1230" s="12" t="str">
        <f>VLOOKUP(C1230,'Akodens FV'!$A$1:$B$2019,2,FALSE)</f>
        <v>Hälsoval</v>
      </c>
      <c r="C1230" s="9" t="s">
        <v>32</v>
      </c>
      <c r="D1230" s="9" t="s">
        <v>155</v>
      </c>
      <c r="E1230" s="9" t="s">
        <v>254</v>
      </c>
      <c r="F1230" s="33" t="s">
        <v>338</v>
      </c>
      <c r="G1230" s="11">
        <v>794.63999999999965</v>
      </c>
      <c r="H1230" s="11">
        <v>697.90000000000009</v>
      </c>
      <c r="I1230" s="11">
        <v>572.53</v>
      </c>
      <c r="J1230" s="11">
        <v>672.13000000000011</v>
      </c>
      <c r="K1230" s="11">
        <v>616.36</v>
      </c>
      <c r="L1230" s="12">
        <v>641.3599999999999</v>
      </c>
      <c r="M1230" s="12">
        <v>728.03</v>
      </c>
      <c r="N1230" s="26">
        <v>698.06</v>
      </c>
      <c r="O1230" s="26">
        <v>746.3599999999999</v>
      </c>
      <c r="P1230" s="26">
        <f>VLOOKUP($A1230,'FV QV 2024'!$A$2:$G$1386,7,FALSE)</f>
        <v>636.06000000000006</v>
      </c>
    </row>
    <row r="1231" spans="1:16" s="12" customFormat="1" x14ac:dyDescent="0.2">
      <c r="A1231" s="23" t="str">
        <f t="shared" si="19"/>
        <v>0840003J01CE02</v>
      </c>
      <c r="B1231" s="12" t="str">
        <f>VLOOKUP(C1231,'Akodens FV'!$A$1:$B$2019,2,FALSE)</f>
        <v>Hälsoval</v>
      </c>
      <c r="C1231" s="9" t="s">
        <v>32</v>
      </c>
      <c r="D1231" s="9" t="s">
        <v>155</v>
      </c>
      <c r="E1231" s="9" t="s">
        <v>239</v>
      </c>
      <c r="F1231" s="33" t="s">
        <v>339</v>
      </c>
      <c r="G1231" s="11">
        <v>2127.2800000000002</v>
      </c>
      <c r="H1231" s="11">
        <v>1960.84</v>
      </c>
      <c r="I1231" s="11">
        <v>2014.31</v>
      </c>
      <c r="J1231" s="11">
        <v>1995.5</v>
      </c>
      <c r="K1231" s="11">
        <v>2274.98</v>
      </c>
      <c r="L1231" s="12">
        <v>1714.25</v>
      </c>
      <c r="M1231" s="12">
        <v>1449.26</v>
      </c>
      <c r="N1231" s="26">
        <v>1769.65</v>
      </c>
      <c r="O1231" s="26">
        <v>2581.34</v>
      </c>
      <c r="P1231" s="26">
        <f>VLOOKUP($A1231,'FV QV 2024'!$A$2:$G$1386,7,FALSE)</f>
        <v>2234.73</v>
      </c>
    </row>
    <row r="1232" spans="1:16" s="12" customFormat="1" x14ac:dyDescent="0.2">
      <c r="A1232" s="23" t="str">
        <f t="shared" si="19"/>
        <v>0840003J01CF05</v>
      </c>
      <c r="B1232" s="12" t="str">
        <f>VLOOKUP(C1232,'Akodens FV'!$A$1:$B$2019,2,FALSE)</f>
        <v>Hälsoval</v>
      </c>
      <c r="C1232" s="9" t="s">
        <v>32</v>
      </c>
      <c r="D1232" s="9" t="s">
        <v>155</v>
      </c>
      <c r="E1232" s="9" t="s">
        <v>244</v>
      </c>
      <c r="F1232" s="33" t="s">
        <v>340</v>
      </c>
      <c r="G1232" s="11">
        <v>594.77</v>
      </c>
      <c r="H1232" s="11">
        <v>565.76</v>
      </c>
      <c r="I1232" s="11">
        <v>511.14</v>
      </c>
      <c r="J1232" s="11">
        <v>656.01</v>
      </c>
      <c r="K1232" s="11">
        <v>624.76</v>
      </c>
      <c r="L1232" s="12">
        <v>597</v>
      </c>
      <c r="M1232" s="12">
        <v>466.5</v>
      </c>
      <c r="N1232" s="26">
        <v>352</v>
      </c>
      <c r="O1232" s="26">
        <v>724.02</v>
      </c>
      <c r="P1232" s="26">
        <f>VLOOKUP($A1232,'FV QV 2024'!$A$2:$G$1386,7,FALSE)</f>
        <v>776.25</v>
      </c>
    </row>
    <row r="1233" spans="1:16" s="12" customFormat="1" x14ac:dyDescent="0.2">
      <c r="A1233" s="23" t="str">
        <f t="shared" si="19"/>
        <v>0840003J01CR02</v>
      </c>
      <c r="B1233" s="12" t="str">
        <f>VLOOKUP(C1233,'Akodens FV'!$A$1:$B$2019,2,FALSE)</f>
        <v>Hälsoval</v>
      </c>
      <c r="C1233" s="9" t="s">
        <v>32</v>
      </c>
      <c r="D1233" s="9" t="s">
        <v>155</v>
      </c>
      <c r="E1233" s="9" t="s">
        <v>246</v>
      </c>
      <c r="F1233" s="33" t="s">
        <v>512</v>
      </c>
      <c r="G1233" s="11">
        <v>10</v>
      </c>
      <c r="H1233" s="11">
        <v>50</v>
      </c>
      <c r="I1233" s="11">
        <v>57.029999999999987</v>
      </c>
      <c r="J1233" s="34">
        <v>113.34</v>
      </c>
      <c r="K1233" s="34">
        <v>151.47999999999999</v>
      </c>
      <c r="L1233" s="12">
        <v>10</v>
      </c>
      <c r="M1233" s="12">
        <v>18.170000000000002</v>
      </c>
      <c r="N1233" s="26">
        <v>18.170000000000002</v>
      </c>
      <c r="O1233" s="26">
        <v>26.66</v>
      </c>
      <c r="P1233" s="26">
        <f>VLOOKUP($A1233,'FV QV 2024'!$A$2:$G$1386,7,FALSE)</f>
        <v>41.67</v>
      </c>
    </row>
    <row r="1234" spans="1:16" s="12" customFormat="1" x14ac:dyDescent="0.2">
      <c r="A1234" s="23" t="str">
        <f t="shared" si="19"/>
        <v>0840003J01DB05</v>
      </c>
      <c r="B1234" s="12" t="str">
        <f>VLOOKUP(C1234,'Akodens FV'!$A$1:$B$2019,2,FALSE)</f>
        <v>Hälsoval</v>
      </c>
      <c r="C1234" s="9" t="s">
        <v>32</v>
      </c>
      <c r="D1234" s="9" t="s">
        <v>155</v>
      </c>
      <c r="E1234" s="9" t="s">
        <v>253</v>
      </c>
      <c r="F1234" s="33" t="s">
        <v>341</v>
      </c>
      <c r="G1234" s="11">
        <v>20.5</v>
      </c>
      <c r="H1234" s="11">
        <v>34</v>
      </c>
      <c r="I1234" s="11">
        <v>13</v>
      </c>
      <c r="J1234" s="11">
        <v>3.5</v>
      </c>
      <c r="K1234" s="11">
        <v>5</v>
      </c>
      <c r="L1234" s="12">
        <v>18</v>
      </c>
      <c r="M1234" s="12">
        <v>28.5</v>
      </c>
      <c r="N1234" s="26">
        <v>28.5</v>
      </c>
      <c r="O1234" s="26">
        <v>20</v>
      </c>
      <c r="P1234" s="26">
        <f>VLOOKUP($A1234,'FV QV 2024'!$A$2:$G$1386,7,FALSE)</f>
        <v>28.5</v>
      </c>
    </row>
    <row r="1235" spans="1:16" s="12" customFormat="1" x14ac:dyDescent="0.2">
      <c r="A1235" s="23" t="str">
        <f t="shared" si="19"/>
        <v>0840003J01DD14</v>
      </c>
      <c r="B1235" s="12" t="str">
        <f>VLOOKUP(C1235,'Akodens FV'!$A$1:$B$2019,2,FALSE)</f>
        <v>Hälsoval</v>
      </c>
      <c r="C1235" s="9" t="s">
        <v>32</v>
      </c>
      <c r="D1235" s="9" t="s">
        <v>155</v>
      </c>
      <c r="E1235" s="9" t="s">
        <v>247</v>
      </c>
      <c r="F1235" s="33" t="s">
        <v>355</v>
      </c>
      <c r="G1235" s="11">
        <v>17</v>
      </c>
      <c r="H1235" s="11">
        <v>24</v>
      </c>
      <c r="I1235" s="11">
        <v>2.7</v>
      </c>
      <c r="J1235" s="11" t="s">
        <v>587</v>
      </c>
      <c r="K1235" s="11" t="s">
        <v>587</v>
      </c>
      <c r="L1235" s="12" t="s">
        <v>587</v>
      </c>
      <c r="N1235" s="26"/>
      <c r="O1235" s="26"/>
      <c r="P1235" s="26"/>
    </row>
    <row r="1236" spans="1:16" s="12" customFormat="1" x14ac:dyDescent="0.2">
      <c r="A1236" s="23" t="str">
        <f t="shared" si="19"/>
        <v>0840003J01EA01</v>
      </c>
      <c r="B1236" s="12" t="str">
        <f>VLOOKUP(C1236,'Akodens FV'!$A$1:$B$2019,2,FALSE)</f>
        <v>Hälsoval</v>
      </c>
      <c r="C1236" s="9" t="s">
        <v>32</v>
      </c>
      <c r="D1236" s="9" t="s">
        <v>155</v>
      </c>
      <c r="E1236" s="9" t="s">
        <v>252</v>
      </c>
      <c r="F1236" s="33" t="s">
        <v>342</v>
      </c>
      <c r="G1236" s="11">
        <v>147.80000000000001</v>
      </c>
      <c r="H1236" s="11">
        <v>201.9</v>
      </c>
      <c r="I1236" s="11">
        <v>136.6</v>
      </c>
      <c r="J1236" s="11">
        <v>111.1</v>
      </c>
      <c r="K1236" s="11">
        <v>102.9</v>
      </c>
      <c r="L1236" s="12">
        <v>106</v>
      </c>
      <c r="M1236" s="12">
        <v>124.2</v>
      </c>
      <c r="N1236" s="26">
        <v>127.9</v>
      </c>
      <c r="O1236" s="26">
        <v>166.15</v>
      </c>
      <c r="P1236" s="26">
        <f>VLOOKUP($A1236,'FV QV 2024'!$A$2:$G$1386,7,FALSE)</f>
        <v>275.95</v>
      </c>
    </row>
    <row r="1237" spans="1:16" s="12" customFormat="1" x14ac:dyDescent="0.2">
      <c r="A1237" s="23" t="str">
        <f t="shared" si="19"/>
        <v>0840003J01EE01</v>
      </c>
      <c r="B1237" s="12" t="str">
        <f>VLOOKUP(C1237,'Akodens FV'!$A$1:$B$2019,2,FALSE)</f>
        <v>Hälsoval</v>
      </c>
      <c r="C1237" s="9" t="s">
        <v>32</v>
      </c>
      <c r="D1237" s="9" t="s">
        <v>155</v>
      </c>
      <c r="E1237" s="9" t="s">
        <v>251</v>
      </c>
      <c r="F1237" s="33" t="s">
        <v>350</v>
      </c>
      <c r="G1237" s="11">
        <v>120</v>
      </c>
      <c r="H1237" s="11">
        <v>70</v>
      </c>
      <c r="I1237" s="11">
        <v>200</v>
      </c>
      <c r="J1237" s="11">
        <v>227.5</v>
      </c>
      <c r="K1237" s="11">
        <v>20</v>
      </c>
      <c r="L1237" s="12">
        <v>72.5</v>
      </c>
      <c r="M1237" s="12">
        <v>150</v>
      </c>
      <c r="N1237" s="26">
        <v>45</v>
      </c>
      <c r="O1237" s="26">
        <v>75</v>
      </c>
      <c r="P1237" s="26">
        <f>VLOOKUP($A1237,'FV QV 2024'!$A$2:$G$1386,7,FALSE)</f>
        <v>77.5</v>
      </c>
    </row>
    <row r="1238" spans="1:16" s="12" customFormat="1" x14ac:dyDescent="0.2">
      <c r="A1238" s="23" t="str">
        <f t="shared" si="19"/>
        <v>0840003J01FA01</v>
      </c>
      <c r="B1238" s="12" t="str">
        <f>VLOOKUP(C1238,'Akodens FV'!$A$1:$B$2019,2,FALSE)</f>
        <v>Hälsoval</v>
      </c>
      <c r="C1238" s="9" t="s">
        <v>32</v>
      </c>
      <c r="D1238" s="9" t="s">
        <v>155</v>
      </c>
      <c r="E1238" s="9" t="s">
        <v>243</v>
      </c>
      <c r="F1238" s="33" t="s">
        <v>343</v>
      </c>
      <c r="G1238" s="11">
        <v>13.75</v>
      </c>
      <c r="H1238" s="34">
        <v>17.5</v>
      </c>
      <c r="I1238" s="34">
        <v>18.75</v>
      </c>
      <c r="J1238" s="11">
        <v>45</v>
      </c>
      <c r="K1238" s="11">
        <v>58.75</v>
      </c>
      <c r="L1238" s="12">
        <v>10</v>
      </c>
      <c r="N1238" s="26"/>
      <c r="O1238" s="26">
        <v>45</v>
      </c>
      <c r="P1238" s="26">
        <f>VLOOKUP($A1238,'FV QV 2024'!$A$2:$G$1386,7,FALSE)</f>
        <v>35</v>
      </c>
    </row>
    <row r="1239" spans="1:16" s="12" customFormat="1" x14ac:dyDescent="0.2">
      <c r="A1239" s="23" t="str">
        <f t="shared" si="19"/>
        <v>0840003J01FA06</v>
      </c>
      <c r="B1239" s="12" t="str">
        <f>VLOOKUP(C1239,'Akodens FV'!$A$1:$B$2019,2,FALSE)</f>
        <v>Hälsoval</v>
      </c>
      <c r="C1239" s="9" t="s">
        <v>32</v>
      </c>
      <c r="D1239" s="9" t="s">
        <v>155</v>
      </c>
      <c r="E1239" s="9" t="s">
        <v>261</v>
      </c>
      <c r="F1239" s="33" t="s">
        <v>356</v>
      </c>
      <c r="G1239" s="11" t="s">
        <v>587</v>
      </c>
      <c r="H1239" s="11" t="s">
        <v>587</v>
      </c>
      <c r="I1239" s="11">
        <v>10</v>
      </c>
      <c r="J1239" s="11" t="s">
        <v>587</v>
      </c>
      <c r="K1239" s="11" t="s">
        <v>587</v>
      </c>
      <c r="L1239" s="12" t="s">
        <v>587</v>
      </c>
      <c r="N1239" s="26"/>
      <c r="O1239" s="26"/>
      <c r="P1239" s="26"/>
    </row>
    <row r="1240" spans="1:16" s="12" customFormat="1" x14ac:dyDescent="0.2">
      <c r="A1240" s="23" t="str">
        <f t="shared" si="19"/>
        <v>0840003J01FA09</v>
      </c>
      <c r="B1240" s="12" t="str">
        <f>VLOOKUP(C1240,'Akodens FV'!$A$1:$B$2019,2,FALSE)</f>
        <v>Hälsoval</v>
      </c>
      <c r="C1240" s="9" t="s">
        <v>32</v>
      </c>
      <c r="D1240" s="9" t="s">
        <v>155</v>
      </c>
      <c r="E1240" s="9" t="s">
        <v>250</v>
      </c>
      <c r="F1240" s="33" t="s">
        <v>357</v>
      </c>
      <c r="G1240" s="11" t="s">
        <v>587</v>
      </c>
      <c r="H1240" s="11" t="s">
        <v>587</v>
      </c>
      <c r="I1240" s="11">
        <v>14</v>
      </c>
      <c r="J1240" s="11">
        <v>44</v>
      </c>
      <c r="K1240" s="11">
        <v>114</v>
      </c>
      <c r="L1240" s="12">
        <v>168</v>
      </c>
      <c r="M1240" s="12">
        <v>154</v>
      </c>
      <c r="N1240" s="26">
        <v>210</v>
      </c>
      <c r="O1240" s="26">
        <v>238</v>
      </c>
      <c r="P1240" s="26">
        <f>VLOOKUP($A1240,'FV QV 2024'!$A$2:$G$1386,7,FALSE)</f>
        <v>294</v>
      </c>
    </row>
    <row r="1241" spans="1:16" s="12" customFormat="1" x14ac:dyDescent="0.2">
      <c r="A1241" s="23" t="str">
        <f t="shared" si="19"/>
        <v>0840003J01FA10</v>
      </c>
      <c r="B1241" s="12" t="str">
        <f>VLOOKUP(C1241,'Akodens FV'!$A$1:$B$2019,2,FALSE)</f>
        <v>Hälsoval</v>
      </c>
      <c r="C1241" s="9" t="s">
        <v>32</v>
      </c>
      <c r="D1241" s="9" t="s">
        <v>155</v>
      </c>
      <c r="E1241" s="9" t="s">
        <v>260</v>
      </c>
      <c r="F1241" s="33" t="s">
        <v>353</v>
      </c>
      <c r="G1241" s="11" t="s">
        <v>587</v>
      </c>
      <c r="H1241" s="11" t="s">
        <v>587</v>
      </c>
      <c r="I1241" s="11">
        <v>6</v>
      </c>
      <c r="J1241" s="11" t="s">
        <v>587</v>
      </c>
      <c r="K1241" s="11" t="s">
        <v>587</v>
      </c>
      <c r="L1241" s="12">
        <v>5</v>
      </c>
      <c r="M1241" s="12">
        <v>20</v>
      </c>
      <c r="N1241" s="26">
        <v>5</v>
      </c>
      <c r="O1241" s="26">
        <v>135</v>
      </c>
      <c r="P1241" s="26"/>
    </row>
    <row r="1242" spans="1:16" s="12" customFormat="1" x14ac:dyDescent="0.2">
      <c r="A1242" s="23" t="str">
        <f t="shared" si="19"/>
        <v>0840003J01FF01</v>
      </c>
      <c r="B1242" s="12" t="str">
        <f>VLOOKUP(C1242,'Akodens FV'!$A$1:$B$2019,2,FALSE)</f>
        <v>Hälsoval</v>
      </c>
      <c r="C1242" s="9" t="s">
        <v>32</v>
      </c>
      <c r="D1242" s="9" t="s">
        <v>155</v>
      </c>
      <c r="E1242" s="9" t="s">
        <v>241</v>
      </c>
      <c r="F1242" s="33" t="s">
        <v>344</v>
      </c>
      <c r="G1242" s="11">
        <v>72</v>
      </c>
      <c r="H1242" s="11">
        <v>65.5</v>
      </c>
      <c r="I1242" s="34">
        <v>142</v>
      </c>
      <c r="J1242" s="11">
        <v>73</v>
      </c>
      <c r="K1242" s="11">
        <v>52.5</v>
      </c>
      <c r="L1242" s="12">
        <v>72</v>
      </c>
      <c r="M1242" s="12">
        <v>53.25</v>
      </c>
      <c r="N1242" s="26">
        <v>81.5</v>
      </c>
      <c r="O1242" s="26">
        <v>154.25</v>
      </c>
      <c r="P1242" s="26">
        <f>VLOOKUP($A1242,'FV QV 2024'!$A$2:$G$1386,7,FALSE)</f>
        <v>130.25</v>
      </c>
    </row>
    <row r="1243" spans="1:16" s="12" customFormat="1" x14ac:dyDescent="0.2">
      <c r="A1243" s="23" t="str">
        <f t="shared" si="19"/>
        <v>0840003J01MA02</v>
      </c>
      <c r="B1243" s="12" t="str">
        <f>VLOOKUP(C1243,'Akodens FV'!$A$1:$B$2019,2,FALSE)</f>
        <v>Hälsoval</v>
      </c>
      <c r="C1243" s="9" t="s">
        <v>32</v>
      </c>
      <c r="D1243" s="9" t="s">
        <v>155</v>
      </c>
      <c r="E1243" s="9" t="s">
        <v>245</v>
      </c>
      <c r="F1243" s="33" t="s">
        <v>345</v>
      </c>
      <c r="G1243" s="34">
        <v>149.5</v>
      </c>
      <c r="H1243" s="34">
        <v>294</v>
      </c>
      <c r="I1243" s="11">
        <v>268</v>
      </c>
      <c r="J1243" s="34">
        <v>173</v>
      </c>
      <c r="K1243" s="34">
        <v>154</v>
      </c>
      <c r="L1243" s="12">
        <v>221.5</v>
      </c>
      <c r="M1243" s="12">
        <v>309</v>
      </c>
      <c r="N1243" s="26">
        <v>178</v>
      </c>
      <c r="O1243" s="26">
        <v>360</v>
      </c>
      <c r="P1243" s="26">
        <f>VLOOKUP($A1243,'FV QV 2024'!$A$2:$G$1386,7,FALSE)</f>
        <v>205.5</v>
      </c>
    </row>
    <row r="1244" spans="1:16" s="12" customFormat="1" x14ac:dyDescent="0.2">
      <c r="A1244" s="23" t="str">
        <f t="shared" si="19"/>
        <v>0840003J01MA06</v>
      </c>
      <c r="B1244" s="12" t="str">
        <f>VLOOKUP(C1244,'Akodens FV'!$A$1:$B$2019,2,FALSE)</f>
        <v>Hälsoval</v>
      </c>
      <c r="C1244" s="9" t="s">
        <v>32</v>
      </c>
      <c r="D1244" s="9" t="s">
        <v>155</v>
      </c>
      <c r="E1244" s="9" t="s">
        <v>249</v>
      </c>
      <c r="F1244" s="33" t="s">
        <v>351</v>
      </c>
      <c r="G1244" s="34" t="s">
        <v>587</v>
      </c>
      <c r="H1244" s="34" t="s">
        <v>587</v>
      </c>
      <c r="I1244" s="34">
        <v>15</v>
      </c>
      <c r="J1244" s="11" t="s">
        <v>587</v>
      </c>
      <c r="K1244" s="11" t="s">
        <v>587</v>
      </c>
      <c r="L1244" s="12" t="s">
        <v>587</v>
      </c>
      <c r="N1244" s="26"/>
      <c r="O1244" s="26"/>
      <c r="P1244" s="26"/>
    </row>
    <row r="1245" spans="1:16" s="12" customFormat="1" x14ac:dyDescent="0.2">
      <c r="A1245" s="23" t="str">
        <f t="shared" si="19"/>
        <v>0840003J01MA12</v>
      </c>
      <c r="B1245" s="12" t="str">
        <f>VLOOKUP(C1245,'Akodens FV'!$A$1:$B$2019,2,FALSE)</f>
        <v>Hälsoval</v>
      </c>
      <c r="C1245" s="9" t="s">
        <v>32</v>
      </c>
      <c r="D1245" s="9" t="s">
        <v>155</v>
      </c>
      <c r="E1245" s="9" t="s">
        <v>257</v>
      </c>
      <c r="F1245" s="33" t="s">
        <v>360</v>
      </c>
      <c r="G1245" s="11" t="s">
        <v>587</v>
      </c>
      <c r="H1245" s="11" t="s">
        <v>587</v>
      </c>
      <c r="I1245" s="11">
        <v>21</v>
      </c>
      <c r="J1245" s="11" t="s">
        <v>587</v>
      </c>
      <c r="K1245" s="11" t="s">
        <v>587</v>
      </c>
      <c r="L1245" s="12" t="s">
        <v>587</v>
      </c>
      <c r="N1245" s="26"/>
      <c r="O1245" s="26"/>
      <c r="P1245" s="26"/>
    </row>
    <row r="1246" spans="1:16" s="12" customFormat="1" x14ac:dyDescent="0.2">
      <c r="A1246" s="23" t="str">
        <f t="shared" si="19"/>
        <v>0840003J01XE01</v>
      </c>
      <c r="B1246" s="12" t="str">
        <f>VLOOKUP(C1246,'Akodens FV'!$A$1:$B$2019,2,FALSE)</f>
        <v>Hälsoval</v>
      </c>
      <c r="C1246" s="9" t="s">
        <v>32</v>
      </c>
      <c r="D1246" s="9" t="s">
        <v>155</v>
      </c>
      <c r="E1246" s="9" t="s">
        <v>248</v>
      </c>
      <c r="F1246" s="33" t="s">
        <v>347</v>
      </c>
      <c r="G1246" s="11">
        <v>324.75</v>
      </c>
      <c r="H1246" s="11">
        <v>277.5</v>
      </c>
      <c r="I1246" s="11">
        <v>338.75</v>
      </c>
      <c r="J1246" s="11">
        <v>292.5</v>
      </c>
      <c r="K1246" s="11">
        <v>633</v>
      </c>
      <c r="L1246" s="12">
        <v>438.74812500000002</v>
      </c>
      <c r="M1246" s="12">
        <v>292.49975000000001</v>
      </c>
      <c r="N1246" s="26">
        <v>303.75</v>
      </c>
      <c r="O1246" s="26">
        <v>253.75</v>
      </c>
      <c r="P1246" s="26">
        <f>VLOOKUP($A1246,'FV QV 2024'!$A$2:$G$1386,7,FALSE)</f>
        <v>480</v>
      </c>
    </row>
    <row r="1247" spans="1:16" s="12" customFormat="1" x14ac:dyDescent="0.2">
      <c r="A1247" s="23" t="str">
        <f t="shared" si="19"/>
        <v>0840004J01AA02</v>
      </c>
      <c r="B1247" s="12" t="str">
        <f>VLOOKUP(C1247,'Akodens FV'!$A$1:$B$2019,2,FALSE)</f>
        <v>Hälsoval</v>
      </c>
      <c r="C1247" s="9" t="s">
        <v>35</v>
      </c>
      <c r="D1247" s="9" t="s">
        <v>158</v>
      </c>
      <c r="E1247" s="9" t="s">
        <v>242</v>
      </c>
      <c r="F1247" s="33" t="s">
        <v>335</v>
      </c>
      <c r="G1247" s="11">
        <v>462</v>
      </c>
      <c r="H1247" s="11">
        <v>465</v>
      </c>
      <c r="I1247" s="11">
        <v>325</v>
      </c>
      <c r="J1247" s="11">
        <v>445</v>
      </c>
      <c r="K1247" s="11">
        <v>310</v>
      </c>
      <c r="L1247" s="12">
        <v>180</v>
      </c>
      <c r="M1247" s="12">
        <v>280</v>
      </c>
      <c r="N1247" s="26">
        <v>545</v>
      </c>
      <c r="O1247" s="26">
        <v>615</v>
      </c>
      <c r="P1247" s="26">
        <f>VLOOKUP($A1247,'FV QV 2024'!$A$2:$G$1386,7,FALSE)</f>
        <v>715</v>
      </c>
    </row>
    <row r="1248" spans="1:16" s="12" customFormat="1" x14ac:dyDescent="0.2">
      <c r="A1248" s="23" t="str">
        <f t="shared" si="19"/>
        <v>0840004J01AA04</v>
      </c>
      <c r="B1248" s="12" t="str">
        <f>VLOOKUP(C1248,'Akodens FV'!$A$1:$B$2019,2,FALSE)</f>
        <v>Hälsoval</v>
      </c>
      <c r="C1248" s="9" t="s">
        <v>35</v>
      </c>
      <c r="D1248" s="9" t="s">
        <v>158</v>
      </c>
      <c r="E1248" s="9" t="s">
        <v>256</v>
      </c>
      <c r="F1248" s="33" t="s">
        <v>336</v>
      </c>
      <c r="G1248" s="11">
        <v>1750</v>
      </c>
      <c r="H1248" s="11">
        <v>1681.5</v>
      </c>
      <c r="I1248" s="11">
        <v>1250</v>
      </c>
      <c r="J1248" s="11">
        <v>750</v>
      </c>
      <c r="K1248" s="11">
        <v>1400</v>
      </c>
      <c r="L1248" s="12">
        <v>1300</v>
      </c>
      <c r="M1248" s="12">
        <v>2350</v>
      </c>
      <c r="N1248" s="26">
        <v>1850</v>
      </c>
      <c r="O1248" s="26">
        <v>3140</v>
      </c>
      <c r="P1248" s="26">
        <f>VLOOKUP($A1248,'FV QV 2024'!$A$2:$G$1386,7,FALSE)</f>
        <v>2670</v>
      </c>
    </row>
    <row r="1249" spans="1:16" s="12" customFormat="1" x14ac:dyDescent="0.2">
      <c r="A1249" s="23" t="str">
        <f t="shared" si="19"/>
        <v>0840004J01AA07</v>
      </c>
      <c r="B1249" s="12" t="str">
        <f>VLOOKUP(C1249,'Akodens FV'!$A$1:$B$2019,2,FALSE)</f>
        <v>Hälsoval</v>
      </c>
      <c r="C1249" s="9" t="s">
        <v>35</v>
      </c>
      <c r="D1249" s="9" t="s">
        <v>158</v>
      </c>
      <c r="E1249" s="9" t="s">
        <v>255</v>
      </c>
      <c r="F1249" s="33" t="s">
        <v>349</v>
      </c>
      <c r="G1249" s="11" t="s">
        <v>587</v>
      </c>
      <c r="H1249" s="11" t="s">
        <v>587</v>
      </c>
      <c r="I1249" s="11">
        <v>50</v>
      </c>
      <c r="J1249" s="11">
        <v>125</v>
      </c>
      <c r="K1249" s="11">
        <v>175</v>
      </c>
      <c r="L1249" s="12">
        <v>100</v>
      </c>
      <c r="N1249" s="26">
        <v>175</v>
      </c>
      <c r="O1249" s="26"/>
      <c r="P1249" s="26"/>
    </row>
    <row r="1250" spans="1:16" s="12" customFormat="1" x14ac:dyDescent="0.2">
      <c r="A1250" s="23" t="str">
        <f t="shared" si="19"/>
        <v>0840004J01CA04</v>
      </c>
      <c r="B1250" s="12" t="str">
        <f>VLOOKUP(C1250,'Akodens FV'!$A$1:$B$2019,2,FALSE)</f>
        <v>Hälsoval</v>
      </c>
      <c r="C1250" s="9" t="s">
        <v>35</v>
      </c>
      <c r="D1250" s="9" t="s">
        <v>158</v>
      </c>
      <c r="E1250" s="9" t="s">
        <v>240</v>
      </c>
      <c r="F1250" s="33" t="s">
        <v>337</v>
      </c>
      <c r="G1250" s="11">
        <v>126.19</v>
      </c>
      <c r="H1250" s="11">
        <v>146.35</v>
      </c>
      <c r="I1250" s="11">
        <v>82.67</v>
      </c>
      <c r="J1250" s="11">
        <v>85.34</v>
      </c>
      <c r="K1250" s="11">
        <v>287.68000000000012</v>
      </c>
      <c r="L1250" s="12">
        <v>394.67</v>
      </c>
      <c r="M1250" s="12">
        <v>400.5</v>
      </c>
      <c r="N1250" s="26">
        <v>469.7</v>
      </c>
      <c r="O1250" s="26">
        <v>361.69</v>
      </c>
      <c r="P1250" s="26">
        <f>VLOOKUP($A1250,'FV QV 2024'!$A$2:$G$1386,7,FALSE)</f>
        <v>264.22000000000003</v>
      </c>
    </row>
    <row r="1251" spans="1:16" s="12" customFormat="1" x14ac:dyDescent="0.2">
      <c r="A1251" s="23" t="str">
        <f t="shared" si="19"/>
        <v>0840004J01CA08</v>
      </c>
      <c r="B1251" s="12" t="str">
        <f>VLOOKUP(C1251,'Akodens FV'!$A$1:$B$2019,2,FALSE)</f>
        <v>Hälsoval</v>
      </c>
      <c r="C1251" s="9" t="s">
        <v>35</v>
      </c>
      <c r="D1251" s="9" t="s">
        <v>158</v>
      </c>
      <c r="E1251" s="9" t="s">
        <v>254</v>
      </c>
      <c r="F1251" s="33" t="s">
        <v>338</v>
      </c>
      <c r="G1251" s="11">
        <v>662.19999999999993</v>
      </c>
      <c r="H1251" s="11">
        <v>786.51</v>
      </c>
      <c r="I1251" s="11">
        <v>728.90000000000009</v>
      </c>
      <c r="J1251" s="11">
        <v>737.13000000000022</v>
      </c>
      <c r="K1251" s="11">
        <v>964.42</v>
      </c>
      <c r="L1251" s="12">
        <v>1144.74</v>
      </c>
      <c r="M1251" s="12">
        <v>1131.42</v>
      </c>
      <c r="N1251" s="26">
        <v>1294.42</v>
      </c>
      <c r="O1251" s="26">
        <v>1241.75</v>
      </c>
      <c r="P1251" s="26">
        <f>VLOOKUP($A1251,'FV QV 2024'!$A$2:$G$1386,7,FALSE)</f>
        <v>1205.06</v>
      </c>
    </row>
    <row r="1252" spans="1:16" s="12" customFormat="1" x14ac:dyDescent="0.2">
      <c r="A1252" s="23" t="str">
        <f t="shared" si="19"/>
        <v>0840004J01CE02</v>
      </c>
      <c r="B1252" s="12" t="str">
        <f>VLOOKUP(C1252,'Akodens FV'!$A$1:$B$2019,2,FALSE)</f>
        <v>Hälsoval</v>
      </c>
      <c r="C1252" s="9" t="s">
        <v>35</v>
      </c>
      <c r="D1252" s="9" t="s">
        <v>158</v>
      </c>
      <c r="E1252" s="9" t="s">
        <v>239</v>
      </c>
      <c r="F1252" s="33" t="s">
        <v>339</v>
      </c>
      <c r="G1252" s="11">
        <v>2140.9699999999998</v>
      </c>
      <c r="H1252" s="11">
        <v>3511.2400000000011</v>
      </c>
      <c r="I1252" s="11">
        <v>2861.08</v>
      </c>
      <c r="J1252" s="11">
        <v>3091.09</v>
      </c>
      <c r="K1252" s="11">
        <v>3819.59</v>
      </c>
      <c r="L1252" s="12">
        <v>2800.59</v>
      </c>
      <c r="M1252" s="12">
        <v>2331.61</v>
      </c>
      <c r="N1252" s="26">
        <v>2915.5</v>
      </c>
      <c r="O1252" s="26">
        <v>3817.57</v>
      </c>
      <c r="P1252" s="26">
        <f>VLOOKUP($A1252,'FV QV 2024'!$A$2:$G$1386,7,FALSE)</f>
        <v>3338.04</v>
      </c>
    </row>
    <row r="1253" spans="1:16" s="12" customFormat="1" x14ac:dyDescent="0.2">
      <c r="A1253" s="23" t="str">
        <f t="shared" si="19"/>
        <v>0840004J01CF05</v>
      </c>
      <c r="B1253" s="12" t="str">
        <f>VLOOKUP(C1253,'Akodens FV'!$A$1:$B$2019,2,FALSE)</f>
        <v>Hälsoval</v>
      </c>
      <c r="C1253" s="9" t="s">
        <v>35</v>
      </c>
      <c r="D1253" s="9" t="s">
        <v>158</v>
      </c>
      <c r="E1253" s="9" t="s">
        <v>244</v>
      </c>
      <c r="F1253" s="33" t="s">
        <v>340</v>
      </c>
      <c r="G1253" s="11">
        <v>739</v>
      </c>
      <c r="H1253" s="11">
        <v>907.53</v>
      </c>
      <c r="I1253" s="11">
        <v>576.5</v>
      </c>
      <c r="J1253" s="11">
        <v>545.5</v>
      </c>
      <c r="K1253" s="11">
        <v>1041.02</v>
      </c>
      <c r="L1253" s="12">
        <v>1335.25</v>
      </c>
      <c r="M1253" s="12">
        <v>1411.5</v>
      </c>
      <c r="N1253" s="26">
        <v>1117.5</v>
      </c>
      <c r="O1253" s="26">
        <v>1129.02</v>
      </c>
      <c r="P1253" s="26">
        <f>VLOOKUP($A1253,'FV QV 2024'!$A$2:$G$1386,7,FALSE)</f>
        <v>1732.25</v>
      </c>
    </row>
    <row r="1254" spans="1:16" s="12" customFormat="1" x14ac:dyDescent="0.2">
      <c r="A1254" s="23" t="str">
        <f t="shared" si="19"/>
        <v>0840004J01CR02</v>
      </c>
      <c r="B1254" s="12" t="str">
        <f>VLOOKUP(C1254,'Akodens FV'!$A$1:$B$2019,2,FALSE)</f>
        <v>Hälsoval</v>
      </c>
      <c r="C1254" s="9" t="s">
        <v>35</v>
      </c>
      <c r="D1254" s="9" t="s">
        <v>158</v>
      </c>
      <c r="E1254" s="9" t="s">
        <v>246</v>
      </c>
      <c r="F1254" s="33" t="s">
        <v>512</v>
      </c>
      <c r="G1254" s="11">
        <v>20</v>
      </c>
      <c r="H1254" s="11" t="s">
        <v>587</v>
      </c>
      <c r="I1254" s="11">
        <v>31.67</v>
      </c>
      <c r="J1254" s="11">
        <v>20</v>
      </c>
      <c r="K1254" s="11">
        <v>46.66</v>
      </c>
      <c r="L1254" s="12">
        <v>33.33</v>
      </c>
      <c r="M1254" s="12">
        <v>68.66</v>
      </c>
      <c r="N1254" s="26">
        <v>114.19</v>
      </c>
      <c r="O1254" s="26">
        <v>93.32</v>
      </c>
      <c r="P1254" s="26">
        <f>VLOOKUP($A1254,'FV QV 2024'!$A$2:$G$1386,7,FALSE)</f>
        <v>191.18</v>
      </c>
    </row>
    <row r="1255" spans="1:16" s="12" customFormat="1" x14ac:dyDescent="0.2">
      <c r="A1255" s="23" t="str">
        <f t="shared" si="19"/>
        <v>0840004J01DB05</v>
      </c>
      <c r="B1255" s="12" t="str">
        <f>VLOOKUP(C1255,'Akodens FV'!$A$1:$B$2019,2,FALSE)</f>
        <v>Hälsoval</v>
      </c>
      <c r="C1255" s="9" t="s">
        <v>35</v>
      </c>
      <c r="D1255" s="9" t="s">
        <v>158</v>
      </c>
      <c r="E1255" s="9" t="s">
        <v>253</v>
      </c>
      <c r="F1255" s="33" t="s">
        <v>341</v>
      </c>
      <c r="G1255" s="34">
        <v>41</v>
      </c>
      <c r="H1255" s="11">
        <v>22</v>
      </c>
      <c r="I1255" s="34">
        <v>5</v>
      </c>
      <c r="J1255" s="34">
        <v>5</v>
      </c>
      <c r="K1255" s="34">
        <v>26</v>
      </c>
      <c r="L1255" s="12">
        <v>15</v>
      </c>
      <c r="M1255" s="12">
        <v>8</v>
      </c>
      <c r="N1255" s="26">
        <v>27.5</v>
      </c>
      <c r="O1255" s="26">
        <v>49</v>
      </c>
      <c r="P1255" s="26">
        <f>VLOOKUP($A1255,'FV QV 2024'!$A$2:$G$1386,7,FALSE)</f>
        <v>16.5</v>
      </c>
    </row>
    <row r="1256" spans="1:16" s="12" customFormat="1" x14ac:dyDescent="0.2">
      <c r="A1256" s="23" t="str">
        <f t="shared" si="19"/>
        <v>0840004J01EA01</v>
      </c>
      <c r="B1256" s="12" t="str">
        <f>VLOOKUP(C1256,'Akodens FV'!$A$1:$B$2019,2,FALSE)</f>
        <v>Hälsoval</v>
      </c>
      <c r="C1256" s="9" t="s">
        <v>35</v>
      </c>
      <c r="D1256" s="9" t="s">
        <v>158</v>
      </c>
      <c r="E1256" s="9" t="s">
        <v>252</v>
      </c>
      <c r="F1256" s="33" t="s">
        <v>342</v>
      </c>
      <c r="G1256" s="11">
        <v>30.6</v>
      </c>
      <c r="H1256" s="11">
        <v>96.799999999999983</v>
      </c>
      <c r="I1256" s="11">
        <v>19.3</v>
      </c>
      <c r="J1256" s="11">
        <v>69.199999999999989</v>
      </c>
      <c r="K1256" s="11">
        <v>91.399999999999977</v>
      </c>
      <c r="L1256" s="12">
        <v>75.400000000000006</v>
      </c>
      <c r="M1256" s="12">
        <v>72.3</v>
      </c>
      <c r="N1256" s="26">
        <v>86.5</v>
      </c>
      <c r="O1256" s="26">
        <v>322.49999999999989</v>
      </c>
      <c r="P1256" s="26">
        <f>VLOOKUP($A1256,'FV QV 2024'!$A$2:$G$1386,7,FALSE)</f>
        <v>125.2</v>
      </c>
    </row>
    <row r="1257" spans="1:16" s="12" customFormat="1" x14ac:dyDescent="0.2">
      <c r="A1257" s="23" t="str">
        <f t="shared" si="19"/>
        <v>0840004J01EE01</v>
      </c>
      <c r="B1257" s="12" t="str">
        <f>VLOOKUP(C1257,'Akodens FV'!$A$1:$B$2019,2,FALSE)</f>
        <v>Hälsoval</v>
      </c>
      <c r="C1257" s="9" t="s">
        <v>35</v>
      </c>
      <c r="D1257" s="9" t="s">
        <v>158</v>
      </c>
      <c r="E1257" s="9" t="s">
        <v>251</v>
      </c>
      <c r="F1257" s="33" t="s">
        <v>350</v>
      </c>
      <c r="G1257" s="11">
        <v>12.5</v>
      </c>
      <c r="H1257" s="11" t="s">
        <v>587</v>
      </c>
      <c r="I1257" s="11">
        <v>2.5</v>
      </c>
      <c r="J1257" s="11">
        <v>27.5</v>
      </c>
      <c r="K1257" s="11">
        <v>7.5</v>
      </c>
      <c r="L1257" s="12">
        <v>10</v>
      </c>
      <c r="M1257" s="12">
        <v>22.5</v>
      </c>
      <c r="N1257" s="26">
        <v>12.5</v>
      </c>
      <c r="O1257" s="26">
        <v>30</v>
      </c>
      <c r="P1257" s="26">
        <f>VLOOKUP($A1257,'FV QV 2024'!$A$2:$G$1386,7,FALSE)</f>
        <v>152.5</v>
      </c>
    </row>
    <row r="1258" spans="1:16" s="12" customFormat="1" x14ac:dyDescent="0.2">
      <c r="A1258" s="23" t="str">
        <f t="shared" si="19"/>
        <v>0840004J01FA01</v>
      </c>
      <c r="B1258" s="12" t="str">
        <f>VLOOKUP(C1258,'Akodens FV'!$A$1:$B$2019,2,FALSE)</f>
        <v>Hälsoval</v>
      </c>
      <c r="C1258" s="9" t="s">
        <v>35</v>
      </c>
      <c r="D1258" s="9" t="s">
        <v>158</v>
      </c>
      <c r="E1258" s="9" t="s">
        <v>243</v>
      </c>
      <c r="F1258" s="33" t="s">
        <v>343</v>
      </c>
      <c r="G1258" s="11">
        <v>56.25</v>
      </c>
      <c r="H1258" s="11">
        <v>52.5</v>
      </c>
      <c r="I1258" s="11">
        <v>41.25</v>
      </c>
      <c r="J1258" s="11">
        <v>62.5</v>
      </c>
      <c r="K1258" s="11">
        <v>17.5</v>
      </c>
      <c r="L1258" s="12">
        <v>3.75</v>
      </c>
      <c r="M1258" s="12">
        <v>3.75</v>
      </c>
      <c r="N1258" s="26"/>
      <c r="O1258" s="26">
        <v>55</v>
      </c>
      <c r="P1258" s="26">
        <f>VLOOKUP($A1258,'FV QV 2024'!$A$2:$G$1386,7,FALSE)</f>
        <v>212</v>
      </c>
    </row>
    <row r="1259" spans="1:16" s="12" customFormat="1" x14ac:dyDescent="0.2">
      <c r="A1259" s="23" t="str">
        <f t="shared" si="19"/>
        <v>0840004J01FA09</v>
      </c>
      <c r="B1259" s="12" t="str">
        <f>VLOOKUP(C1259,'Akodens FV'!$A$1:$B$2019,2,FALSE)</f>
        <v>Hälsoval</v>
      </c>
      <c r="C1259" s="9" t="s">
        <v>35</v>
      </c>
      <c r="D1259" s="9" t="s">
        <v>158</v>
      </c>
      <c r="E1259" s="9" t="s">
        <v>250</v>
      </c>
      <c r="F1259" s="33" t="s">
        <v>357</v>
      </c>
      <c r="G1259" s="11">
        <v>14</v>
      </c>
      <c r="H1259" s="34" t="s">
        <v>587</v>
      </c>
      <c r="I1259" s="11" t="s">
        <v>587</v>
      </c>
      <c r="J1259" s="34" t="s">
        <v>587</v>
      </c>
      <c r="K1259" s="34">
        <v>56.5</v>
      </c>
      <c r="L1259" s="12">
        <v>196</v>
      </c>
      <c r="M1259" s="12">
        <v>154</v>
      </c>
      <c r="N1259" s="26">
        <v>392</v>
      </c>
      <c r="O1259" s="26">
        <v>616</v>
      </c>
      <c r="P1259" s="26">
        <f>VLOOKUP($A1259,'FV QV 2024'!$A$2:$G$1386,7,FALSE)</f>
        <v>560</v>
      </c>
    </row>
    <row r="1260" spans="1:16" s="12" customFormat="1" x14ac:dyDescent="0.2">
      <c r="A1260" s="23" t="str">
        <f t="shared" si="19"/>
        <v>0840004J01FA10</v>
      </c>
      <c r="B1260" s="12" t="str">
        <f>VLOOKUP(C1260,'Akodens FV'!$A$1:$B$2019,2,FALSE)</f>
        <v>Hälsoval</v>
      </c>
      <c r="C1260" s="9" t="s">
        <v>35</v>
      </c>
      <c r="D1260" s="9" t="s">
        <v>158</v>
      </c>
      <c r="E1260" s="9" t="s">
        <v>260</v>
      </c>
      <c r="F1260" s="33" t="s">
        <v>353</v>
      </c>
      <c r="G1260" s="11" t="s">
        <v>587</v>
      </c>
      <c r="H1260" s="11" t="s">
        <v>587</v>
      </c>
      <c r="I1260" s="11" t="s">
        <v>587</v>
      </c>
      <c r="J1260" s="34">
        <v>5</v>
      </c>
      <c r="K1260" s="34" t="s">
        <v>587</v>
      </c>
      <c r="L1260" s="12">
        <v>40</v>
      </c>
      <c r="M1260" s="12">
        <v>90</v>
      </c>
      <c r="N1260" s="26">
        <v>20</v>
      </c>
      <c r="O1260" s="26">
        <v>20</v>
      </c>
      <c r="P1260" s="26">
        <f>VLOOKUP($A1260,'FV QV 2024'!$A$2:$G$1386,7,FALSE)</f>
        <v>5</v>
      </c>
    </row>
    <row r="1261" spans="1:16" s="12" customFormat="1" x14ac:dyDescent="0.2">
      <c r="A1261" s="23" t="str">
        <f t="shared" si="19"/>
        <v>0840004J01FF01</v>
      </c>
      <c r="B1261" s="12" t="str">
        <f>VLOOKUP(C1261,'Akodens FV'!$A$1:$B$2019,2,FALSE)</f>
        <v>Hälsoval</v>
      </c>
      <c r="C1261" s="9" t="s">
        <v>35</v>
      </c>
      <c r="D1261" s="9" t="s">
        <v>158</v>
      </c>
      <c r="E1261" s="9" t="s">
        <v>241</v>
      </c>
      <c r="F1261" s="33" t="s">
        <v>344</v>
      </c>
      <c r="G1261" s="11">
        <v>59.5</v>
      </c>
      <c r="H1261" s="11">
        <v>99</v>
      </c>
      <c r="I1261" s="11">
        <v>73.5</v>
      </c>
      <c r="J1261" s="11">
        <v>113.74997500000001</v>
      </c>
      <c r="K1261" s="11">
        <v>165.25</v>
      </c>
      <c r="L1261" s="12">
        <v>63.5</v>
      </c>
      <c r="M1261" s="12">
        <v>98.38</v>
      </c>
      <c r="N1261" s="26">
        <v>40</v>
      </c>
      <c r="O1261" s="26">
        <v>110.5</v>
      </c>
      <c r="P1261" s="26">
        <f>VLOOKUP($A1261,'FV QV 2024'!$A$2:$G$1386,7,FALSE)</f>
        <v>72.75</v>
      </c>
    </row>
    <row r="1262" spans="1:16" s="12" customFormat="1" x14ac:dyDescent="0.2">
      <c r="A1262" s="23" t="str">
        <f t="shared" si="19"/>
        <v>0840004J01MA02</v>
      </c>
      <c r="B1262" s="12" t="str">
        <f>VLOOKUP(C1262,'Akodens FV'!$A$1:$B$2019,2,FALSE)</f>
        <v>Hälsoval</v>
      </c>
      <c r="C1262" s="9" t="s">
        <v>35</v>
      </c>
      <c r="D1262" s="9" t="s">
        <v>158</v>
      </c>
      <c r="E1262" s="9" t="s">
        <v>245</v>
      </c>
      <c r="F1262" s="33" t="s">
        <v>345</v>
      </c>
      <c r="G1262" s="11">
        <v>167</v>
      </c>
      <c r="H1262" s="11">
        <v>104</v>
      </c>
      <c r="I1262" s="11">
        <v>46</v>
      </c>
      <c r="J1262" s="11">
        <v>135</v>
      </c>
      <c r="K1262" s="11">
        <v>110</v>
      </c>
      <c r="L1262" s="12">
        <v>97</v>
      </c>
      <c r="M1262" s="12">
        <v>66</v>
      </c>
      <c r="N1262" s="26">
        <v>120</v>
      </c>
      <c r="O1262" s="26">
        <v>184</v>
      </c>
      <c r="P1262" s="26">
        <f>VLOOKUP($A1262,'FV QV 2024'!$A$2:$G$1386,7,FALSE)</f>
        <v>100</v>
      </c>
    </row>
    <row r="1263" spans="1:16" s="12" customFormat="1" x14ac:dyDescent="0.2">
      <c r="A1263" s="23" t="str">
        <f t="shared" si="19"/>
        <v>0840004J01XE01</v>
      </c>
      <c r="B1263" s="12" t="str">
        <f>VLOOKUP(C1263,'Akodens FV'!$A$1:$B$2019,2,FALSE)</f>
        <v>Hälsoval</v>
      </c>
      <c r="C1263" s="9" t="s">
        <v>35</v>
      </c>
      <c r="D1263" s="9" t="s">
        <v>158</v>
      </c>
      <c r="E1263" s="9" t="s">
        <v>248</v>
      </c>
      <c r="F1263" s="33" t="s">
        <v>347</v>
      </c>
      <c r="G1263" s="34">
        <v>430</v>
      </c>
      <c r="H1263" s="34">
        <v>356.25</v>
      </c>
      <c r="I1263" s="34">
        <v>370</v>
      </c>
      <c r="J1263" s="11">
        <v>486.25</v>
      </c>
      <c r="K1263" s="11">
        <v>663.75</v>
      </c>
      <c r="L1263" s="12">
        <v>663.75</v>
      </c>
      <c r="M1263" s="12">
        <v>794</v>
      </c>
      <c r="N1263" s="26">
        <v>872.5</v>
      </c>
      <c r="O1263" s="26">
        <v>619.5</v>
      </c>
      <c r="P1263" s="26">
        <f>VLOOKUP($A1263,'FV QV 2024'!$A$2:$G$1386,7,FALSE)</f>
        <v>753.25</v>
      </c>
    </row>
    <row r="1264" spans="1:16" s="12" customFormat="1" x14ac:dyDescent="0.2">
      <c r="A1264" s="23" t="str">
        <f t="shared" si="19"/>
        <v>0840005J01AA02</v>
      </c>
      <c r="B1264" s="12" t="str">
        <f>VLOOKUP(C1264,'Akodens FV'!$A$1:$B$2019,2,FALSE)</f>
        <v>Hälsoval</v>
      </c>
      <c r="C1264" s="9" t="s">
        <v>15</v>
      </c>
      <c r="D1264" s="9" t="s">
        <v>143</v>
      </c>
      <c r="E1264" s="9" t="s">
        <v>242</v>
      </c>
      <c r="F1264" s="33" t="s">
        <v>335</v>
      </c>
      <c r="G1264" s="34">
        <v>1296</v>
      </c>
      <c r="H1264" s="34">
        <v>989.59999999999991</v>
      </c>
      <c r="I1264" s="34">
        <v>1124.8</v>
      </c>
      <c r="J1264" s="11">
        <v>965</v>
      </c>
      <c r="K1264" s="11">
        <v>675</v>
      </c>
      <c r="L1264" s="12">
        <v>665</v>
      </c>
      <c r="M1264" s="12">
        <v>569.6</v>
      </c>
      <c r="N1264" s="26">
        <v>680</v>
      </c>
      <c r="O1264" s="26">
        <v>785</v>
      </c>
      <c r="P1264" s="26">
        <f>VLOOKUP($A1264,'FV QV 2024'!$A$2:$G$1386,7,FALSE)</f>
        <v>1475</v>
      </c>
    </row>
    <row r="1265" spans="1:16" s="12" customFormat="1" x14ac:dyDescent="0.2">
      <c r="A1265" s="23" t="str">
        <f t="shared" si="19"/>
        <v>0840005J01AA04</v>
      </c>
      <c r="B1265" s="12" t="str">
        <f>VLOOKUP(C1265,'Akodens FV'!$A$1:$B$2019,2,FALSE)</f>
        <v>Hälsoval</v>
      </c>
      <c r="C1265" s="9" t="s">
        <v>15</v>
      </c>
      <c r="D1265" s="9" t="s">
        <v>143</v>
      </c>
      <c r="E1265" s="9" t="s">
        <v>256</v>
      </c>
      <c r="F1265" s="33" t="s">
        <v>336</v>
      </c>
      <c r="G1265" s="11">
        <v>2286.5</v>
      </c>
      <c r="H1265" s="11">
        <v>2252.5</v>
      </c>
      <c r="I1265" s="11">
        <v>2300</v>
      </c>
      <c r="J1265" s="11">
        <v>2250</v>
      </c>
      <c r="K1265" s="11">
        <v>1850</v>
      </c>
      <c r="L1265" s="12">
        <v>1950</v>
      </c>
      <c r="M1265" s="12">
        <v>1646</v>
      </c>
      <c r="N1265" s="26">
        <v>1400</v>
      </c>
      <c r="O1265" s="26">
        <v>2660</v>
      </c>
      <c r="P1265" s="26">
        <f>VLOOKUP($A1265,'FV QV 2024'!$A$2:$G$1386,7,FALSE)</f>
        <v>3100</v>
      </c>
    </row>
    <row r="1266" spans="1:16" s="12" customFormat="1" x14ac:dyDescent="0.2">
      <c r="A1266" s="23" t="str">
        <f t="shared" si="19"/>
        <v>0840005J01AA07</v>
      </c>
      <c r="B1266" s="12" t="str">
        <f>VLOOKUP(C1266,'Akodens FV'!$A$1:$B$2019,2,FALSE)</f>
        <v>Hälsoval</v>
      </c>
      <c r="C1266" s="9" t="s">
        <v>15</v>
      </c>
      <c r="D1266" s="9" t="s">
        <v>143</v>
      </c>
      <c r="E1266" s="9" t="s">
        <v>255</v>
      </c>
      <c r="F1266" s="33" t="s">
        <v>349</v>
      </c>
      <c r="G1266" s="11" t="s">
        <v>587</v>
      </c>
      <c r="H1266" s="11" t="s">
        <v>587</v>
      </c>
      <c r="I1266" s="11" t="s">
        <v>587</v>
      </c>
      <c r="J1266" s="11">
        <v>125</v>
      </c>
      <c r="K1266" s="11">
        <v>75</v>
      </c>
      <c r="L1266" s="12" t="s">
        <v>587</v>
      </c>
      <c r="N1266" s="26"/>
      <c r="O1266" s="26"/>
      <c r="P1266" s="26"/>
    </row>
    <row r="1267" spans="1:16" s="12" customFormat="1" x14ac:dyDescent="0.2">
      <c r="A1267" s="23" t="str">
        <f t="shared" si="19"/>
        <v>0840005J01CA04</v>
      </c>
      <c r="B1267" s="12" t="str">
        <f>VLOOKUP(C1267,'Akodens FV'!$A$1:$B$2019,2,FALSE)</f>
        <v>Hälsoval</v>
      </c>
      <c r="C1267" s="9" t="s">
        <v>15</v>
      </c>
      <c r="D1267" s="9" t="s">
        <v>143</v>
      </c>
      <c r="E1267" s="9" t="s">
        <v>240</v>
      </c>
      <c r="F1267" s="33" t="s">
        <v>337</v>
      </c>
      <c r="G1267" s="11">
        <v>569.34</v>
      </c>
      <c r="H1267" s="11">
        <v>488.64999999999992</v>
      </c>
      <c r="I1267" s="11">
        <v>574.35000000000014</v>
      </c>
      <c r="J1267" s="11">
        <v>391.34</v>
      </c>
      <c r="K1267" s="11">
        <v>321.33</v>
      </c>
      <c r="L1267" s="12">
        <v>341.68000000000012</v>
      </c>
      <c r="M1267" s="12">
        <v>207.65</v>
      </c>
      <c r="N1267" s="26">
        <v>313.02</v>
      </c>
      <c r="O1267" s="26">
        <v>162.34</v>
      </c>
      <c r="P1267" s="26">
        <f>VLOOKUP($A1267,'FV QV 2024'!$A$2:$G$1386,7,FALSE)</f>
        <v>216.34</v>
      </c>
    </row>
    <row r="1268" spans="1:16" s="12" customFormat="1" x14ac:dyDescent="0.2">
      <c r="A1268" s="23" t="str">
        <f t="shared" si="19"/>
        <v>0840005J01CA08</v>
      </c>
      <c r="B1268" s="12" t="str">
        <f>VLOOKUP(C1268,'Akodens FV'!$A$1:$B$2019,2,FALSE)</f>
        <v>Hälsoval</v>
      </c>
      <c r="C1268" s="9" t="s">
        <v>15</v>
      </c>
      <c r="D1268" s="9" t="s">
        <v>143</v>
      </c>
      <c r="E1268" s="9" t="s">
        <v>254</v>
      </c>
      <c r="F1268" s="33" t="s">
        <v>338</v>
      </c>
      <c r="G1268" s="34">
        <v>1130.8</v>
      </c>
      <c r="H1268" s="34">
        <v>1104.6400000000001</v>
      </c>
      <c r="I1268" s="34">
        <v>1060.31</v>
      </c>
      <c r="J1268" s="11">
        <v>1063.47</v>
      </c>
      <c r="K1268" s="11">
        <v>1009.4</v>
      </c>
      <c r="L1268" s="12">
        <v>1080.03</v>
      </c>
      <c r="M1268" s="12">
        <v>983.43</v>
      </c>
      <c r="N1268" s="26">
        <v>889.44</v>
      </c>
      <c r="O1268" s="26">
        <v>1119.4100000000001</v>
      </c>
      <c r="P1268" s="26">
        <f>VLOOKUP($A1268,'FV QV 2024'!$A$2:$G$1386,7,FALSE)</f>
        <v>1173.3599999999999</v>
      </c>
    </row>
    <row r="1269" spans="1:16" s="12" customFormat="1" x14ac:dyDescent="0.2">
      <c r="A1269" s="23" t="str">
        <f t="shared" si="19"/>
        <v>0840005J01CE02</v>
      </c>
      <c r="B1269" s="12" t="str">
        <f>VLOOKUP(C1269,'Akodens FV'!$A$1:$B$2019,2,FALSE)</f>
        <v>Hälsoval</v>
      </c>
      <c r="C1269" s="9" t="s">
        <v>15</v>
      </c>
      <c r="D1269" s="9" t="s">
        <v>143</v>
      </c>
      <c r="E1269" s="9" t="s">
        <v>239</v>
      </c>
      <c r="F1269" s="33" t="s">
        <v>339</v>
      </c>
      <c r="G1269" s="11">
        <v>3884.52</v>
      </c>
      <c r="H1269" s="11">
        <v>3386.04</v>
      </c>
      <c r="I1269" s="11">
        <v>3862.18</v>
      </c>
      <c r="J1269" s="11">
        <v>3676.900000000001</v>
      </c>
      <c r="K1269" s="11">
        <v>4246.3899999999994</v>
      </c>
      <c r="L1269" s="12">
        <v>3119</v>
      </c>
      <c r="M1269" s="12">
        <v>2083.65</v>
      </c>
      <c r="N1269" s="26">
        <v>2745.85</v>
      </c>
      <c r="O1269" s="26">
        <v>2801.63</v>
      </c>
      <c r="P1269" s="26">
        <f>VLOOKUP($A1269,'FV QV 2024'!$A$2:$G$1386,7,FALSE)</f>
        <v>2885.99</v>
      </c>
    </row>
    <row r="1270" spans="1:16" s="12" customFormat="1" x14ac:dyDescent="0.2">
      <c r="A1270" s="23" t="str">
        <f t="shared" si="19"/>
        <v>0840005J01CF05</v>
      </c>
      <c r="B1270" s="12" t="str">
        <f>VLOOKUP(C1270,'Akodens FV'!$A$1:$B$2019,2,FALSE)</f>
        <v>Hälsoval</v>
      </c>
      <c r="C1270" s="9" t="s">
        <v>15</v>
      </c>
      <c r="D1270" s="9" t="s">
        <v>143</v>
      </c>
      <c r="E1270" s="9" t="s">
        <v>244</v>
      </c>
      <c r="F1270" s="33" t="s">
        <v>340</v>
      </c>
      <c r="G1270" s="11">
        <v>2472.4</v>
      </c>
      <c r="H1270" s="11">
        <v>3408.55</v>
      </c>
      <c r="I1270" s="11">
        <v>1931.76</v>
      </c>
      <c r="J1270" s="11">
        <v>1553.76</v>
      </c>
      <c r="K1270" s="11">
        <v>1643.54</v>
      </c>
      <c r="L1270" s="12">
        <v>2133.75</v>
      </c>
      <c r="M1270" s="12">
        <v>1288.25</v>
      </c>
      <c r="N1270" s="26">
        <v>1180.8800000000001</v>
      </c>
      <c r="O1270" s="26">
        <v>1844.01</v>
      </c>
      <c r="P1270" s="26">
        <f>VLOOKUP($A1270,'FV QV 2024'!$A$2:$G$1386,7,FALSE)</f>
        <v>1302.75</v>
      </c>
    </row>
    <row r="1271" spans="1:16" s="12" customFormat="1" x14ac:dyDescent="0.2">
      <c r="A1271" s="23" t="str">
        <f t="shared" si="19"/>
        <v>0840005J01CR02</v>
      </c>
      <c r="B1271" s="12" t="str">
        <f>VLOOKUP(C1271,'Akodens FV'!$A$1:$B$2019,2,FALSE)</f>
        <v>Hälsoval</v>
      </c>
      <c r="C1271" s="9" t="s">
        <v>15</v>
      </c>
      <c r="D1271" s="9" t="s">
        <v>143</v>
      </c>
      <c r="E1271" s="9" t="s">
        <v>246</v>
      </c>
      <c r="F1271" s="33" t="s">
        <v>512</v>
      </c>
      <c r="G1271" s="11">
        <v>100.67</v>
      </c>
      <c r="H1271" s="11">
        <v>96.67</v>
      </c>
      <c r="I1271" s="11">
        <v>101.67</v>
      </c>
      <c r="J1271" s="11">
        <v>77.680000000000007</v>
      </c>
      <c r="K1271" s="11">
        <v>91.5</v>
      </c>
      <c r="L1271" s="12">
        <v>98.350000000000009</v>
      </c>
      <c r="M1271" s="12">
        <v>54.34</v>
      </c>
      <c r="N1271" s="26">
        <v>35.630000000000003</v>
      </c>
      <c r="O1271" s="26">
        <v>88.990000000000009</v>
      </c>
      <c r="P1271" s="26">
        <f>VLOOKUP($A1271,'FV QV 2024'!$A$2:$G$1386,7,FALSE)</f>
        <v>116.67</v>
      </c>
    </row>
    <row r="1272" spans="1:16" s="12" customFormat="1" x14ac:dyDescent="0.2">
      <c r="A1272" s="23" t="str">
        <f t="shared" si="19"/>
        <v>0840005J01DB05</v>
      </c>
      <c r="B1272" s="12" t="str">
        <f>VLOOKUP(C1272,'Akodens FV'!$A$1:$B$2019,2,FALSE)</f>
        <v>Hälsoval</v>
      </c>
      <c r="C1272" s="9" t="s">
        <v>15</v>
      </c>
      <c r="D1272" s="9" t="s">
        <v>143</v>
      </c>
      <c r="E1272" s="9" t="s">
        <v>253</v>
      </c>
      <c r="F1272" s="33" t="s">
        <v>341</v>
      </c>
      <c r="G1272" s="11">
        <v>68</v>
      </c>
      <c r="H1272" s="11">
        <v>157.5</v>
      </c>
      <c r="I1272" s="11">
        <v>33</v>
      </c>
      <c r="J1272" s="11">
        <v>17</v>
      </c>
      <c r="K1272" s="11">
        <v>50</v>
      </c>
      <c r="L1272" s="12">
        <v>15</v>
      </c>
      <c r="M1272" s="12">
        <v>35</v>
      </c>
      <c r="N1272" s="26">
        <v>30</v>
      </c>
      <c r="O1272" s="26">
        <v>29.5</v>
      </c>
      <c r="P1272" s="26">
        <f>VLOOKUP($A1272,'FV QV 2024'!$A$2:$G$1386,7,FALSE)</f>
        <v>8.5</v>
      </c>
    </row>
    <row r="1273" spans="1:16" s="12" customFormat="1" x14ac:dyDescent="0.2">
      <c r="A1273" s="23" t="str">
        <f t="shared" si="19"/>
        <v>0840005J01DD14</v>
      </c>
      <c r="B1273" s="12" t="str">
        <f>VLOOKUP(C1273,'Akodens FV'!$A$1:$B$2019,2,FALSE)</f>
        <v>Hälsoval</v>
      </c>
      <c r="C1273" s="9" t="s">
        <v>15</v>
      </c>
      <c r="D1273" s="9" t="s">
        <v>143</v>
      </c>
      <c r="E1273" s="9" t="s">
        <v>247</v>
      </c>
      <c r="F1273" s="33" t="s">
        <v>355</v>
      </c>
      <c r="G1273" s="11">
        <v>15.4</v>
      </c>
      <c r="H1273" s="11">
        <v>20</v>
      </c>
      <c r="I1273" s="11" t="s">
        <v>587</v>
      </c>
      <c r="J1273" s="11" t="s">
        <v>587</v>
      </c>
      <c r="K1273" s="11" t="s">
        <v>587</v>
      </c>
      <c r="L1273" s="12" t="s">
        <v>587</v>
      </c>
      <c r="N1273" s="26"/>
      <c r="O1273" s="26"/>
      <c r="P1273" s="26"/>
    </row>
    <row r="1274" spans="1:16" s="12" customFormat="1" x14ac:dyDescent="0.2">
      <c r="A1274" s="23" t="str">
        <f t="shared" si="19"/>
        <v>0840005J01EA01</v>
      </c>
      <c r="B1274" s="12" t="str">
        <f>VLOOKUP(C1274,'Akodens FV'!$A$1:$B$2019,2,FALSE)</f>
        <v>Hälsoval</v>
      </c>
      <c r="C1274" s="9" t="s">
        <v>15</v>
      </c>
      <c r="D1274" s="9" t="s">
        <v>143</v>
      </c>
      <c r="E1274" s="9" t="s">
        <v>252</v>
      </c>
      <c r="F1274" s="33" t="s">
        <v>342</v>
      </c>
      <c r="G1274" s="11">
        <v>256.3</v>
      </c>
      <c r="H1274" s="11">
        <v>117</v>
      </c>
      <c r="I1274" s="11">
        <v>211.4</v>
      </c>
      <c r="J1274" s="11">
        <v>120.2</v>
      </c>
      <c r="K1274" s="11">
        <v>154.4</v>
      </c>
      <c r="L1274" s="12">
        <v>122.9</v>
      </c>
      <c r="M1274" s="12">
        <v>167.7</v>
      </c>
      <c r="N1274" s="26">
        <v>219.6</v>
      </c>
      <c r="O1274" s="26">
        <v>210.8</v>
      </c>
      <c r="P1274" s="26">
        <f>VLOOKUP($A1274,'FV QV 2024'!$A$2:$G$1386,7,FALSE)</f>
        <v>57.399999999999991</v>
      </c>
    </row>
    <row r="1275" spans="1:16" s="12" customFormat="1" x14ac:dyDescent="0.2">
      <c r="A1275" s="23" t="str">
        <f t="shared" si="19"/>
        <v>0840005J01EE01</v>
      </c>
      <c r="B1275" s="12" t="str">
        <f>VLOOKUP(C1275,'Akodens FV'!$A$1:$B$2019,2,FALSE)</f>
        <v>Hälsoval</v>
      </c>
      <c r="C1275" s="9" t="s">
        <v>15</v>
      </c>
      <c r="D1275" s="9" t="s">
        <v>143</v>
      </c>
      <c r="E1275" s="9" t="s">
        <v>251</v>
      </c>
      <c r="F1275" s="33" t="s">
        <v>350</v>
      </c>
      <c r="G1275" s="11">
        <v>92.5</v>
      </c>
      <c r="H1275" s="11">
        <v>95</v>
      </c>
      <c r="I1275" s="34">
        <v>117.5</v>
      </c>
      <c r="J1275" s="34">
        <v>240</v>
      </c>
      <c r="K1275" s="34">
        <v>85</v>
      </c>
      <c r="L1275" s="12">
        <v>115</v>
      </c>
      <c r="M1275" s="12">
        <v>70</v>
      </c>
      <c r="N1275" s="26">
        <v>335</v>
      </c>
      <c r="O1275" s="26">
        <v>218</v>
      </c>
      <c r="P1275" s="26">
        <f>VLOOKUP($A1275,'FV QV 2024'!$A$2:$G$1386,7,FALSE)</f>
        <v>148</v>
      </c>
    </row>
    <row r="1276" spans="1:16" s="12" customFormat="1" x14ac:dyDescent="0.2">
      <c r="A1276" s="23" t="str">
        <f t="shared" si="19"/>
        <v>0840005J01FA01</v>
      </c>
      <c r="B1276" s="12" t="str">
        <f>VLOOKUP(C1276,'Akodens FV'!$A$1:$B$2019,2,FALSE)</f>
        <v>Hälsoval</v>
      </c>
      <c r="C1276" s="9" t="s">
        <v>15</v>
      </c>
      <c r="D1276" s="9" t="s">
        <v>143</v>
      </c>
      <c r="E1276" s="9" t="s">
        <v>243</v>
      </c>
      <c r="F1276" s="33" t="s">
        <v>343</v>
      </c>
      <c r="G1276" s="11">
        <v>97.5</v>
      </c>
      <c r="H1276" s="11">
        <v>86.25</v>
      </c>
      <c r="I1276" s="11">
        <v>45</v>
      </c>
      <c r="J1276" s="11">
        <v>51.25</v>
      </c>
      <c r="K1276" s="11">
        <v>46.25</v>
      </c>
      <c r="L1276" s="12">
        <v>15</v>
      </c>
      <c r="M1276" s="12">
        <v>3.75</v>
      </c>
      <c r="N1276" s="26"/>
      <c r="O1276" s="26"/>
      <c r="P1276" s="26"/>
    </row>
    <row r="1277" spans="1:16" s="12" customFormat="1" x14ac:dyDescent="0.2">
      <c r="A1277" s="23" t="str">
        <f t="shared" si="19"/>
        <v>0840005J01FA09</v>
      </c>
      <c r="B1277" s="12" t="str">
        <f>VLOOKUP(C1277,'Akodens FV'!$A$1:$B$2019,2,FALSE)</f>
        <v>Hälsoval</v>
      </c>
      <c r="C1277" s="9" t="s">
        <v>15</v>
      </c>
      <c r="D1277" s="9" t="s">
        <v>143</v>
      </c>
      <c r="E1277" s="9" t="s">
        <v>250</v>
      </c>
      <c r="F1277" s="33" t="s">
        <v>357</v>
      </c>
      <c r="G1277" s="11" t="s">
        <v>587</v>
      </c>
      <c r="H1277" s="11">
        <v>35</v>
      </c>
      <c r="I1277" s="11">
        <v>14</v>
      </c>
      <c r="J1277" s="11">
        <v>14</v>
      </c>
      <c r="K1277" s="11">
        <v>100</v>
      </c>
      <c r="L1277" s="12">
        <v>168</v>
      </c>
      <c r="M1277" s="12">
        <v>126</v>
      </c>
      <c r="N1277" s="26">
        <v>112</v>
      </c>
      <c r="O1277" s="26">
        <v>112</v>
      </c>
      <c r="P1277" s="26">
        <f>VLOOKUP($A1277,'FV QV 2024'!$A$2:$G$1386,7,FALSE)</f>
        <v>91</v>
      </c>
    </row>
    <row r="1278" spans="1:16" s="12" customFormat="1" x14ac:dyDescent="0.2">
      <c r="A1278" s="23" t="str">
        <f t="shared" si="19"/>
        <v>0840005J01FA10</v>
      </c>
      <c r="B1278" s="12" t="str">
        <f>VLOOKUP(C1278,'Akodens FV'!$A$1:$B$2019,2,FALSE)</f>
        <v>Hälsoval</v>
      </c>
      <c r="C1278" s="9" t="s">
        <v>15</v>
      </c>
      <c r="D1278" s="9" t="s">
        <v>143</v>
      </c>
      <c r="E1278" s="9" t="s">
        <v>260</v>
      </c>
      <c r="F1278" s="33" t="s">
        <v>353</v>
      </c>
      <c r="G1278" s="11">
        <v>13.33</v>
      </c>
      <c r="H1278" s="11">
        <v>10</v>
      </c>
      <c r="I1278" s="11" t="s">
        <v>587</v>
      </c>
      <c r="J1278" s="11">
        <v>5</v>
      </c>
      <c r="K1278" s="11">
        <v>3</v>
      </c>
      <c r="L1278" s="12">
        <v>30</v>
      </c>
      <c r="N1278" s="26"/>
      <c r="O1278" s="26">
        <v>5</v>
      </c>
      <c r="P1278" s="26">
        <f>VLOOKUP($A1278,'FV QV 2024'!$A$2:$G$1386,7,FALSE)</f>
        <v>30</v>
      </c>
    </row>
    <row r="1279" spans="1:16" s="12" customFormat="1" x14ac:dyDescent="0.2">
      <c r="A1279" s="23" t="str">
        <f t="shared" si="19"/>
        <v>0840005J01FF01</v>
      </c>
      <c r="B1279" s="12" t="str">
        <f>VLOOKUP(C1279,'Akodens FV'!$A$1:$B$2019,2,FALSE)</f>
        <v>Hälsoval</v>
      </c>
      <c r="C1279" s="9" t="s">
        <v>15</v>
      </c>
      <c r="D1279" s="9" t="s">
        <v>143</v>
      </c>
      <c r="E1279" s="9" t="s">
        <v>241</v>
      </c>
      <c r="F1279" s="33" t="s">
        <v>344</v>
      </c>
      <c r="G1279" s="34">
        <v>314.75</v>
      </c>
      <c r="H1279" s="11">
        <v>328.5</v>
      </c>
      <c r="I1279" s="11">
        <v>201.75</v>
      </c>
      <c r="J1279" s="34">
        <v>141.5</v>
      </c>
      <c r="K1279" s="34">
        <v>200.25</v>
      </c>
      <c r="L1279" s="12">
        <v>160</v>
      </c>
      <c r="M1279" s="12">
        <v>111.5</v>
      </c>
      <c r="N1279" s="26">
        <v>116.75</v>
      </c>
      <c r="O1279" s="26">
        <v>67.5</v>
      </c>
      <c r="P1279" s="26">
        <f>VLOOKUP($A1279,'FV QV 2024'!$A$2:$G$1386,7,FALSE)</f>
        <v>73</v>
      </c>
    </row>
    <row r="1280" spans="1:16" s="12" customFormat="1" x14ac:dyDescent="0.2">
      <c r="A1280" s="23" t="str">
        <f t="shared" si="19"/>
        <v>0840005J01MA02</v>
      </c>
      <c r="B1280" s="12" t="str">
        <f>VLOOKUP(C1280,'Akodens FV'!$A$1:$B$2019,2,FALSE)</f>
        <v>Hälsoval</v>
      </c>
      <c r="C1280" s="9" t="s">
        <v>15</v>
      </c>
      <c r="D1280" s="9" t="s">
        <v>143</v>
      </c>
      <c r="E1280" s="9" t="s">
        <v>245</v>
      </c>
      <c r="F1280" s="33" t="s">
        <v>345</v>
      </c>
      <c r="G1280" s="11">
        <v>441.5</v>
      </c>
      <c r="H1280" s="34">
        <v>480.5</v>
      </c>
      <c r="I1280" s="11">
        <v>340.25</v>
      </c>
      <c r="J1280" s="11">
        <v>528.5</v>
      </c>
      <c r="K1280" s="11">
        <v>409</v>
      </c>
      <c r="L1280" s="12">
        <v>235</v>
      </c>
      <c r="M1280" s="12">
        <v>137</v>
      </c>
      <c r="N1280" s="26">
        <v>324</v>
      </c>
      <c r="O1280" s="26">
        <v>319</v>
      </c>
      <c r="P1280" s="26">
        <f>VLOOKUP($A1280,'FV QV 2024'!$A$2:$G$1386,7,FALSE)</f>
        <v>243</v>
      </c>
    </row>
    <row r="1281" spans="1:16" s="12" customFormat="1" x14ac:dyDescent="0.2">
      <c r="A1281" s="23" t="str">
        <f t="shared" si="19"/>
        <v>0840005J01MA12</v>
      </c>
      <c r="B1281" s="12" t="str">
        <f>VLOOKUP(C1281,'Akodens FV'!$A$1:$B$2019,2,FALSE)</f>
        <v>Hälsoval</v>
      </c>
      <c r="C1281" s="9" t="s">
        <v>15</v>
      </c>
      <c r="D1281" s="9" t="s">
        <v>143</v>
      </c>
      <c r="E1281" s="9" t="s">
        <v>257</v>
      </c>
      <c r="F1281" s="33" t="s">
        <v>360</v>
      </c>
      <c r="G1281" s="11">
        <v>42</v>
      </c>
      <c r="H1281" s="11" t="s">
        <v>587</v>
      </c>
      <c r="I1281" s="11">
        <v>14</v>
      </c>
      <c r="J1281" s="11" t="s">
        <v>587</v>
      </c>
      <c r="K1281" s="11" t="s">
        <v>587</v>
      </c>
      <c r="L1281" s="12" t="s">
        <v>587</v>
      </c>
      <c r="N1281" s="26"/>
      <c r="O1281" s="26">
        <v>7</v>
      </c>
      <c r="P1281" s="26"/>
    </row>
    <row r="1282" spans="1:16" s="12" customFormat="1" x14ac:dyDescent="0.2">
      <c r="A1282" s="23" t="str">
        <f t="shared" si="19"/>
        <v>0840005J01XE01</v>
      </c>
      <c r="B1282" s="12" t="str">
        <f>VLOOKUP(C1282,'Akodens FV'!$A$1:$B$2019,2,FALSE)</f>
        <v>Hälsoval</v>
      </c>
      <c r="C1282" s="9" t="s">
        <v>15</v>
      </c>
      <c r="D1282" s="9" t="s">
        <v>143</v>
      </c>
      <c r="E1282" s="9" t="s">
        <v>248</v>
      </c>
      <c r="F1282" s="33" t="s">
        <v>347</v>
      </c>
      <c r="G1282" s="11">
        <v>1167.5</v>
      </c>
      <c r="H1282" s="11">
        <v>945</v>
      </c>
      <c r="I1282" s="11">
        <v>978.75</v>
      </c>
      <c r="J1282" s="11">
        <v>898.75</v>
      </c>
      <c r="K1282" s="11">
        <v>699</v>
      </c>
      <c r="L1282" s="12">
        <v>415.24950000000001</v>
      </c>
      <c r="M1282" s="12">
        <v>542</v>
      </c>
      <c r="N1282" s="26">
        <v>467.5</v>
      </c>
      <c r="O1282" s="26">
        <v>775</v>
      </c>
      <c r="P1282" s="26">
        <f>VLOOKUP($A1282,'FV QV 2024'!$A$2:$G$1386,7,FALSE)</f>
        <v>688.75</v>
      </c>
    </row>
    <row r="1283" spans="1:16" s="12" customFormat="1" x14ac:dyDescent="0.2">
      <c r="A1283" s="23" t="str">
        <f t="shared" si="19"/>
        <v>0840006J01AA02</v>
      </c>
      <c r="B1283" s="12" t="str">
        <f>VLOOKUP(C1283,'Akodens FV'!$A$1:$B$2019,2,FALSE)</f>
        <v>Hälsoval</v>
      </c>
      <c r="C1283" s="9" t="s">
        <v>33</v>
      </c>
      <c r="D1283" s="9" t="s">
        <v>156</v>
      </c>
      <c r="E1283" s="9" t="s">
        <v>242</v>
      </c>
      <c r="F1283" s="33" t="s">
        <v>335</v>
      </c>
      <c r="G1283" s="34">
        <v>902.4</v>
      </c>
      <c r="H1283" s="11">
        <v>791</v>
      </c>
      <c r="I1283" s="34">
        <v>1035</v>
      </c>
      <c r="J1283" s="11">
        <v>340</v>
      </c>
      <c r="K1283" s="11">
        <v>679.8</v>
      </c>
      <c r="L1283" s="12">
        <v>380</v>
      </c>
      <c r="M1283" s="12">
        <v>460</v>
      </c>
      <c r="N1283" s="26">
        <v>497.2</v>
      </c>
      <c r="O1283" s="26">
        <v>741.80000000000007</v>
      </c>
      <c r="P1283" s="26">
        <f>VLOOKUP($A1283,'FV QV 2024'!$A$2:$G$1386,7,FALSE)</f>
        <v>930</v>
      </c>
    </row>
    <row r="1284" spans="1:16" s="12" customFormat="1" x14ac:dyDescent="0.2">
      <c r="A1284" s="23" t="str">
        <f t="shared" ref="A1284:A1347" si="20">C1284&amp;E1284</f>
        <v>0840006J01AA04</v>
      </c>
      <c r="B1284" s="12" t="str">
        <f>VLOOKUP(C1284,'Akodens FV'!$A$1:$B$2019,2,FALSE)</f>
        <v>Hälsoval</v>
      </c>
      <c r="C1284" s="9" t="s">
        <v>33</v>
      </c>
      <c r="D1284" s="9" t="s">
        <v>156</v>
      </c>
      <c r="E1284" s="9" t="s">
        <v>256</v>
      </c>
      <c r="F1284" s="33" t="s">
        <v>336</v>
      </c>
      <c r="G1284" s="34">
        <v>1065</v>
      </c>
      <c r="H1284" s="34">
        <v>1250</v>
      </c>
      <c r="I1284" s="11">
        <v>900</v>
      </c>
      <c r="J1284" s="34">
        <v>650</v>
      </c>
      <c r="K1284" s="34">
        <v>1054</v>
      </c>
      <c r="L1284" s="12">
        <v>2100</v>
      </c>
      <c r="M1284" s="12">
        <v>2550</v>
      </c>
      <c r="N1284" s="26">
        <v>2000</v>
      </c>
      <c r="O1284" s="26">
        <v>1900</v>
      </c>
      <c r="P1284" s="26">
        <f>VLOOKUP($A1284,'FV QV 2024'!$A$2:$G$1386,7,FALSE)</f>
        <v>1950</v>
      </c>
    </row>
    <row r="1285" spans="1:16" s="12" customFormat="1" x14ac:dyDescent="0.2">
      <c r="A1285" s="23" t="str">
        <f t="shared" si="20"/>
        <v>0840006J01AA07</v>
      </c>
      <c r="B1285" s="12" t="str">
        <f>VLOOKUP(C1285,'Akodens FV'!$A$1:$B$2019,2,FALSE)</f>
        <v>Hälsoval</v>
      </c>
      <c r="C1285" s="9" t="s">
        <v>33</v>
      </c>
      <c r="D1285" s="9" t="s">
        <v>156</v>
      </c>
      <c r="E1285" s="9" t="s">
        <v>255</v>
      </c>
      <c r="F1285" s="33" t="s">
        <v>349</v>
      </c>
      <c r="G1285" s="34">
        <v>85</v>
      </c>
      <c r="H1285" s="11">
        <v>100</v>
      </c>
      <c r="I1285" s="34">
        <v>25</v>
      </c>
      <c r="J1285" s="11" t="s">
        <v>587</v>
      </c>
      <c r="K1285" s="11">
        <v>50</v>
      </c>
      <c r="L1285" s="12">
        <v>10</v>
      </c>
      <c r="N1285" s="26"/>
      <c r="O1285" s="26"/>
      <c r="P1285" s="26"/>
    </row>
    <row r="1286" spans="1:16" s="12" customFormat="1" x14ac:dyDescent="0.2">
      <c r="A1286" s="23" t="str">
        <f t="shared" si="20"/>
        <v>0840006J01CA04</v>
      </c>
      <c r="B1286" s="12" t="str">
        <f>VLOOKUP(C1286,'Akodens FV'!$A$1:$B$2019,2,FALSE)</f>
        <v>Hälsoval</v>
      </c>
      <c r="C1286" s="9" t="s">
        <v>33</v>
      </c>
      <c r="D1286" s="9" t="s">
        <v>156</v>
      </c>
      <c r="E1286" s="9" t="s">
        <v>240</v>
      </c>
      <c r="F1286" s="33" t="s">
        <v>337</v>
      </c>
      <c r="G1286" s="11">
        <v>330.18000000000012</v>
      </c>
      <c r="H1286" s="11">
        <v>328.51</v>
      </c>
      <c r="I1286" s="11">
        <v>324.83999999999997</v>
      </c>
      <c r="J1286" s="11">
        <v>255.02</v>
      </c>
      <c r="K1286" s="11">
        <v>494.37</v>
      </c>
      <c r="L1286" s="12">
        <v>422.68</v>
      </c>
      <c r="M1286" s="12">
        <v>320.33999999999997</v>
      </c>
      <c r="N1286" s="26">
        <v>356.04</v>
      </c>
      <c r="O1286" s="26">
        <v>240.98</v>
      </c>
      <c r="P1286" s="26">
        <f>VLOOKUP($A1286,'FV QV 2024'!$A$2:$G$1386,7,FALSE)</f>
        <v>340.15</v>
      </c>
    </row>
    <row r="1287" spans="1:16" s="12" customFormat="1" x14ac:dyDescent="0.2">
      <c r="A1287" s="23" t="str">
        <f t="shared" si="20"/>
        <v>0840006J01CA08</v>
      </c>
      <c r="B1287" s="12" t="str">
        <f>VLOOKUP(C1287,'Akodens FV'!$A$1:$B$2019,2,FALSE)</f>
        <v>Hälsoval</v>
      </c>
      <c r="C1287" s="9" t="s">
        <v>33</v>
      </c>
      <c r="D1287" s="9" t="s">
        <v>156</v>
      </c>
      <c r="E1287" s="9" t="s">
        <v>254</v>
      </c>
      <c r="F1287" s="33" t="s">
        <v>338</v>
      </c>
      <c r="G1287" s="11">
        <v>803.51999999999987</v>
      </c>
      <c r="H1287" s="11">
        <v>866.19</v>
      </c>
      <c r="I1287" s="11">
        <v>626.47</v>
      </c>
      <c r="J1287" s="11">
        <v>750.47000000000014</v>
      </c>
      <c r="K1287" s="11">
        <v>774.09</v>
      </c>
      <c r="L1287" s="12">
        <v>826.69999999999993</v>
      </c>
      <c r="M1287" s="12">
        <v>755.07999999999993</v>
      </c>
      <c r="N1287" s="26">
        <v>861.7299999999999</v>
      </c>
      <c r="O1287" s="26">
        <v>751.68</v>
      </c>
      <c r="P1287" s="26">
        <f>VLOOKUP($A1287,'FV QV 2024'!$A$2:$G$1386,7,FALSE)</f>
        <v>771.67999999999984</v>
      </c>
    </row>
    <row r="1288" spans="1:16" s="12" customFormat="1" x14ac:dyDescent="0.2">
      <c r="A1288" s="23" t="str">
        <f t="shared" si="20"/>
        <v>0840006J01CE01</v>
      </c>
      <c r="B1288" s="12" t="str">
        <f>VLOOKUP(C1288,'Akodens FV'!$A$1:$B$2019,2,FALSE)</f>
        <v>Hälsoval</v>
      </c>
      <c r="C1288" s="9" t="s">
        <v>33</v>
      </c>
      <c r="D1288" s="9" t="s">
        <v>156</v>
      </c>
      <c r="E1288" s="9" t="s">
        <v>271</v>
      </c>
      <c r="F1288" s="33" t="s">
        <v>395</v>
      </c>
      <c r="G1288" s="11" t="s">
        <v>587</v>
      </c>
      <c r="H1288" s="11" t="s">
        <v>587</v>
      </c>
      <c r="I1288" s="11" t="s">
        <v>587</v>
      </c>
      <c r="J1288" s="11" t="s">
        <v>587</v>
      </c>
      <c r="K1288" s="11" t="s">
        <v>587</v>
      </c>
      <c r="L1288" s="12">
        <v>8.33</v>
      </c>
      <c r="N1288" s="26"/>
      <c r="O1288" s="26"/>
      <c r="P1288" s="26"/>
    </row>
    <row r="1289" spans="1:16" s="12" customFormat="1" x14ac:dyDescent="0.2">
      <c r="A1289" s="23" t="str">
        <f t="shared" si="20"/>
        <v>0840006J01CE02</v>
      </c>
      <c r="B1289" s="12" t="str">
        <f>VLOOKUP(C1289,'Akodens FV'!$A$1:$B$2019,2,FALSE)</f>
        <v>Hälsoval</v>
      </c>
      <c r="C1289" s="9" t="s">
        <v>33</v>
      </c>
      <c r="D1289" s="9" t="s">
        <v>156</v>
      </c>
      <c r="E1289" s="9" t="s">
        <v>239</v>
      </c>
      <c r="F1289" s="33" t="s">
        <v>339</v>
      </c>
      <c r="G1289" s="11">
        <v>3867.38</v>
      </c>
      <c r="H1289" s="11">
        <v>3642.92</v>
      </c>
      <c r="I1289" s="11">
        <v>2729.85</v>
      </c>
      <c r="J1289" s="11">
        <v>3282.36</v>
      </c>
      <c r="K1289" s="11">
        <v>5240.6400000000012</v>
      </c>
      <c r="L1289" s="12">
        <v>2521.75</v>
      </c>
      <c r="M1289" s="12">
        <v>2298.29</v>
      </c>
      <c r="N1289" s="26">
        <v>2241.0100000000002</v>
      </c>
      <c r="O1289" s="26">
        <v>3142.73</v>
      </c>
      <c r="P1289" s="26">
        <f>VLOOKUP($A1289,'FV QV 2024'!$A$2:$G$1386,7,FALSE)</f>
        <v>3051.78</v>
      </c>
    </row>
    <row r="1290" spans="1:16" s="12" customFormat="1" x14ac:dyDescent="0.2">
      <c r="A1290" s="23" t="str">
        <f t="shared" si="20"/>
        <v>0840006J01CF05</v>
      </c>
      <c r="B1290" s="12" t="str">
        <f>VLOOKUP(C1290,'Akodens FV'!$A$1:$B$2019,2,FALSE)</f>
        <v>Hälsoval</v>
      </c>
      <c r="C1290" s="9" t="s">
        <v>33</v>
      </c>
      <c r="D1290" s="9" t="s">
        <v>156</v>
      </c>
      <c r="E1290" s="9" t="s">
        <v>244</v>
      </c>
      <c r="F1290" s="33" t="s">
        <v>340</v>
      </c>
      <c r="G1290" s="11">
        <v>1583.15</v>
      </c>
      <c r="H1290" s="11">
        <v>1628.45</v>
      </c>
      <c r="I1290" s="11">
        <v>1059.02</v>
      </c>
      <c r="J1290" s="11">
        <v>869.88</v>
      </c>
      <c r="K1290" s="11">
        <v>1319.15</v>
      </c>
      <c r="L1290" s="12">
        <v>1360.64</v>
      </c>
      <c r="M1290" s="12">
        <v>1241.1300000000001</v>
      </c>
      <c r="N1290" s="26">
        <v>817.26</v>
      </c>
      <c r="O1290" s="26">
        <v>1215.6500000000001</v>
      </c>
      <c r="P1290" s="26">
        <f>VLOOKUP($A1290,'FV QV 2024'!$A$2:$G$1386,7,FALSE)</f>
        <v>1424.5</v>
      </c>
    </row>
    <row r="1291" spans="1:16" s="12" customFormat="1" x14ac:dyDescent="0.2">
      <c r="A1291" s="23" t="str">
        <f t="shared" si="20"/>
        <v>0840006J01CR02</v>
      </c>
      <c r="B1291" s="12" t="str">
        <f>VLOOKUP(C1291,'Akodens FV'!$A$1:$B$2019,2,FALSE)</f>
        <v>Hälsoval</v>
      </c>
      <c r="C1291" s="9" t="s">
        <v>33</v>
      </c>
      <c r="D1291" s="9" t="s">
        <v>156</v>
      </c>
      <c r="E1291" s="9" t="s">
        <v>246</v>
      </c>
      <c r="F1291" s="33" t="s">
        <v>512</v>
      </c>
      <c r="G1291" s="11">
        <v>40</v>
      </c>
      <c r="H1291" s="11">
        <v>40</v>
      </c>
      <c r="I1291" s="11">
        <v>104.14</v>
      </c>
      <c r="J1291" s="11">
        <v>60</v>
      </c>
      <c r="K1291" s="11">
        <v>63.34</v>
      </c>
      <c r="L1291" s="12">
        <v>93.18</v>
      </c>
      <c r="M1291" s="12">
        <v>51.510000000000012</v>
      </c>
      <c r="N1291" s="26">
        <v>78.17</v>
      </c>
      <c r="O1291" s="26">
        <v>40</v>
      </c>
      <c r="P1291" s="26">
        <f>VLOOKUP($A1291,'FV QV 2024'!$A$2:$G$1386,7,FALSE)</f>
        <v>101.82</v>
      </c>
    </row>
    <row r="1292" spans="1:16" s="12" customFormat="1" x14ac:dyDescent="0.2">
      <c r="A1292" s="23" t="str">
        <f t="shared" si="20"/>
        <v>0840006J01CR05</v>
      </c>
      <c r="B1292" s="12" t="str">
        <f>VLOOKUP(C1292,'Akodens FV'!$A$1:$B$2019,2,FALSE)</f>
        <v>Hälsoval</v>
      </c>
      <c r="C1292" s="9" t="s">
        <v>33</v>
      </c>
      <c r="D1292" s="9" t="s">
        <v>156</v>
      </c>
      <c r="E1292" s="9" t="s">
        <v>270</v>
      </c>
      <c r="F1292" s="33" t="s">
        <v>541</v>
      </c>
      <c r="G1292" s="11" t="s">
        <v>587</v>
      </c>
      <c r="H1292" s="11" t="s">
        <v>587</v>
      </c>
      <c r="I1292" s="11" t="s">
        <v>587</v>
      </c>
      <c r="J1292" s="11" t="s">
        <v>587</v>
      </c>
      <c r="K1292" s="11" t="s">
        <v>587</v>
      </c>
      <c r="L1292" s="12">
        <v>2.86</v>
      </c>
      <c r="N1292" s="26"/>
      <c r="O1292" s="26"/>
      <c r="P1292" s="26"/>
    </row>
    <row r="1293" spans="1:16" s="12" customFormat="1" x14ac:dyDescent="0.2">
      <c r="A1293" s="23" t="str">
        <f t="shared" si="20"/>
        <v>0840006J01DB05</v>
      </c>
      <c r="B1293" s="12" t="str">
        <f>VLOOKUP(C1293,'Akodens FV'!$A$1:$B$2019,2,FALSE)</f>
        <v>Hälsoval</v>
      </c>
      <c r="C1293" s="9" t="s">
        <v>33</v>
      </c>
      <c r="D1293" s="9" t="s">
        <v>156</v>
      </c>
      <c r="E1293" s="9" t="s">
        <v>253</v>
      </c>
      <c r="F1293" s="33" t="s">
        <v>341</v>
      </c>
      <c r="G1293" s="11">
        <v>229.5</v>
      </c>
      <c r="H1293" s="11">
        <v>120</v>
      </c>
      <c r="I1293" s="11">
        <v>53.5</v>
      </c>
      <c r="J1293" s="11">
        <v>30</v>
      </c>
      <c r="K1293" s="11">
        <v>57</v>
      </c>
      <c r="L1293" s="12">
        <v>15</v>
      </c>
      <c r="M1293" s="12">
        <v>59</v>
      </c>
      <c r="N1293" s="26">
        <v>36</v>
      </c>
      <c r="O1293" s="26">
        <v>44</v>
      </c>
      <c r="P1293" s="26">
        <f>VLOOKUP($A1293,'FV QV 2024'!$A$2:$G$1386,7,FALSE)</f>
        <v>25</v>
      </c>
    </row>
    <row r="1294" spans="1:16" s="12" customFormat="1" x14ac:dyDescent="0.2">
      <c r="A1294" s="23" t="str">
        <f t="shared" si="20"/>
        <v>0840006J01DD14</v>
      </c>
      <c r="B1294" s="12" t="str">
        <f>VLOOKUP(C1294,'Akodens FV'!$A$1:$B$2019,2,FALSE)</f>
        <v>Hälsoval</v>
      </c>
      <c r="C1294" s="9" t="s">
        <v>33</v>
      </c>
      <c r="D1294" s="9" t="s">
        <v>156</v>
      </c>
      <c r="E1294" s="9" t="s">
        <v>247</v>
      </c>
      <c r="F1294" s="33" t="s">
        <v>355</v>
      </c>
      <c r="G1294" s="11">
        <v>5.4</v>
      </c>
      <c r="H1294" s="11">
        <v>17.8</v>
      </c>
      <c r="I1294" s="11" t="s">
        <v>587</v>
      </c>
      <c r="J1294" s="11" t="s">
        <v>587</v>
      </c>
      <c r="K1294" s="11" t="s">
        <v>587</v>
      </c>
      <c r="L1294" s="12" t="s">
        <v>587</v>
      </c>
      <c r="N1294" s="26"/>
      <c r="O1294" s="26"/>
      <c r="P1294" s="26"/>
    </row>
    <row r="1295" spans="1:16" s="12" customFormat="1" x14ac:dyDescent="0.2">
      <c r="A1295" s="23" t="str">
        <f t="shared" si="20"/>
        <v>0840006J01EA01</v>
      </c>
      <c r="B1295" s="12" t="str">
        <f>VLOOKUP(C1295,'Akodens FV'!$A$1:$B$2019,2,FALSE)</f>
        <v>Hälsoval</v>
      </c>
      <c r="C1295" s="9" t="s">
        <v>33</v>
      </c>
      <c r="D1295" s="9" t="s">
        <v>156</v>
      </c>
      <c r="E1295" s="9" t="s">
        <v>252</v>
      </c>
      <c r="F1295" s="33" t="s">
        <v>342</v>
      </c>
      <c r="G1295" s="11">
        <v>130.19999999999999</v>
      </c>
      <c r="H1295" s="11">
        <v>199.49999999999989</v>
      </c>
      <c r="I1295" s="11">
        <v>224.7</v>
      </c>
      <c r="J1295" s="11">
        <v>129.69999999999999</v>
      </c>
      <c r="K1295" s="11">
        <v>94.199999999999989</v>
      </c>
      <c r="L1295" s="12">
        <v>44.2</v>
      </c>
      <c r="M1295" s="12">
        <v>124.8</v>
      </c>
      <c r="N1295" s="26">
        <v>62.899999999999991</v>
      </c>
      <c r="O1295" s="26">
        <v>61.099999999999987</v>
      </c>
      <c r="P1295" s="26">
        <f>VLOOKUP($A1295,'FV QV 2024'!$A$2:$G$1386,7,FALSE)</f>
        <v>28</v>
      </c>
    </row>
    <row r="1296" spans="1:16" s="12" customFormat="1" x14ac:dyDescent="0.2">
      <c r="A1296" s="23" t="str">
        <f t="shared" si="20"/>
        <v>0840006J01EE01</v>
      </c>
      <c r="B1296" s="12" t="str">
        <f>VLOOKUP(C1296,'Akodens FV'!$A$1:$B$2019,2,FALSE)</f>
        <v>Hälsoval</v>
      </c>
      <c r="C1296" s="9" t="s">
        <v>33</v>
      </c>
      <c r="D1296" s="9" t="s">
        <v>156</v>
      </c>
      <c r="E1296" s="9" t="s">
        <v>251</v>
      </c>
      <c r="F1296" s="33" t="s">
        <v>350</v>
      </c>
      <c r="G1296" s="34">
        <v>65</v>
      </c>
      <c r="H1296" s="11">
        <v>15</v>
      </c>
      <c r="I1296" s="11">
        <v>55</v>
      </c>
      <c r="J1296" s="34">
        <v>27.5</v>
      </c>
      <c r="K1296" s="34">
        <v>15</v>
      </c>
      <c r="L1296" s="12">
        <v>80</v>
      </c>
      <c r="M1296" s="12">
        <v>180</v>
      </c>
      <c r="N1296" s="26">
        <v>130</v>
      </c>
      <c r="O1296" s="26">
        <v>45</v>
      </c>
      <c r="P1296" s="26">
        <f>VLOOKUP($A1296,'FV QV 2024'!$A$2:$G$1386,7,FALSE)</f>
        <v>57.5</v>
      </c>
    </row>
    <row r="1297" spans="1:16" s="12" customFormat="1" x14ac:dyDescent="0.2">
      <c r="A1297" s="23" t="str">
        <f t="shared" si="20"/>
        <v>0840006J01FA01</v>
      </c>
      <c r="B1297" s="12" t="str">
        <f>VLOOKUP(C1297,'Akodens FV'!$A$1:$B$2019,2,FALSE)</f>
        <v>Hälsoval</v>
      </c>
      <c r="C1297" s="9" t="s">
        <v>33</v>
      </c>
      <c r="D1297" s="9" t="s">
        <v>156</v>
      </c>
      <c r="E1297" s="9" t="s">
        <v>243</v>
      </c>
      <c r="F1297" s="33" t="s">
        <v>343</v>
      </c>
      <c r="G1297" s="34">
        <v>63.75</v>
      </c>
      <c r="H1297" s="11">
        <v>72.5</v>
      </c>
      <c r="I1297" s="34">
        <v>63.75</v>
      </c>
      <c r="J1297" s="34">
        <v>51.25</v>
      </c>
      <c r="K1297" s="34">
        <v>52.5</v>
      </c>
      <c r="L1297" s="12">
        <v>12.5</v>
      </c>
      <c r="N1297" s="26"/>
      <c r="O1297" s="26">
        <v>5</v>
      </c>
      <c r="P1297" s="26">
        <f>VLOOKUP($A1297,'FV QV 2024'!$A$2:$G$1386,7,FALSE)</f>
        <v>115</v>
      </c>
    </row>
    <row r="1298" spans="1:16" s="12" customFormat="1" x14ac:dyDescent="0.2">
      <c r="A1298" s="23" t="str">
        <f t="shared" si="20"/>
        <v>0840006J01FA09</v>
      </c>
      <c r="B1298" s="12" t="str">
        <f>VLOOKUP(C1298,'Akodens FV'!$A$1:$B$2019,2,FALSE)</f>
        <v>Hälsoval</v>
      </c>
      <c r="C1298" s="9" t="s">
        <v>33</v>
      </c>
      <c r="D1298" s="9" t="s">
        <v>156</v>
      </c>
      <c r="E1298" s="9" t="s">
        <v>250</v>
      </c>
      <c r="F1298" s="33" t="s">
        <v>357</v>
      </c>
      <c r="G1298" s="11">
        <v>14</v>
      </c>
      <c r="H1298" s="11">
        <v>7.5</v>
      </c>
      <c r="I1298" s="11">
        <v>14</v>
      </c>
      <c r="J1298" s="11" t="s">
        <v>587</v>
      </c>
      <c r="K1298" s="11">
        <v>28</v>
      </c>
      <c r="L1298" s="12">
        <v>84</v>
      </c>
      <c r="M1298" s="12">
        <v>112</v>
      </c>
      <c r="N1298" s="26">
        <v>56</v>
      </c>
      <c r="O1298" s="26">
        <v>14</v>
      </c>
      <c r="P1298" s="26">
        <f>VLOOKUP($A1298,'FV QV 2024'!$A$2:$G$1386,7,FALSE)</f>
        <v>70</v>
      </c>
    </row>
    <row r="1299" spans="1:16" s="12" customFormat="1" x14ac:dyDescent="0.2">
      <c r="A1299" s="23" t="str">
        <f t="shared" si="20"/>
        <v>0840006J01FA10</v>
      </c>
      <c r="B1299" s="12" t="str">
        <f>VLOOKUP(C1299,'Akodens FV'!$A$1:$B$2019,2,FALSE)</f>
        <v>Hälsoval</v>
      </c>
      <c r="C1299" s="9" t="s">
        <v>33</v>
      </c>
      <c r="D1299" s="9" t="s">
        <v>156</v>
      </c>
      <c r="E1299" s="9" t="s">
        <v>260</v>
      </c>
      <c r="F1299" s="33" t="s">
        <v>353</v>
      </c>
      <c r="G1299" s="11">
        <v>5</v>
      </c>
      <c r="H1299" s="11" t="s">
        <v>587</v>
      </c>
      <c r="I1299" s="11">
        <v>10</v>
      </c>
      <c r="J1299" s="11">
        <v>50</v>
      </c>
      <c r="K1299" s="11">
        <v>5</v>
      </c>
      <c r="L1299" s="12">
        <v>5</v>
      </c>
      <c r="M1299" s="12">
        <v>10</v>
      </c>
      <c r="N1299" s="26">
        <v>18</v>
      </c>
      <c r="O1299" s="26"/>
      <c r="P1299" s="26"/>
    </row>
    <row r="1300" spans="1:16" s="12" customFormat="1" x14ac:dyDescent="0.2">
      <c r="A1300" s="23" t="str">
        <f t="shared" si="20"/>
        <v>0840006J01FF01</v>
      </c>
      <c r="B1300" s="12" t="str">
        <f>VLOOKUP(C1300,'Akodens FV'!$A$1:$B$2019,2,FALSE)</f>
        <v>Hälsoval</v>
      </c>
      <c r="C1300" s="9" t="s">
        <v>33</v>
      </c>
      <c r="D1300" s="9" t="s">
        <v>156</v>
      </c>
      <c r="E1300" s="9" t="s">
        <v>241</v>
      </c>
      <c r="F1300" s="33" t="s">
        <v>344</v>
      </c>
      <c r="G1300" s="11">
        <v>360.75</v>
      </c>
      <c r="H1300" s="11">
        <v>178.75</v>
      </c>
      <c r="I1300" s="11">
        <v>93</v>
      </c>
      <c r="J1300" s="11">
        <v>142.25</v>
      </c>
      <c r="K1300" s="11">
        <v>195</v>
      </c>
      <c r="L1300" s="12">
        <v>138.5</v>
      </c>
      <c r="M1300" s="12">
        <v>96.25</v>
      </c>
      <c r="N1300" s="26">
        <v>124</v>
      </c>
      <c r="O1300" s="26">
        <v>112.25</v>
      </c>
      <c r="P1300" s="26">
        <f>VLOOKUP($A1300,'FV QV 2024'!$A$2:$G$1386,7,FALSE)</f>
        <v>159.75</v>
      </c>
    </row>
    <row r="1301" spans="1:16" s="12" customFormat="1" x14ac:dyDescent="0.2">
      <c r="A1301" s="23" t="str">
        <f t="shared" si="20"/>
        <v>0840006J01MA02</v>
      </c>
      <c r="B1301" s="12" t="str">
        <f>VLOOKUP(C1301,'Akodens FV'!$A$1:$B$2019,2,FALSE)</f>
        <v>Hälsoval</v>
      </c>
      <c r="C1301" s="9" t="s">
        <v>33</v>
      </c>
      <c r="D1301" s="9" t="s">
        <v>156</v>
      </c>
      <c r="E1301" s="9" t="s">
        <v>245</v>
      </c>
      <c r="F1301" s="33" t="s">
        <v>345</v>
      </c>
      <c r="G1301" s="11">
        <v>622</v>
      </c>
      <c r="H1301" s="34">
        <v>289</v>
      </c>
      <c r="I1301" s="34">
        <v>369</v>
      </c>
      <c r="J1301" s="11">
        <v>309</v>
      </c>
      <c r="K1301" s="11">
        <v>366</v>
      </c>
      <c r="L1301" s="12">
        <v>376</v>
      </c>
      <c r="M1301" s="12">
        <v>170</v>
      </c>
      <c r="N1301" s="26">
        <v>210</v>
      </c>
      <c r="O1301" s="26">
        <v>234</v>
      </c>
      <c r="P1301" s="26">
        <f>VLOOKUP($A1301,'FV QV 2024'!$A$2:$G$1386,7,FALSE)</f>
        <v>248</v>
      </c>
    </row>
    <row r="1302" spans="1:16" s="12" customFormat="1" x14ac:dyDescent="0.2">
      <c r="A1302" s="23" t="str">
        <f t="shared" si="20"/>
        <v>0840006J01MA12</v>
      </c>
      <c r="B1302" s="12" t="str">
        <f>VLOOKUP(C1302,'Akodens FV'!$A$1:$B$2019,2,FALSE)</f>
        <v>Hälsoval</v>
      </c>
      <c r="C1302" s="9" t="s">
        <v>33</v>
      </c>
      <c r="D1302" s="9" t="s">
        <v>156</v>
      </c>
      <c r="E1302" s="9" t="s">
        <v>257</v>
      </c>
      <c r="F1302" s="33" t="s">
        <v>360</v>
      </c>
      <c r="G1302" s="11">
        <v>21</v>
      </c>
      <c r="H1302" s="11" t="s">
        <v>587</v>
      </c>
      <c r="I1302" s="11" t="s">
        <v>587</v>
      </c>
      <c r="J1302" s="11" t="s">
        <v>587</v>
      </c>
      <c r="K1302" s="11" t="s">
        <v>587</v>
      </c>
      <c r="L1302" s="12" t="s">
        <v>587</v>
      </c>
      <c r="N1302" s="26"/>
      <c r="O1302" s="26"/>
      <c r="P1302" s="26"/>
    </row>
    <row r="1303" spans="1:16" s="12" customFormat="1" x14ac:dyDescent="0.2">
      <c r="A1303" s="23" t="str">
        <f t="shared" si="20"/>
        <v>0840006J01XE01</v>
      </c>
      <c r="B1303" s="12" t="str">
        <f>VLOOKUP(C1303,'Akodens FV'!$A$1:$B$2019,2,FALSE)</f>
        <v>Hälsoval</v>
      </c>
      <c r="C1303" s="9" t="s">
        <v>33</v>
      </c>
      <c r="D1303" s="9" t="s">
        <v>156</v>
      </c>
      <c r="E1303" s="9" t="s">
        <v>248</v>
      </c>
      <c r="F1303" s="33" t="s">
        <v>347</v>
      </c>
      <c r="G1303" s="11">
        <v>340</v>
      </c>
      <c r="H1303" s="11">
        <v>330</v>
      </c>
      <c r="I1303" s="11">
        <v>385</v>
      </c>
      <c r="J1303" s="11">
        <v>366.25</v>
      </c>
      <c r="K1303" s="11">
        <v>516.25</v>
      </c>
      <c r="L1303" s="12">
        <v>785</v>
      </c>
      <c r="M1303" s="12">
        <v>780.75</v>
      </c>
      <c r="N1303" s="26">
        <v>465.5</v>
      </c>
      <c r="O1303" s="26">
        <v>447.5</v>
      </c>
      <c r="P1303" s="26">
        <f>VLOOKUP($A1303,'FV QV 2024'!$A$2:$G$1386,7,FALSE)</f>
        <v>291.25</v>
      </c>
    </row>
    <row r="1304" spans="1:16" s="12" customFormat="1" x14ac:dyDescent="0.2">
      <c r="A1304" s="23" t="str">
        <f t="shared" si="20"/>
        <v>0840007J01AA02</v>
      </c>
      <c r="B1304" s="12" t="str">
        <f>VLOOKUP(C1304,'Akodens FV'!$A$1:$B$2019,2,FALSE)</f>
        <v>Hälsoval</v>
      </c>
      <c r="C1304" s="9" t="s">
        <v>8</v>
      </c>
      <c r="D1304" s="9" t="s">
        <v>136</v>
      </c>
      <c r="E1304" s="9" t="s">
        <v>242</v>
      </c>
      <c r="F1304" s="33" t="s">
        <v>335</v>
      </c>
      <c r="G1304" s="11">
        <v>2416</v>
      </c>
      <c r="H1304" s="11">
        <v>1795</v>
      </c>
      <c r="I1304" s="11">
        <v>1990</v>
      </c>
      <c r="J1304" s="11">
        <v>1480</v>
      </c>
      <c r="K1304" s="11">
        <v>1025</v>
      </c>
      <c r="L1304" s="12">
        <v>450</v>
      </c>
      <c r="M1304" s="12">
        <v>470</v>
      </c>
      <c r="N1304" s="26">
        <v>1170</v>
      </c>
      <c r="O1304" s="26">
        <v>965</v>
      </c>
      <c r="P1304" s="26">
        <f>VLOOKUP($A1304,'FV QV 2024'!$A$2:$G$1386,7,FALSE)</f>
        <v>1265</v>
      </c>
    </row>
    <row r="1305" spans="1:16" s="12" customFormat="1" x14ac:dyDescent="0.2">
      <c r="A1305" s="23" t="str">
        <f t="shared" si="20"/>
        <v>0840007J01AA04</v>
      </c>
      <c r="B1305" s="12" t="str">
        <f>VLOOKUP(C1305,'Akodens FV'!$A$1:$B$2019,2,FALSE)</f>
        <v>Hälsoval</v>
      </c>
      <c r="C1305" s="9" t="s">
        <v>8</v>
      </c>
      <c r="D1305" s="9" t="s">
        <v>136</v>
      </c>
      <c r="E1305" s="9" t="s">
        <v>256</v>
      </c>
      <c r="F1305" s="33" t="s">
        <v>336</v>
      </c>
      <c r="G1305" s="11">
        <v>2292</v>
      </c>
      <c r="H1305" s="11">
        <v>3163</v>
      </c>
      <c r="I1305" s="11">
        <v>4000</v>
      </c>
      <c r="J1305" s="11">
        <v>2000</v>
      </c>
      <c r="K1305" s="11">
        <v>1600</v>
      </c>
      <c r="L1305" s="12">
        <v>2200</v>
      </c>
      <c r="M1305" s="12">
        <v>1750</v>
      </c>
      <c r="N1305" s="26">
        <v>1900</v>
      </c>
      <c r="O1305" s="26">
        <v>3150</v>
      </c>
      <c r="P1305" s="26">
        <f>VLOOKUP($A1305,'FV QV 2024'!$A$2:$G$1386,7,FALSE)</f>
        <v>1500</v>
      </c>
    </row>
    <row r="1306" spans="1:16" s="12" customFormat="1" x14ac:dyDescent="0.2">
      <c r="A1306" s="23" t="str">
        <f t="shared" si="20"/>
        <v>0840007J01AA07</v>
      </c>
      <c r="B1306" s="12" t="str">
        <f>VLOOKUP(C1306,'Akodens FV'!$A$1:$B$2019,2,FALSE)</f>
        <v>Hälsoval</v>
      </c>
      <c r="C1306" s="9" t="s">
        <v>8</v>
      </c>
      <c r="D1306" s="9" t="s">
        <v>136</v>
      </c>
      <c r="E1306" s="9" t="s">
        <v>255</v>
      </c>
      <c r="F1306" s="33" t="s">
        <v>349</v>
      </c>
      <c r="G1306" s="34" t="s">
        <v>587</v>
      </c>
      <c r="H1306" s="11" t="s">
        <v>587</v>
      </c>
      <c r="I1306" s="34">
        <v>25</v>
      </c>
      <c r="J1306" s="11">
        <v>475</v>
      </c>
      <c r="K1306" s="11">
        <v>275</v>
      </c>
      <c r="L1306" s="12" t="s">
        <v>587</v>
      </c>
      <c r="N1306" s="26">
        <v>75</v>
      </c>
      <c r="O1306" s="26"/>
      <c r="P1306" s="26"/>
    </row>
    <row r="1307" spans="1:16" s="12" customFormat="1" x14ac:dyDescent="0.2">
      <c r="A1307" s="23" t="str">
        <f t="shared" si="20"/>
        <v>0840007J01CA04</v>
      </c>
      <c r="B1307" s="12" t="str">
        <f>VLOOKUP(C1307,'Akodens FV'!$A$1:$B$2019,2,FALSE)</f>
        <v>Hälsoval</v>
      </c>
      <c r="C1307" s="9" t="s">
        <v>8</v>
      </c>
      <c r="D1307" s="9" t="s">
        <v>136</v>
      </c>
      <c r="E1307" s="9" t="s">
        <v>240</v>
      </c>
      <c r="F1307" s="33" t="s">
        <v>337</v>
      </c>
      <c r="G1307" s="11">
        <v>464.32000000000011</v>
      </c>
      <c r="H1307" s="34">
        <v>520.49</v>
      </c>
      <c r="I1307" s="34">
        <v>552.32000000000005</v>
      </c>
      <c r="J1307" s="34">
        <v>230.87</v>
      </c>
      <c r="K1307" s="34">
        <v>479.01</v>
      </c>
      <c r="L1307" s="12">
        <v>346.72</v>
      </c>
      <c r="M1307" s="12">
        <v>215.66</v>
      </c>
      <c r="N1307" s="26">
        <v>318.33999999999997</v>
      </c>
      <c r="O1307" s="26">
        <v>128.84</v>
      </c>
      <c r="P1307" s="26">
        <f>VLOOKUP($A1307,'FV QV 2024'!$A$2:$G$1386,7,FALSE)</f>
        <v>105.02</v>
      </c>
    </row>
    <row r="1308" spans="1:16" s="12" customFormat="1" x14ac:dyDescent="0.2">
      <c r="A1308" s="23" t="str">
        <f t="shared" si="20"/>
        <v>0840007J01CA08</v>
      </c>
      <c r="B1308" s="12" t="str">
        <f>VLOOKUP(C1308,'Akodens FV'!$A$1:$B$2019,2,FALSE)</f>
        <v>Hälsoval</v>
      </c>
      <c r="C1308" s="9" t="s">
        <v>8</v>
      </c>
      <c r="D1308" s="9" t="s">
        <v>136</v>
      </c>
      <c r="E1308" s="9" t="s">
        <v>254</v>
      </c>
      <c r="F1308" s="33" t="s">
        <v>338</v>
      </c>
      <c r="G1308" s="11">
        <v>1545.52</v>
      </c>
      <c r="H1308" s="11">
        <v>1366.98</v>
      </c>
      <c r="I1308" s="11">
        <v>1927.86</v>
      </c>
      <c r="J1308" s="11">
        <v>1464.93</v>
      </c>
      <c r="K1308" s="11">
        <v>1101.4000000000001</v>
      </c>
      <c r="L1308" s="12">
        <v>1006.4</v>
      </c>
      <c r="M1308" s="12">
        <v>913.36999999999989</v>
      </c>
      <c r="N1308" s="26">
        <v>1146.75</v>
      </c>
      <c r="O1308" s="26">
        <v>1166.74</v>
      </c>
      <c r="P1308" s="26">
        <f>VLOOKUP($A1308,'FV QV 2024'!$A$2:$G$1386,7,FALSE)</f>
        <v>1131.4100000000001</v>
      </c>
    </row>
    <row r="1309" spans="1:16" s="12" customFormat="1" x14ac:dyDescent="0.2">
      <c r="A1309" s="23" t="str">
        <f t="shared" si="20"/>
        <v>0840007J01CE02</v>
      </c>
      <c r="B1309" s="12" t="str">
        <f>VLOOKUP(C1309,'Akodens FV'!$A$1:$B$2019,2,FALSE)</f>
        <v>Hälsoval</v>
      </c>
      <c r="C1309" s="9" t="s">
        <v>8</v>
      </c>
      <c r="D1309" s="9" t="s">
        <v>136</v>
      </c>
      <c r="E1309" s="9" t="s">
        <v>239</v>
      </c>
      <c r="F1309" s="33" t="s">
        <v>339</v>
      </c>
      <c r="G1309" s="11">
        <v>4233.1400000000003</v>
      </c>
      <c r="H1309" s="11">
        <v>4606.92</v>
      </c>
      <c r="I1309" s="11">
        <v>4211.21</v>
      </c>
      <c r="J1309" s="11">
        <v>3334.05</v>
      </c>
      <c r="K1309" s="11">
        <v>3807.46</v>
      </c>
      <c r="L1309" s="12">
        <v>2823.26</v>
      </c>
      <c r="M1309" s="12">
        <v>2224.0100000000002</v>
      </c>
      <c r="N1309" s="26">
        <v>2908.26</v>
      </c>
      <c r="O1309" s="26">
        <v>3713.74</v>
      </c>
      <c r="P1309" s="26">
        <f>VLOOKUP($A1309,'FV QV 2024'!$A$2:$G$1386,7,FALSE)</f>
        <v>3780.96</v>
      </c>
    </row>
    <row r="1310" spans="1:16" s="12" customFormat="1" x14ac:dyDescent="0.2">
      <c r="A1310" s="23" t="str">
        <f t="shared" si="20"/>
        <v>0840007J01CF05</v>
      </c>
      <c r="B1310" s="12" t="str">
        <f>VLOOKUP(C1310,'Akodens FV'!$A$1:$B$2019,2,FALSE)</f>
        <v>Hälsoval</v>
      </c>
      <c r="C1310" s="9" t="s">
        <v>8</v>
      </c>
      <c r="D1310" s="9" t="s">
        <v>136</v>
      </c>
      <c r="E1310" s="9" t="s">
        <v>244</v>
      </c>
      <c r="F1310" s="33" t="s">
        <v>340</v>
      </c>
      <c r="G1310" s="11">
        <v>1823.27</v>
      </c>
      <c r="H1310" s="11">
        <v>1700.39</v>
      </c>
      <c r="I1310" s="11">
        <v>1839.25</v>
      </c>
      <c r="J1310" s="11">
        <v>1447.41</v>
      </c>
      <c r="K1310" s="11">
        <v>1402.53</v>
      </c>
      <c r="L1310" s="12">
        <v>827.76</v>
      </c>
      <c r="M1310" s="12">
        <v>915</v>
      </c>
      <c r="N1310" s="26">
        <v>1252</v>
      </c>
      <c r="O1310" s="26">
        <v>1910.14</v>
      </c>
      <c r="P1310" s="26">
        <f>VLOOKUP($A1310,'FV QV 2024'!$A$2:$G$1386,7,FALSE)</f>
        <v>1756</v>
      </c>
    </row>
    <row r="1311" spans="1:16" s="12" customFormat="1" x14ac:dyDescent="0.2">
      <c r="A1311" s="23" t="str">
        <f t="shared" si="20"/>
        <v>0840007J01CR02</v>
      </c>
      <c r="B1311" s="12" t="str">
        <f>VLOOKUP(C1311,'Akodens FV'!$A$1:$B$2019,2,FALSE)</f>
        <v>Hälsoval</v>
      </c>
      <c r="C1311" s="9" t="s">
        <v>8</v>
      </c>
      <c r="D1311" s="9" t="s">
        <v>136</v>
      </c>
      <c r="E1311" s="9" t="s">
        <v>246</v>
      </c>
      <c r="F1311" s="33" t="s">
        <v>512</v>
      </c>
      <c r="G1311" s="11">
        <v>86.66</v>
      </c>
      <c r="H1311" s="11">
        <v>81.67</v>
      </c>
      <c r="I1311" s="11">
        <v>88.329999999999984</v>
      </c>
      <c r="J1311" s="11">
        <v>68.17</v>
      </c>
      <c r="K1311" s="11">
        <v>93.41</v>
      </c>
      <c r="L1311" s="12">
        <v>36.340000000000003</v>
      </c>
      <c r="M1311" s="12">
        <v>59.33</v>
      </c>
      <c r="N1311" s="26">
        <v>88.5</v>
      </c>
      <c r="O1311" s="26">
        <v>61.51</v>
      </c>
      <c r="P1311" s="26">
        <f>VLOOKUP($A1311,'FV QV 2024'!$A$2:$G$1386,7,FALSE)</f>
        <v>157.66999999999999</v>
      </c>
    </row>
    <row r="1312" spans="1:16" s="12" customFormat="1" x14ac:dyDescent="0.2">
      <c r="A1312" s="23" t="str">
        <f t="shared" si="20"/>
        <v>0840007J01DB05</v>
      </c>
      <c r="B1312" s="12" t="str">
        <f>VLOOKUP(C1312,'Akodens FV'!$A$1:$B$2019,2,FALSE)</f>
        <v>Hälsoval</v>
      </c>
      <c r="C1312" s="9" t="s">
        <v>8</v>
      </c>
      <c r="D1312" s="9" t="s">
        <v>136</v>
      </c>
      <c r="E1312" s="9" t="s">
        <v>253</v>
      </c>
      <c r="F1312" s="33" t="s">
        <v>341</v>
      </c>
      <c r="G1312" s="11">
        <v>123</v>
      </c>
      <c r="H1312" s="11">
        <v>54</v>
      </c>
      <c r="I1312" s="11">
        <v>18.5</v>
      </c>
      <c r="J1312" s="11">
        <v>27</v>
      </c>
      <c r="K1312" s="11">
        <v>32</v>
      </c>
      <c r="L1312" s="12">
        <v>13.5</v>
      </c>
      <c r="M1312" s="12">
        <v>13.5</v>
      </c>
      <c r="N1312" s="26">
        <v>34.5</v>
      </c>
      <c r="O1312" s="26">
        <v>38</v>
      </c>
      <c r="P1312" s="26">
        <f>VLOOKUP($A1312,'FV QV 2024'!$A$2:$G$1386,7,FALSE)</f>
        <v>43.5</v>
      </c>
    </row>
    <row r="1313" spans="1:16" s="12" customFormat="1" x14ac:dyDescent="0.2">
      <c r="A1313" s="23" t="str">
        <f t="shared" si="20"/>
        <v>0840007J01DD14</v>
      </c>
      <c r="B1313" s="12" t="str">
        <f>VLOOKUP(C1313,'Akodens FV'!$A$1:$B$2019,2,FALSE)</f>
        <v>Hälsoval</v>
      </c>
      <c r="C1313" s="9" t="s">
        <v>8</v>
      </c>
      <c r="D1313" s="9" t="s">
        <v>136</v>
      </c>
      <c r="E1313" s="9" t="s">
        <v>247</v>
      </c>
      <c r="F1313" s="33" t="s">
        <v>355</v>
      </c>
      <c r="G1313" s="11">
        <v>5.4</v>
      </c>
      <c r="H1313" s="11">
        <v>28.1</v>
      </c>
      <c r="I1313" s="11" t="s">
        <v>587</v>
      </c>
      <c r="J1313" s="11" t="s">
        <v>587</v>
      </c>
      <c r="K1313" s="11" t="s">
        <v>587</v>
      </c>
      <c r="L1313" s="12" t="s">
        <v>587</v>
      </c>
      <c r="N1313" s="26"/>
      <c r="O1313" s="26"/>
      <c r="P1313" s="26"/>
    </row>
    <row r="1314" spans="1:16" s="12" customFormat="1" x14ac:dyDescent="0.2">
      <c r="A1314" s="23" t="str">
        <f t="shared" si="20"/>
        <v>0840007J01EA01</v>
      </c>
      <c r="B1314" s="12" t="str">
        <f>VLOOKUP(C1314,'Akodens FV'!$A$1:$B$2019,2,FALSE)</f>
        <v>Hälsoval</v>
      </c>
      <c r="C1314" s="9" t="s">
        <v>8</v>
      </c>
      <c r="D1314" s="9" t="s">
        <v>136</v>
      </c>
      <c r="E1314" s="9" t="s">
        <v>252</v>
      </c>
      <c r="F1314" s="33" t="s">
        <v>342</v>
      </c>
      <c r="G1314" s="11">
        <v>137.6</v>
      </c>
      <c r="H1314" s="11">
        <v>83.399999999999991</v>
      </c>
      <c r="I1314" s="11">
        <v>140.19999999999999</v>
      </c>
      <c r="J1314" s="11">
        <v>105.9</v>
      </c>
      <c r="K1314" s="11">
        <v>75.400000000000006</v>
      </c>
      <c r="L1314" s="12">
        <v>135.19999999999999</v>
      </c>
      <c r="M1314" s="12">
        <v>206.95</v>
      </c>
      <c r="N1314" s="26">
        <v>188.7</v>
      </c>
      <c r="O1314" s="26">
        <v>81.899999999999991</v>
      </c>
      <c r="P1314" s="26">
        <f>VLOOKUP($A1314,'FV QV 2024'!$A$2:$G$1386,7,FALSE)</f>
        <v>22.4</v>
      </c>
    </row>
    <row r="1315" spans="1:16" s="12" customFormat="1" x14ac:dyDescent="0.2">
      <c r="A1315" s="23" t="str">
        <f t="shared" si="20"/>
        <v>0840007J01EE01</v>
      </c>
      <c r="B1315" s="12" t="str">
        <f>VLOOKUP(C1315,'Akodens FV'!$A$1:$B$2019,2,FALSE)</f>
        <v>Hälsoval</v>
      </c>
      <c r="C1315" s="9" t="s">
        <v>8</v>
      </c>
      <c r="D1315" s="9" t="s">
        <v>136</v>
      </c>
      <c r="E1315" s="9" t="s">
        <v>251</v>
      </c>
      <c r="F1315" s="33" t="s">
        <v>350</v>
      </c>
      <c r="G1315" s="11">
        <v>135</v>
      </c>
      <c r="H1315" s="11">
        <v>80</v>
      </c>
      <c r="I1315" s="11">
        <v>65</v>
      </c>
      <c r="J1315" s="11">
        <v>75</v>
      </c>
      <c r="K1315" s="11">
        <v>65</v>
      </c>
      <c r="L1315" s="12">
        <v>57.5</v>
      </c>
      <c r="M1315" s="12">
        <v>40</v>
      </c>
      <c r="N1315" s="26">
        <v>70</v>
      </c>
      <c r="O1315" s="26">
        <v>95</v>
      </c>
      <c r="P1315" s="26">
        <f>VLOOKUP($A1315,'FV QV 2024'!$A$2:$G$1386,7,FALSE)</f>
        <v>160</v>
      </c>
    </row>
    <row r="1316" spans="1:16" s="12" customFormat="1" x14ac:dyDescent="0.2">
      <c r="A1316" s="23" t="str">
        <f t="shared" si="20"/>
        <v>0840007J01FA01</v>
      </c>
      <c r="B1316" s="12" t="str">
        <f>VLOOKUP(C1316,'Akodens FV'!$A$1:$B$2019,2,FALSE)</f>
        <v>Hälsoval</v>
      </c>
      <c r="C1316" s="9" t="s">
        <v>8</v>
      </c>
      <c r="D1316" s="9" t="s">
        <v>136</v>
      </c>
      <c r="E1316" s="9" t="s">
        <v>243</v>
      </c>
      <c r="F1316" s="33" t="s">
        <v>343</v>
      </c>
      <c r="G1316" s="11">
        <v>26.25</v>
      </c>
      <c r="H1316" s="11">
        <v>87.5</v>
      </c>
      <c r="I1316" s="11">
        <v>133.75</v>
      </c>
      <c r="J1316" s="11">
        <v>50</v>
      </c>
      <c r="K1316" s="11">
        <v>30</v>
      </c>
      <c r="L1316" s="12">
        <v>138.75</v>
      </c>
      <c r="M1316" s="12">
        <v>40</v>
      </c>
      <c r="N1316" s="26">
        <v>225</v>
      </c>
      <c r="O1316" s="26">
        <v>65</v>
      </c>
      <c r="P1316" s="26">
        <f>VLOOKUP($A1316,'FV QV 2024'!$A$2:$G$1386,7,FALSE)</f>
        <v>77.5</v>
      </c>
    </row>
    <row r="1317" spans="1:16" s="12" customFormat="1" x14ac:dyDescent="0.2">
      <c r="A1317" s="23" t="str">
        <f t="shared" si="20"/>
        <v>0840007J01FA06</v>
      </c>
      <c r="B1317" s="12" t="str">
        <f>VLOOKUP(C1317,'Akodens FV'!$A$1:$B$2019,2,FALSE)</f>
        <v>Hälsoval</v>
      </c>
      <c r="C1317" s="9" t="s">
        <v>8</v>
      </c>
      <c r="D1317" s="9" t="s">
        <v>136</v>
      </c>
      <c r="E1317" s="9" t="s">
        <v>261</v>
      </c>
      <c r="F1317" s="33" t="s">
        <v>356</v>
      </c>
      <c r="G1317" s="11">
        <v>20</v>
      </c>
      <c r="H1317" s="11" t="s">
        <v>587</v>
      </c>
      <c r="I1317" s="11" t="s">
        <v>587</v>
      </c>
      <c r="J1317" s="11" t="s">
        <v>587</v>
      </c>
      <c r="K1317" s="11" t="s">
        <v>587</v>
      </c>
      <c r="L1317" s="12" t="s">
        <v>587</v>
      </c>
      <c r="N1317" s="26"/>
      <c r="O1317" s="26"/>
      <c r="P1317" s="26"/>
    </row>
    <row r="1318" spans="1:16" s="12" customFormat="1" x14ac:dyDescent="0.2">
      <c r="A1318" s="23" t="str">
        <f t="shared" si="20"/>
        <v>0840007J01FA09</v>
      </c>
      <c r="B1318" s="12" t="str">
        <f>VLOOKUP(C1318,'Akodens FV'!$A$1:$B$2019,2,FALSE)</f>
        <v>Hälsoval</v>
      </c>
      <c r="C1318" s="9" t="s">
        <v>8</v>
      </c>
      <c r="D1318" s="9" t="s">
        <v>136</v>
      </c>
      <c r="E1318" s="9" t="s">
        <v>250</v>
      </c>
      <c r="F1318" s="33" t="s">
        <v>357</v>
      </c>
      <c r="G1318" s="11" t="s">
        <v>587</v>
      </c>
      <c r="H1318" s="11" t="s">
        <v>587</v>
      </c>
      <c r="I1318" s="11" t="s">
        <v>587</v>
      </c>
      <c r="J1318" s="34" t="s">
        <v>587</v>
      </c>
      <c r="K1318" s="34">
        <v>14</v>
      </c>
      <c r="L1318" s="12">
        <v>105</v>
      </c>
      <c r="M1318" s="12">
        <v>126</v>
      </c>
      <c r="N1318" s="26">
        <v>112</v>
      </c>
      <c r="O1318" s="26">
        <v>126</v>
      </c>
      <c r="P1318" s="26">
        <f>VLOOKUP($A1318,'FV QV 2024'!$A$2:$G$1386,7,FALSE)</f>
        <v>140</v>
      </c>
    </row>
    <row r="1319" spans="1:16" s="12" customFormat="1" x14ac:dyDescent="0.2">
      <c r="A1319" s="23" t="str">
        <f t="shared" si="20"/>
        <v>0840007J01FA10</v>
      </c>
      <c r="B1319" s="12" t="str">
        <f>VLOOKUP(C1319,'Akodens FV'!$A$1:$B$2019,2,FALSE)</f>
        <v>Hälsoval</v>
      </c>
      <c r="C1319" s="9" t="s">
        <v>8</v>
      </c>
      <c r="D1319" s="9" t="s">
        <v>136</v>
      </c>
      <c r="E1319" s="9" t="s">
        <v>260</v>
      </c>
      <c r="F1319" s="33" t="s">
        <v>353</v>
      </c>
      <c r="G1319" s="11">
        <v>10</v>
      </c>
      <c r="H1319" s="11">
        <v>20</v>
      </c>
      <c r="I1319" s="11">
        <v>20</v>
      </c>
      <c r="J1319" s="34">
        <v>13</v>
      </c>
      <c r="K1319" s="34" t="s">
        <v>587</v>
      </c>
      <c r="L1319" s="12">
        <v>5</v>
      </c>
      <c r="M1319" s="12">
        <v>55</v>
      </c>
      <c r="N1319" s="26">
        <v>125</v>
      </c>
      <c r="O1319" s="26">
        <v>20</v>
      </c>
      <c r="P1319" s="26">
        <f>VLOOKUP($A1319,'FV QV 2024'!$A$2:$G$1386,7,FALSE)</f>
        <v>10</v>
      </c>
    </row>
    <row r="1320" spans="1:16" s="12" customFormat="1" x14ac:dyDescent="0.2">
      <c r="A1320" s="23" t="str">
        <f t="shared" si="20"/>
        <v>0840007J01FF01</v>
      </c>
      <c r="B1320" s="12" t="str">
        <f>VLOOKUP(C1320,'Akodens FV'!$A$1:$B$2019,2,FALSE)</f>
        <v>Hälsoval</v>
      </c>
      <c r="C1320" s="9" t="s">
        <v>8</v>
      </c>
      <c r="D1320" s="9" t="s">
        <v>136</v>
      </c>
      <c r="E1320" s="9" t="s">
        <v>241</v>
      </c>
      <c r="F1320" s="33" t="s">
        <v>344</v>
      </c>
      <c r="G1320" s="11">
        <v>280.75</v>
      </c>
      <c r="H1320" s="11">
        <v>267.25</v>
      </c>
      <c r="I1320" s="34">
        <v>235.5</v>
      </c>
      <c r="J1320" s="34">
        <v>263.25</v>
      </c>
      <c r="K1320" s="34">
        <v>395.75</v>
      </c>
      <c r="L1320" s="12">
        <v>521.13</v>
      </c>
      <c r="M1320" s="12">
        <v>455.25</v>
      </c>
      <c r="N1320" s="26">
        <v>391.25</v>
      </c>
      <c r="O1320" s="26">
        <v>413.0467605</v>
      </c>
      <c r="P1320" s="26">
        <f>VLOOKUP($A1320,'FV QV 2024'!$A$2:$G$1386,7,FALSE)</f>
        <v>410.0467605</v>
      </c>
    </row>
    <row r="1321" spans="1:16" s="12" customFormat="1" x14ac:dyDescent="0.2">
      <c r="A1321" s="23" t="str">
        <f t="shared" si="20"/>
        <v>0840007J01MA02</v>
      </c>
      <c r="B1321" s="12" t="str">
        <f>VLOOKUP(C1321,'Akodens FV'!$A$1:$B$2019,2,FALSE)</f>
        <v>Hälsoval</v>
      </c>
      <c r="C1321" s="9" t="s">
        <v>8</v>
      </c>
      <c r="D1321" s="9" t="s">
        <v>136</v>
      </c>
      <c r="E1321" s="9" t="s">
        <v>245</v>
      </c>
      <c r="F1321" s="33" t="s">
        <v>345</v>
      </c>
      <c r="G1321" s="11">
        <v>581</v>
      </c>
      <c r="H1321" s="11">
        <v>464</v>
      </c>
      <c r="I1321" s="11">
        <v>647</v>
      </c>
      <c r="J1321" s="11">
        <v>719.5</v>
      </c>
      <c r="K1321" s="11">
        <v>429</v>
      </c>
      <c r="L1321" s="12">
        <v>438.5</v>
      </c>
      <c r="M1321" s="12">
        <v>302</v>
      </c>
      <c r="N1321" s="26">
        <v>350</v>
      </c>
      <c r="O1321" s="26">
        <v>413</v>
      </c>
      <c r="P1321" s="26">
        <f>VLOOKUP($A1321,'FV QV 2024'!$A$2:$G$1386,7,FALSE)</f>
        <v>382</v>
      </c>
    </row>
    <row r="1322" spans="1:16" s="12" customFormat="1" x14ac:dyDescent="0.2">
      <c r="A1322" s="23" t="str">
        <f t="shared" si="20"/>
        <v>0840007J01MA12</v>
      </c>
      <c r="B1322" s="12" t="str">
        <f>VLOOKUP(C1322,'Akodens FV'!$A$1:$B$2019,2,FALSE)</f>
        <v>Hälsoval</v>
      </c>
      <c r="C1322" s="9" t="s">
        <v>8</v>
      </c>
      <c r="D1322" s="9" t="s">
        <v>136</v>
      </c>
      <c r="E1322" s="9" t="s">
        <v>257</v>
      </c>
      <c r="F1322" s="33" t="s">
        <v>360</v>
      </c>
      <c r="G1322" s="11">
        <v>7</v>
      </c>
      <c r="H1322" s="11" t="s">
        <v>587</v>
      </c>
      <c r="I1322" s="11" t="s">
        <v>587</v>
      </c>
      <c r="J1322" s="11">
        <v>21</v>
      </c>
      <c r="K1322" s="11" t="s">
        <v>587</v>
      </c>
      <c r="L1322" s="12" t="s">
        <v>587</v>
      </c>
      <c r="N1322" s="26"/>
      <c r="O1322" s="26"/>
      <c r="P1322" s="26"/>
    </row>
    <row r="1323" spans="1:16" s="12" customFormat="1" x14ac:dyDescent="0.2">
      <c r="A1323" s="23" t="str">
        <f t="shared" si="20"/>
        <v>0840007J01MA14</v>
      </c>
      <c r="B1323" s="12" t="str">
        <f>VLOOKUP(C1323,'Akodens FV'!$A$1:$B$2019,2,FALSE)</f>
        <v>Hälsoval</v>
      </c>
      <c r="C1323" s="9" t="s">
        <v>8</v>
      </c>
      <c r="D1323" s="9" t="s">
        <v>136</v>
      </c>
      <c r="E1323" s="9" t="s">
        <v>262</v>
      </c>
      <c r="F1323" s="33" t="s">
        <v>366</v>
      </c>
      <c r="G1323" s="11" t="s">
        <v>587</v>
      </c>
      <c r="H1323" s="34" t="s">
        <v>587</v>
      </c>
      <c r="I1323" s="34">
        <v>7</v>
      </c>
      <c r="J1323" s="34" t="s">
        <v>587</v>
      </c>
      <c r="K1323" s="34" t="s">
        <v>587</v>
      </c>
      <c r="L1323" s="12" t="s">
        <v>587</v>
      </c>
      <c r="N1323" s="26"/>
      <c r="O1323" s="26"/>
      <c r="P1323" s="26"/>
    </row>
    <row r="1324" spans="1:16" s="12" customFormat="1" x14ac:dyDescent="0.2">
      <c r="A1324" s="23" t="str">
        <f t="shared" si="20"/>
        <v>0840007J01XE01</v>
      </c>
      <c r="B1324" s="12" t="str">
        <f>VLOOKUP(C1324,'Akodens FV'!$A$1:$B$2019,2,FALSE)</f>
        <v>Hälsoval</v>
      </c>
      <c r="C1324" s="9" t="s">
        <v>8</v>
      </c>
      <c r="D1324" s="9" t="s">
        <v>136</v>
      </c>
      <c r="E1324" s="9" t="s">
        <v>248</v>
      </c>
      <c r="F1324" s="33" t="s">
        <v>347</v>
      </c>
      <c r="G1324" s="11">
        <v>585.5</v>
      </c>
      <c r="H1324" s="11">
        <v>787.5</v>
      </c>
      <c r="I1324" s="11">
        <v>726.25</v>
      </c>
      <c r="J1324" s="11">
        <v>547.5</v>
      </c>
      <c r="K1324" s="11">
        <v>475</v>
      </c>
      <c r="L1324" s="12">
        <v>535</v>
      </c>
      <c r="M1324" s="12">
        <v>553.75</v>
      </c>
      <c r="N1324" s="26">
        <v>592.5</v>
      </c>
      <c r="O1324" s="26">
        <v>728</v>
      </c>
      <c r="P1324" s="26">
        <f>VLOOKUP($A1324,'FV QV 2024'!$A$2:$G$1386,7,FALSE)</f>
        <v>413</v>
      </c>
    </row>
    <row r="1325" spans="1:16" s="12" customFormat="1" x14ac:dyDescent="0.2">
      <c r="A1325" s="23" t="str">
        <f t="shared" si="20"/>
        <v>0840010J01AA02</v>
      </c>
      <c r="B1325" s="12" t="str">
        <f>VLOOKUP(C1325,'Akodens FV'!$A$1:$B$2019,2,FALSE)</f>
        <v>Hälsoval</v>
      </c>
      <c r="C1325" s="9" t="s">
        <v>11</v>
      </c>
      <c r="D1325" s="9" t="s">
        <v>139</v>
      </c>
      <c r="E1325" s="9" t="s">
        <v>242</v>
      </c>
      <c r="F1325" s="33" t="s">
        <v>335</v>
      </c>
      <c r="G1325" s="11">
        <v>2159.4</v>
      </c>
      <c r="H1325" s="11">
        <v>1748.4</v>
      </c>
      <c r="I1325" s="11">
        <v>1749.8</v>
      </c>
      <c r="J1325" s="11">
        <v>1162.4000000000001</v>
      </c>
      <c r="K1325" s="11">
        <v>1240</v>
      </c>
      <c r="L1325" s="12">
        <v>560</v>
      </c>
      <c r="M1325" s="12">
        <v>640</v>
      </c>
      <c r="N1325" s="26">
        <v>700</v>
      </c>
      <c r="O1325" s="26">
        <v>985</v>
      </c>
      <c r="P1325" s="26">
        <f>VLOOKUP($A1325,'FV QV 2024'!$A$2:$G$1386,7,FALSE)</f>
        <v>1215</v>
      </c>
    </row>
    <row r="1326" spans="1:16" s="12" customFormat="1" x14ac:dyDescent="0.2">
      <c r="A1326" s="23" t="str">
        <f t="shared" si="20"/>
        <v>0840010J01AA04</v>
      </c>
      <c r="B1326" s="12" t="str">
        <f>VLOOKUP(C1326,'Akodens FV'!$A$1:$B$2019,2,FALSE)</f>
        <v>Hälsoval</v>
      </c>
      <c r="C1326" s="9" t="s">
        <v>11</v>
      </c>
      <c r="D1326" s="9" t="s">
        <v>139</v>
      </c>
      <c r="E1326" s="9" t="s">
        <v>256</v>
      </c>
      <c r="F1326" s="33" t="s">
        <v>336</v>
      </c>
      <c r="G1326" s="11">
        <v>2000</v>
      </c>
      <c r="H1326" s="11">
        <v>3010.5</v>
      </c>
      <c r="I1326" s="11">
        <v>2350</v>
      </c>
      <c r="J1326" s="11">
        <v>2500</v>
      </c>
      <c r="K1326" s="11">
        <v>2000</v>
      </c>
      <c r="L1326" s="12">
        <v>2100</v>
      </c>
      <c r="M1326" s="12">
        <v>1800</v>
      </c>
      <c r="N1326" s="26">
        <v>1600</v>
      </c>
      <c r="O1326" s="26">
        <v>1950</v>
      </c>
      <c r="P1326" s="26">
        <f>VLOOKUP($A1326,'FV QV 2024'!$A$2:$G$1386,7,FALSE)</f>
        <v>2500</v>
      </c>
    </row>
    <row r="1327" spans="1:16" s="12" customFormat="1" x14ac:dyDescent="0.2">
      <c r="A1327" s="23" t="str">
        <f t="shared" si="20"/>
        <v>0840010J01AA07</v>
      </c>
      <c r="B1327" s="12" t="str">
        <f>VLOOKUP(C1327,'Akodens FV'!$A$1:$B$2019,2,FALSE)</f>
        <v>Hälsoval</v>
      </c>
      <c r="C1327" s="9" t="s">
        <v>11</v>
      </c>
      <c r="D1327" s="9" t="s">
        <v>139</v>
      </c>
      <c r="E1327" s="9" t="s">
        <v>255</v>
      </c>
      <c r="F1327" s="33" t="s">
        <v>349</v>
      </c>
      <c r="G1327" s="11" t="s">
        <v>587</v>
      </c>
      <c r="H1327" s="11" t="s">
        <v>587</v>
      </c>
      <c r="I1327" s="11">
        <v>75</v>
      </c>
      <c r="J1327" s="11">
        <v>150</v>
      </c>
      <c r="K1327" s="11">
        <v>100</v>
      </c>
      <c r="L1327" s="12">
        <v>250</v>
      </c>
      <c r="M1327" s="12">
        <v>225</v>
      </c>
      <c r="N1327" s="26">
        <v>100</v>
      </c>
      <c r="O1327" s="26"/>
      <c r="P1327" s="26"/>
    </row>
    <row r="1328" spans="1:16" s="12" customFormat="1" x14ac:dyDescent="0.2">
      <c r="A1328" s="23" t="str">
        <f t="shared" si="20"/>
        <v>0840010J01CA04</v>
      </c>
      <c r="B1328" s="12" t="str">
        <f>VLOOKUP(C1328,'Akodens FV'!$A$1:$B$2019,2,FALSE)</f>
        <v>Hälsoval</v>
      </c>
      <c r="C1328" s="9" t="s">
        <v>11</v>
      </c>
      <c r="D1328" s="9" t="s">
        <v>139</v>
      </c>
      <c r="E1328" s="9" t="s">
        <v>240</v>
      </c>
      <c r="F1328" s="33" t="s">
        <v>337</v>
      </c>
      <c r="G1328" s="11">
        <v>757.1400000000001</v>
      </c>
      <c r="H1328" s="11">
        <v>628.72</v>
      </c>
      <c r="I1328" s="11">
        <v>547.53</v>
      </c>
      <c r="J1328" s="11">
        <v>464.68</v>
      </c>
      <c r="K1328" s="11">
        <v>604.06000000000006</v>
      </c>
      <c r="L1328" s="12">
        <v>424.04000000000008</v>
      </c>
      <c r="M1328" s="12">
        <v>404.03</v>
      </c>
      <c r="N1328" s="26">
        <v>490.73</v>
      </c>
      <c r="O1328" s="26">
        <v>276.01</v>
      </c>
      <c r="P1328" s="26">
        <f>VLOOKUP($A1328,'FV QV 2024'!$A$2:$G$1386,7,FALSE)</f>
        <v>368.97</v>
      </c>
    </row>
    <row r="1329" spans="1:16" s="12" customFormat="1" x14ac:dyDescent="0.2">
      <c r="A1329" s="23" t="str">
        <f t="shared" si="20"/>
        <v>0840010J01CA08</v>
      </c>
      <c r="B1329" s="12" t="str">
        <f>VLOOKUP(C1329,'Akodens FV'!$A$1:$B$2019,2,FALSE)</f>
        <v>Hälsoval</v>
      </c>
      <c r="C1329" s="9" t="s">
        <v>11</v>
      </c>
      <c r="D1329" s="9" t="s">
        <v>139</v>
      </c>
      <c r="E1329" s="9" t="s">
        <v>254</v>
      </c>
      <c r="F1329" s="33" t="s">
        <v>338</v>
      </c>
      <c r="G1329" s="11">
        <v>1065.1300000000001</v>
      </c>
      <c r="H1329" s="11">
        <v>1087</v>
      </c>
      <c r="I1329" s="11">
        <v>1056.67</v>
      </c>
      <c r="J1329" s="11">
        <v>1096.49</v>
      </c>
      <c r="K1329" s="11">
        <v>1019.77</v>
      </c>
      <c r="L1329" s="12">
        <v>1078.1500000000001</v>
      </c>
      <c r="M1329" s="12">
        <v>873.13000000000011</v>
      </c>
      <c r="N1329" s="26">
        <v>855.12</v>
      </c>
      <c r="O1329" s="26">
        <v>865.08999999999992</v>
      </c>
      <c r="P1329" s="26">
        <f>VLOOKUP($A1329,'FV QV 2024'!$A$2:$G$1386,7,FALSE)</f>
        <v>673.3900000000001</v>
      </c>
    </row>
    <row r="1330" spans="1:16" s="12" customFormat="1" x14ac:dyDescent="0.2">
      <c r="A1330" s="23" t="str">
        <f t="shared" si="20"/>
        <v>0840010J01CE02</v>
      </c>
      <c r="B1330" s="12" t="str">
        <f>VLOOKUP(C1330,'Akodens FV'!$A$1:$B$2019,2,FALSE)</f>
        <v>Hälsoval</v>
      </c>
      <c r="C1330" s="9" t="s">
        <v>11</v>
      </c>
      <c r="D1330" s="9" t="s">
        <v>139</v>
      </c>
      <c r="E1330" s="9" t="s">
        <v>239</v>
      </c>
      <c r="F1330" s="33" t="s">
        <v>339</v>
      </c>
      <c r="G1330" s="11">
        <v>3338.65</v>
      </c>
      <c r="H1330" s="11">
        <v>4770.670000000001</v>
      </c>
      <c r="I1330" s="11">
        <v>4005.400000000001</v>
      </c>
      <c r="J1330" s="11">
        <v>3139.24</v>
      </c>
      <c r="K1330" s="11">
        <v>4218.97</v>
      </c>
      <c r="L1330" s="12">
        <v>2674.26</v>
      </c>
      <c r="M1330" s="12">
        <v>2291.75</v>
      </c>
      <c r="N1330" s="26">
        <v>3289.16</v>
      </c>
      <c r="O1330" s="26">
        <v>3581.54</v>
      </c>
      <c r="P1330" s="26">
        <f>VLOOKUP($A1330,'FV QV 2024'!$A$2:$G$1386,7,FALSE)</f>
        <v>3815.15</v>
      </c>
    </row>
    <row r="1331" spans="1:16" s="12" customFormat="1" x14ac:dyDescent="0.2">
      <c r="A1331" s="23" t="str">
        <f t="shared" si="20"/>
        <v>0840010J01CF05</v>
      </c>
      <c r="B1331" s="12" t="str">
        <f>VLOOKUP(C1331,'Akodens FV'!$A$1:$B$2019,2,FALSE)</f>
        <v>Hälsoval</v>
      </c>
      <c r="C1331" s="9" t="s">
        <v>11</v>
      </c>
      <c r="D1331" s="9" t="s">
        <v>139</v>
      </c>
      <c r="E1331" s="9" t="s">
        <v>244</v>
      </c>
      <c r="F1331" s="33" t="s">
        <v>340</v>
      </c>
      <c r="G1331" s="11">
        <v>1773.29</v>
      </c>
      <c r="H1331" s="11">
        <v>1968.91</v>
      </c>
      <c r="I1331" s="11">
        <v>1500.5</v>
      </c>
      <c r="J1331" s="11">
        <v>1314.64</v>
      </c>
      <c r="K1331" s="11">
        <v>1475.02</v>
      </c>
      <c r="L1331" s="12">
        <v>972</v>
      </c>
      <c r="M1331" s="12">
        <v>1801</v>
      </c>
      <c r="N1331" s="26">
        <v>2125.7600000000002</v>
      </c>
      <c r="O1331" s="26">
        <v>1841.14</v>
      </c>
      <c r="P1331" s="26">
        <f>VLOOKUP($A1331,'FV QV 2024'!$A$2:$G$1386,7,FALSE)</f>
        <v>1693.38</v>
      </c>
    </row>
    <row r="1332" spans="1:16" s="12" customFormat="1" x14ac:dyDescent="0.2">
      <c r="A1332" s="23" t="str">
        <f t="shared" si="20"/>
        <v>0840010J01CR02</v>
      </c>
      <c r="B1332" s="12" t="str">
        <f>VLOOKUP(C1332,'Akodens FV'!$A$1:$B$2019,2,FALSE)</f>
        <v>Hälsoval</v>
      </c>
      <c r="C1332" s="9" t="s">
        <v>11</v>
      </c>
      <c r="D1332" s="9" t="s">
        <v>139</v>
      </c>
      <c r="E1332" s="9" t="s">
        <v>246</v>
      </c>
      <c r="F1332" s="33" t="s">
        <v>512</v>
      </c>
      <c r="G1332" s="11">
        <v>140.07</v>
      </c>
      <c r="H1332" s="11">
        <v>118.99</v>
      </c>
      <c r="I1332" s="11">
        <v>229.84</v>
      </c>
      <c r="J1332" s="11">
        <v>174.37</v>
      </c>
      <c r="K1332" s="11">
        <v>119.01</v>
      </c>
      <c r="L1332" s="12">
        <v>114.85</v>
      </c>
      <c r="M1332" s="12">
        <v>189.02</v>
      </c>
      <c r="N1332" s="26">
        <v>161.35</v>
      </c>
      <c r="O1332" s="26">
        <v>240.36</v>
      </c>
      <c r="P1332" s="26">
        <f>VLOOKUP($A1332,'FV QV 2024'!$A$2:$G$1386,7,FALSE)</f>
        <v>170.3</v>
      </c>
    </row>
    <row r="1333" spans="1:16" s="12" customFormat="1" x14ac:dyDescent="0.2">
      <c r="A1333" s="23" t="str">
        <f t="shared" si="20"/>
        <v>0840010J01DB05</v>
      </c>
      <c r="B1333" s="12" t="str">
        <f>VLOOKUP(C1333,'Akodens FV'!$A$1:$B$2019,2,FALSE)</f>
        <v>Hälsoval</v>
      </c>
      <c r="C1333" s="9" t="s">
        <v>11</v>
      </c>
      <c r="D1333" s="9" t="s">
        <v>139</v>
      </c>
      <c r="E1333" s="9" t="s">
        <v>253</v>
      </c>
      <c r="F1333" s="33" t="s">
        <v>341</v>
      </c>
      <c r="G1333" s="11">
        <v>113.5</v>
      </c>
      <c r="H1333" s="11">
        <v>183.5</v>
      </c>
      <c r="I1333" s="11">
        <v>52</v>
      </c>
      <c r="J1333" s="11">
        <v>27</v>
      </c>
      <c r="K1333" s="11">
        <v>40.5</v>
      </c>
      <c r="L1333" s="12">
        <v>75</v>
      </c>
      <c r="M1333" s="12">
        <v>65.5</v>
      </c>
      <c r="N1333" s="26">
        <v>88.5</v>
      </c>
      <c r="O1333" s="26">
        <v>70.5</v>
      </c>
      <c r="P1333" s="26">
        <f>VLOOKUP($A1333,'FV QV 2024'!$A$2:$G$1386,7,FALSE)</f>
        <v>75.5</v>
      </c>
    </row>
    <row r="1334" spans="1:16" s="12" customFormat="1" x14ac:dyDescent="0.2">
      <c r="A1334" s="23" t="str">
        <f t="shared" si="20"/>
        <v>0840010J01DD14</v>
      </c>
      <c r="B1334" s="12" t="str">
        <f>VLOOKUP(C1334,'Akodens FV'!$A$1:$B$2019,2,FALSE)</f>
        <v>Hälsoval</v>
      </c>
      <c r="C1334" s="9" t="s">
        <v>11</v>
      </c>
      <c r="D1334" s="9" t="s">
        <v>139</v>
      </c>
      <c r="E1334" s="9" t="s">
        <v>247</v>
      </c>
      <c r="F1334" s="33" t="s">
        <v>355</v>
      </c>
      <c r="G1334" s="11" t="s">
        <v>587</v>
      </c>
      <c r="H1334" s="11">
        <v>37</v>
      </c>
      <c r="I1334" s="11" t="s">
        <v>587</v>
      </c>
      <c r="J1334" s="34" t="s">
        <v>587</v>
      </c>
      <c r="K1334" s="34" t="s">
        <v>587</v>
      </c>
      <c r="L1334" s="12" t="s">
        <v>587</v>
      </c>
      <c r="N1334" s="26"/>
      <c r="O1334" s="26"/>
      <c r="P1334" s="26"/>
    </row>
    <row r="1335" spans="1:16" s="12" customFormat="1" x14ac:dyDescent="0.2">
      <c r="A1335" s="23" t="str">
        <f t="shared" si="20"/>
        <v>0840010J01EA01</v>
      </c>
      <c r="B1335" s="12" t="str">
        <f>VLOOKUP(C1335,'Akodens FV'!$A$1:$B$2019,2,FALSE)</f>
        <v>Hälsoval</v>
      </c>
      <c r="C1335" s="9" t="s">
        <v>11</v>
      </c>
      <c r="D1335" s="9" t="s">
        <v>139</v>
      </c>
      <c r="E1335" s="9" t="s">
        <v>252</v>
      </c>
      <c r="F1335" s="33" t="s">
        <v>342</v>
      </c>
      <c r="G1335" s="11">
        <v>92.899999999999991</v>
      </c>
      <c r="H1335" s="11">
        <v>44.1</v>
      </c>
      <c r="I1335" s="11">
        <v>46.6</v>
      </c>
      <c r="J1335" s="11">
        <v>47.3</v>
      </c>
      <c r="K1335" s="11">
        <v>46.7</v>
      </c>
      <c r="L1335" s="12">
        <v>100.2</v>
      </c>
      <c r="M1335" s="12">
        <v>24.3</v>
      </c>
      <c r="N1335" s="26">
        <v>47.400000000000013</v>
      </c>
      <c r="O1335" s="26">
        <v>83</v>
      </c>
      <c r="P1335" s="26">
        <f>VLOOKUP($A1335,'FV QV 2024'!$A$2:$G$1386,7,FALSE)</f>
        <v>101.2</v>
      </c>
    </row>
    <row r="1336" spans="1:16" s="12" customFormat="1" x14ac:dyDescent="0.2">
      <c r="A1336" s="23" t="str">
        <f t="shared" si="20"/>
        <v>0840010J01EE01</v>
      </c>
      <c r="B1336" s="12" t="str">
        <f>VLOOKUP(C1336,'Akodens FV'!$A$1:$B$2019,2,FALSE)</f>
        <v>Hälsoval</v>
      </c>
      <c r="C1336" s="9" t="s">
        <v>11</v>
      </c>
      <c r="D1336" s="9" t="s">
        <v>139</v>
      </c>
      <c r="E1336" s="9" t="s">
        <v>251</v>
      </c>
      <c r="F1336" s="33" t="s">
        <v>350</v>
      </c>
      <c r="G1336" s="11">
        <v>65</v>
      </c>
      <c r="H1336" s="11">
        <v>47.5</v>
      </c>
      <c r="I1336" s="11" t="s">
        <v>587</v>
      </c>
      <c r="J1336" s="11">
        <v>67.5</v>
      </c>
      <c r="K1336" s="11">
        <v>122.5</v>
      </c>
      <c r="L1336" s="12">
        <v>115</v>
      </c>
      <c r="M1336" s="12">
        <v>67.5</v>
      </c>
      <c r="N1336" s="26">
        <v>295</v>
      </c>
      <c r="O1336" s="26">
        <v>170</v>
      </c>
      <c r="P1336" s="26">
        <f>VLOOKUP($A1336,'FV QV 2024'!$A$2:$G$1386,7,FALSE)</f>
        <v>90</v>
      </c>
    </row>
    <row r="1337" spans="1:16" s="12" customFormat="1" x14ac:dyDescent="0.2">
      <c r="A1337" s="23" t="str">
        <f t="shared" si="20"/>
        <v>0840010J01FA01</v>
      </c>
      <c r="B1337" s="12" t="str">
        <f>VLOOKUP(C1337,'Akodens FV'!$A$1:$B$2019,2,FALSE)</f>
        <v>Hälsoval</v>
      </c>
      <c r="C1337" s="9" t="s">
        <v>11</v>
      </c>
      <c r="D1337" s="9" t="s">
        <v>139</v>
      </c>
      <c r="E1337" s="9" t="s">
        <v>243</v>
      </c>
      <c r="F1337" s="33" t="s">
        <v>343</v>
      </c>
      <c r="G1337" s="11">
        <v>60</v>
      </c>
      <c r="H1337" s="11">
        <v>88.75</v>
      </c>
      <c r="I1337" s="11">
        <v>151.25</v>
      </c>
      <c r="J1337" s="11">
        <v>20</v>
      </c>
      <c r="K1337" s="11">
        <v>48.75</v>
      </c>
      <c r="L1337" s="12">
        <v>15</v>
      </c>
      <c r="M1337" s="12">
        <v>10</v>
      </c>
      <c r="N1337" s="26"/>
      <c r="O1337" s="26">
        <v>10</v>
      </c>
      <c r="P1337" s="26">
        <f>VLOOKUP($A1337,'FV QV 2024'!$A$2:$G$1386,7,FALSE)</f>
        <v>35</v>
      </c>
    </row>
    <row r="1338" spans="1:16" s="12" customFormat="1" x14ac:dyDescent="0.2">
      <c r="A1338" s="23" t="str">
        <f t="shared" si="20"/>
        <v>0840010J01FA09</v>
      </c>
      <c r="B1338" s="12" t="str">
        <f>VLOOKUP(C1338,'Akodens FV'!$A$1:$B$2019,2,FALSE)</f>
        <v>Hälsoval</v>
      </c>
      <c r="C1338" s="9" t="s">
        <v>11</v>
      </c>
      <c r="D1338" s="9" t="s">
        <v>139</v>
      </c>
      <c r="E1338" s="9" t="s">
        <v>250</v>
      </c>
      <c r="F1338" s="33" t="s">
        <v>357</v>
      </c>
      <c r="G1338" s="11">
        <v>7.5</v>
      </c>
      <c r="H1338" s="11" t="s">
        <v>587</v>
      </c>
      <c r="I1338" s="34">
        <v>14</v>
      </c>
      <c r="J1338" s="11">
        <v>7.5</v>
      </c>
      <c r="K1338" s="11">
        <v>70.5</v>
      </c>
      <c r="L1338" s="12">
        <v>70</v>
      </c>
      <c r="M1338" s="12">
        <v>70</v>
      </c>
      <c r="N1338" s="26">
        <v>70</v>
      </c>
      <c r="O1338" s="26">
        <v>126</v>
      </c>
      <c r="P1338" s="26">
        <f>VLOOKUP($A1338,'FV QV 2024'!$A$2:$G$1386,7,FALSE)</f>
        <v>91</v>
      </c>
    </row>
    <row r="1339" spans="1:16" s="12" customFormat="1" x14ac:dyDescent="0.2">
      <c r="A1339" s="23" t="str">
        <f t="shared" si="20"/>
        <v>0840010J01FA10</v>
      </c>
      <c r="B1339" s="12" t="str">
        <f>VLOOKUP(C1339,'Akodens FV'!$A$1:$B$2019,2,FALSE)</f>
        <v>Hälsoval</v>
      </c>
      <c r="C1339" s="9" t="s">
        <v>11</v>
      </c>
      <c r="D1339" s="9" t="s">
        <v>139</v>
      </c>
      <c r="E1339" s="9" t="s">
        <v>260</v>
      </c>
      <c r="F1339" s="33" t="s">
        <v>353</v>
      </c>
      <c r="G1339" s="11">
        <v>17</v>
      </c>
      <c r="H1339" s="11">
        <v>10</v>
      </c>
      <c r="I1339" s="11">
        <v>25</v>
      </c>
      <c r="J1339" s="11">
        <v>5</v>
      </c>
      <c r="K1339" s="11">
        <v>15</v>
      </c>
      <c r="L1339" s="12">
        <v>15</v>
      </c>
      <c r="M1339" s="12">
        <v>10</v>
      </c>
      <c r="N1339" s="26">
        <v>55</v>
      </c>
      <c r="O1339" s="26">
        <v>65</v>
      </c>
      <c r="P1339" s="26"/>
    </row>
    <row r="1340" spans="1:16" s="12" customFormat="1" x14ac:dyDescent="0.2">
      <c r="A1340" s="23" t="str">
        <f t="shared" si="20"/>
        <v>0840010J01FF01</v>
      </c>
      <c r="B1340" s="12" t="str">
        <f>VLOOKUP(C1340,'Akodens FV'!$A$1:$B$2019,2,FALSE)</f>
        <v>Hälsoval</v>
      </c>
      <c r="C1340" s="9" t="s">
        <v>11</v>
      </c>
      <c r="D1340" s="9" t="s">
        <v>139</v>
      </c>
      <c r="E1340" s="9" t="s">
        <v>241</v>
      </c>
      <c r="F1340" s="33" t="s">
        <v>344</v>
      </c>
      <c r="G1340" s="11">
        <v>348</v>
      </c>
      <c r="H1340" s="11">
        <v>358</v>
      </c>
      <c r="I1340" s="11">
        <v>282.5</v>
      </c>
      <c r="J1340" s="11">
        <v>320.25</v>
      </c>
      <c r="K1340" s="11">
        <v>266.5</v>
      </c>
      <c r="L1340" s="12">
        <v>301.63</v>
      </c>
      <c r="M1340" s="12">
        <v>354</v>
      </c>
      <c r="N1340" s="26">
        <v>182.5</v>
      </c>
      <c r="O1340" s="26">
        <v>258.88</v>
      </c>
      <c r="P1340" s="26">
        <f>VLOOKUP($A1340,'FV QV 2024'!$A$2:$G$1386,7,FALSE)</f>
        <v>194</v>
      </c>
    </row>
    <row r="1341" spans="1:16" s="12" customFormat="1" x14ac:dyDescent="0.2">
      <c r="A1341" s="23" t="str">
        <f t="shared" si="20"/>
        <v>0840010J01MA02</v>
      </c>
      <c r="B1341" s="12" t="str">
        <f>VLOOKUP(C1341,'Akodens FV'!$A$1:$B$2019,2,FALSE)</f>
        <v>Hälsoval</v>
      </c>
      <c r="C1341" s="9" t="s">
        <v>11</v>
      </c>
      <c r="D1341" s="9" t="s">
        <v>139</v>
      </c>
      <c r="E1341" s="9" t="s">
        <v>245</v>
      </c>
      <c r="F1341" s="33" t="s">
        <v>345</v>
      </c>
      <c r="G1341" s="11">
        <v>492</v>
      </c>
      <c r="H1341" s="11">
        <v>500</v>
      </c>
      <c r="I1341" s="11">
        <v>401</v>
      </c>
      <c r="J1341" s="11">
        <v>336</v>
      </c>
      <c r="K1341" s="11">
        <v>379</v>
      </c>
      <c r="L1341" s="12">
        <v>388</v>
      </c>
      <c r="M1341" s="12">
        <v>473</v>
      </c>
      <c r="N1341" s="26">
        <v>299</v>
      </c>
      <c r="O1341" s="26">
        <v>315</v>
      </c>
      <c r="P1341" s="26">
        <f>VLOOKUP($A1341,'FV QV 2024'!$A$2:$G$1386,7,FALSE)</f>
        <v>423</v>
      </c>
    </row>
    <row r="1342" spans="1:16" s="12" customFormat="1" x14ac:dyDescent="0.2">
      <c r="A1342" s="23" t="str">
        <f t="shared" si="20"/>
        <v>0840010J01XE01</v>
      </c>
      <c r="B1342" s="12" t="str">
        <f>VLOOKUP(C1342,'Akodens FV'!$A$1:$B$2019,2,FALSE)</f>
        <v>Hälsoval</v>
      </c>
      <c r="C1342" s="9" t="s">
        <v>11</v>
      </c>
      <c r="D1342" s="9" t="s">
        <v>139</v>
      </c>
      <c r="E1342" s="9" t="s">
        <v>248</v>
      </c>
      <c r="F1342" s="33" t="s">
        <v>347</v>
      </c>
      <c r="G1342" s="11">
        <v>826.5</v>
      </c>
      <c r="H1342" s="11">
        <v>805.5</v>
      </c>
      <c r="I1342" s="34">
        <v>506.25</v>
      </c>
      <c r="J1342" s="11">
        <v>848.75</v>
      </c>
      <c r="K1342" s="11">
        <v>841.25</v>
      </c>
      <c r="L1342" s="12">
        <v>618.75</v>
      </c>
      <c r="M1342" s="12">
        <v>496.25</v>
      </c>
      <c r="N1342" s="26">
        <v>910</v>
      </c>
      <c r="O1342" s="26">
        <v>602.5</v>
      </c>
      <c r="P1342" s="26">
        <f>VLOOKUP($A1342,'FV QV 2024'!$A$2:$G$1386,7,FALSE)</f>
        <v>777.75</v>
      </c>
    </row>
    <row r="1343" spans="1:16" s="12" customFormat="1" x14ac:dyDescent="0.2">
      <c r="A1343" s="23" t="str">
        <f t="shared" si="20"/>
        <v>0840011J01AA02</v>
      </c>
      <c r="B1343" s="12" t="str">
        <f>VLOOKUP(C1343,'Akodens FV'!$A$1:$B$2019,2,FALSE)</f>
        <v>Hälsoval</v>
      </c>
      <c r="C1343" s="9" t="s">
        <v>24</v>
      </c>
      <c r="D1343" s="9" t="s">
        <v>147</v>
      </c>
      <c r="E1343" s="9" t="s">
        <v>242</v>
      </c>
      <c r="F1343" s="33" t="s">
        <v>335</v>
      </c>
      <c r="G1343" s="11">
        <v>630</v>
      </c>
      <c r="H1343" s="11">
        <v>560</v>
      </c>
      <c r="I1343" s="34">
        <v>470</v>
      </c>
      <c r="J1343" s="34">
        <v>440</v>
      </c>
      <c r="K1343" s="34">
        <v>350</v>
      </c>
      <c r="L1343" s="12">
        <v>230</v>
      </c>
      <c r="M1343" s="12">
        <v>215</v>
      </c>
      <c r="N1343" s="26">
        <v>95</v>
      </c>
      <c r="O1343" s="26">
        <v>120</v>
      </c>
      <c r="P1343" s="26">
        <f>VLOOKUP($A1343,'FV QV 2024'!$A$2:$G$1386,7,FALSE)</f>
        <v>570</v>
      </c>
    </row>
    <row r="1344" spans="1:16" s="12" customFormat="1" x14ac:dyDescent="0.2">
      <c r="A1344" s="23" t="str">
        <f t="shared" si="20"/>
        <v>0840011J01AA04</v>
      </c>
      <c r="B1344" s="12" t="str">
        <f>VLOOKUP(C1344,'Akodens FV'!$A$1:$B$2019,2,FALSE)</f>
        <v>Hälsoval</v>
      </c>
      <c r="C1344" s="9" t="s">
        <v>24</v>
      </c>
      <c r="D1344" s="9" t="s">
        <v>147</v>
      </c>
      <c r="E1344" s="9" t="s">
        <v>256</v>
      </c>
      <c r="F1344" s="33" t="s">
        <v>336</v>
      </c>
      <c r="G1344" s="11">
        <v>850</v>
      </c>
      <c r="H1344" s="34">
        <v>1450</v>
      </c>
      <c r="I1344" s="34">
        <v>1000</v>
      </c>
      <c r="J1344" s="11">
        <v>1250</v>
      </c>
      <c r="K1344" s="11">
        <v>600</v>
      </c>
      <c r="L1344" s="12">
        <v>800</v>
      </c>
      <c r="M1344" s="12">
        <v>1200</v>
      </c>
      <c r="N1344" s="26">
        <v>1200</v>
      </c>
      <c r="O1344" s="26">
        <v>1300</v>
      </c>
      <c r="P1344" s="26">
        <f>VLOOKUP($A1344,'FV QV 2024'!$A$2:$G$1386,7,FALSE)</f>
        <v>1450</v>
      </c>
    </row>
    <row r="1345" spans="1:16" s="12" customFormat="1" x14ac:dyDescent="0.2">
      <c r="A1345" s="23" t="str">
        <f t="shared" si="20"/>
        <v>0840011J01AA07</v>
      </c>
      <c r="B1345" s="12" t="str">
        <f>VLOOKUP(C1345,'Akodens FV'!$A$1:$B$2019,2,FALSE)</f>
        <v>Hälsoval</v>
      </c>
      <c r="C1345" s="9" t="s">
        <v>24</v>
      </c>
      <c r="D1345" s="9" t="s">
        <v>147</v>
      </c>
      <c r="E1345" s="9" t="s">
        <v>255</v>
      </c>
      <c r="F1345" s="33" t="s">
        <v>349</v>
      </c>
      <c r="G1345" s="11" t="s">
        <v>587</v>
      </c>
      <c r="H1345" s="11" t="s">
        <v>587</v>
      </c>
      <c r="I1345" s="11">
        <v>100</v>
      </c>
      <c r="J1345" s="11">
        <v>450</v>
      </c>
      <c r="K1345" s="11">
        <v>425</v>
      </c>
      <c r="L1345" s="12">
        <v>50</v>
      </c>
      <c r="N1345" s="26"/>
      <c r="O1345" s="26"/>
      <c r="P1345" s="26"/>
    </row>
    <row r="1346" spans="1:16" s="12" customFormat="1" x14ac:dyDescent="0.2">
      <c r="A1346" s="23" t="str">
        <f t="shared" si="20"/>
        <v>0840011J01CA04</v>
      </c>
      <c r="B1346" s="12" t="str">
        <f>VLOOKUP(C1346,'Akodens FV'!$A$1:$B$2019,2,FALSE)</f>
        <v>Hälsoval</v>
      </c>
      <c r="C1346" s="9" t="s">
        <v>24</v>
      </c>
      <c r="D1346" s="9" t="s">
        <v>147</v>
      </c>
      <c r="E1346" s="9" t="s">
        <v>240</v>
      </c>
      <c r="F1346" s="33" t="s">
        <v>337</v>
      </c>
      <c r="G1346" s="11">
        <v>155.01</v>
      </c>
      <c r="H1346" s="11">
        <v>319.31999999999988</v>
      </c>
      <c r="I1346" s="11">
        <v>272.01</v>
      </c>
      <c r="J1346" s="11">
        <v>166.02</v>
      </c>
      <c r="K1346" s="11">
        <v>272.02</v>
      </c>
      <c r="L1346" s="12">
        <v>270.67</v>
      </c>
      <c r="M1346" s="12">
        <v>221.33</v>
      </c>
      <c r="N1346" s="26">
        <v>128</v>
      </c>
      <c r="O1346" s="26">
        <v>142.32</v>
      </c>
      <c r="P1346" s="26">
        <f>VLOOKUP($A1346,'FV QV 2024'!$A$2:$G$1386,7,FALSE)</f>
        <v>209.38</v>
      </c>
    </row>
    <row r="1347" spans="1:16" s="12" customFormat="1" x14ac:dyDescent="0.2">
      <c r="A1347" s="23" t="str">
        <f t="shared" si="20"/>
        <v>0840011J01CA08</v>
      </c>
      <c r="B1347" s="12" t="str">
        <f>VLOOKUP(C1347,'Akodens FV'!$A$1:$B$2019,2,FALSE)</f>
        <v>Hälsoval</v>
      </c>
      <c r="C1347" s="9" t="s">
        <v>24</v>
      </c>
      <c r="D1347" s="9" t="s">
        <v>147</v>
      </c>
      <c r="E1347" s="9" t="s">
        <v>254</v>
      </c>
      <c r="F1347" s="33" t="s">
        <v>338</v>
      </c>
      <c r="G1347" s="11">
        <v>650.55999999999995</v>
      </c>
      <c r="H1347" s="11">
        <v>636.86000000000013</v>
      </c>
      <c r="I1347" s="11">
        <v>446.5</v>
      </c>
      <c r="J1347" s="11">
        <v>710.79</v>
      </c>
      <c r="K1347" s="11">
        <v>547.37</v>
      </c>
      <c r="L1347" s="12">
        <v>471.04000000000008</v>
      </c>
      <c r="M1347" s="12">
        <v>501.72</v>
      </c>
      <c r="N1347" s="26">
        <v>548.36</v>
      </c>
      <c r="O1347" s="26">
        <v>375.03</v>
      </c>
      <c r="P1347" s="26">
        <f>VLOOKUP($A1347,'FV QV 2024'!$A$2:$G$1386,7,FALSE)</f>
        <v>644.68999999999994</v>
      </c>
    </row>
    <row r="1348" spans="1:16" s="12" customFormat="1" x14ac:dyDescent="0.2">
      <c r="A1348" s="23" t="str">
        <f t="shared" ref="A1348:A1411" si="21">C1348&amp;E1348</f>
        <v>0840011J01CE02</v>
      </c>
      <c r="B1348" s="12" t="str">
        <f>VLOOKUP(C1348,'Akodens FV'!$A$1:$B$2019,2,FALSE)</f>
        <v>Hälsoval</v>
      </c>
      <c r="C1348" s="9" t="s">
        <v>24</v>
      </c>
      <c r="D1348" s="9" t="s">
        <v>147</v>
      </c>
      <c r="E1348" s="9" t="s">
        <v>239</v>
      </c>
      <c r="F1348" s="33" t="s">
        <v>339</v>
      </c>
      <c r="G1348" s="11">
        <v>3112.26</v>
      </c>
      <c r="H1348" s="11">
        <v>3331.23</v>
      </c>
      <c r="I1348" s="11">
        <v>3460.78</v>
      </c>
      <c r="J1348" s="11">
        <v>3035.01</v>
      </c>
      <c r="K1348" s="11">
        <v>3219.33</v>
      </c>
      <c r="L1348" s="12">
        <v>1727.27</v>
      </c>
      <c r="M1348" s="12">
        <v>1226.6099999999999</v>
      </c>
      <c r="N1348" s="26">
        <v>1176.8599999999999</v>
      </c>
      <c r="O1348" s="26">
        <v>1775.62</v>
      </c>
      <c r="P1348" s="26">
        <f>VLOOKUP($A1348,'FV QV 2024'!$A$2:$G$1386,7,FALSE)</f>
        <v>2554.77</v>
      </c>
    </row>
    <row r="1349" spans="1:16" s="12" customFormat="1" x14ac:dyDescent="0.2">
      <c r="A1349" s="23" t="str">
        <f t="shared" si="21"/>
        <v>0840011J01CF05</v>
      </c>
      <c r="B1349" s="12" t="str">
        <f>VLOOKUP(C1349,'Akodens FV'!$A$1:$B$2019,2,FALSE)</f>
        <v>Hälsoval</v>
      </c>
      <c r="C1349" s="9" t="s">
        <v>24</v>
      </c>
      <c r="D1349" s="9" t="s">
        <v>147</v>
      </c>
      <c r="E1349" s="9" t="s">
        <v>244</v>
      </c>
      <c r="F1349" s="33" t="s">
        <v>340</v>
      </c>
      <c r="G1349" s="11">
        <v>1254.5</v>
      </c>
      <c r="H1349" s="11">
        <v>824.75</v>
      </c>
      <c r="I1349" s="11">
        <v>723.14</v>
      </c>
      <c r="J1349" s="11">
        <v>881.5</v>
      </c>
      <c r="K1349" s="11">
        <v>963.64</v>
      </c>
      <c r="L1349" s="12">
        <v>854.38</v>
      </c>
      <c r="M1349" s="12">
        <v>614.26</v>
      </c>
      <c r="N1349" s="26">
        <v>456.26</v>
      </c>
      <c r="O1349" s="26">
        <v>740.25</v>
      </c>
      <c r="P1349" s="26">
        <f>VLOOKUP($A1349,'FV QV 2024'!$A$2:$G$1386,7,FALSE)</f>
        <v>792.4</v>
      </c>
    </row>
    <row r="1350" spans="1:16" s="12" customFormat="1" x14ac:dyDescent="0.2">
      <c r="A1350" s="23" t="str">
        <f t="shared" si="21"/>
        <v>0840011J01CR02</v>
      </c>
      <c r="B1350" s="12" t="str">
        <f>VLOOKUP(C1350,'Akodens FV'!$A$1:$B$2019,2,FALSE)</f>
        <v>Hälsoval</v>
      </c>
      <c r="C1350" s="9" t="s">
        <v>24</v>
      </c>
      <c r="D1350" s="9" t="s">
        <v>147</v>
      </c>
      <c r="E1350" s="9" t="s">
        <v>246</v>
      </c>
      <c r="F1350" s="33" t="s">
        <v>512</v>
      </c>
      <c r="G1350" s="11">
        <v>41.67</v>
      </c>
      <c r="H1350" s="11">
        <v>30</v>
      </c>
      <c r="I1350" s="11" t="s">
        <v>587</v>
      </c>
      <c r="J1350" s="11">
        <v>51.67</v>
      </c>
      <c r="K1350" s="11">
        <v>69.680000000000007</v>
      </c>
      <c r="L1350" s="12">
        <v>41.5</v>
      </c>
      <c r="M1350" s="12">
        <v>169.36</v>
      </c>
      <c r="N1350" s="26">
        <v>33.340000000000003</v>
      </c>
      <c r="O1350" s="26">
        <v>30.07</v>
      </c>
      <c r="P1350" s="26">
        <f>VLOOKUP($A1350,'FV QV 2024'!$A$2:$G$1386,7,FALSE)</f>
        <v>78</v>
      </c>
    </row>
    <row r="1351" spans="1:16" s="12" customFormat="1" x14ac:dyDescent="0.2">
      <c r="A1351" s="23" t="str">
        <f t="shared" si="21"/>
        <v>0840011J01DB05</v>
      </c>
      <c r="B1351" s="12" t="str">
        <f>VLOOKUP(C1351,'Akodens FV'!$A$1:$B$2019,2,FALSE)</f>
        <v>Hälsoval</v>
      </c>
      <c r="C1351" s="9" t="s">
        <v>24</v>
      </c>
      <c r="D1351" s="9" t="s">
        <v>147</v>
      </c>
      <c r="E1351" s="9" t="s">
        <v>253</v>
      </c>
      <c r="F1351" s="33" t="s">
        <v>341</v>
      </c>
      <c r="G1351" s="11">
        <v>21</v>
      </c>
      <c r="H1351" s="11">
        <v>18</v>
      </c>
      <c r="I1351" s="11">
        <v>16</v>
      </c>
      <c r="J1351" s="11">
        <v>10</v>
      </c>
      <c r="K1351" s="11">
        <v>20</v>
      </c>
      <c r="L1351" s="12">
        <v>15</v>
      </c>
      <c r="M1351" s="12">
        <v>10</v>
      </c>
      <c r="N1351" s="26">
        <v>3</v>
      </c>
      <c r="O1351" s="26">
        <v>5</v>
      </c>
      <c r="P1351" s="26">
        <f>VLOOKUP($A1351,'FV QV 2024'!$A$2:$G$1386,7,FALSE)</f>
        <v>13.5</v>
      </c>
    </row>
    <row r="1352" spans="1:16" s="12" customFormat="1" x14ac:dyDescent="0.2">
      <c r="A1352" s="23" t="str">
        <f t="shared" si="21"/>
        <v>0840011J01DD14</v>
      </c>
      <c r="B1352" s="12" t="str">
        <f>VLOOKUP(C1352,'Akodens FV'!$A$1:$B$2019,2,FALSE)</f>
        <v>Hälsoval</v>
      </c>
      <c r="C1352" s="9" t="s">
        <v>24</v>
      </c>
      <c r="D1352" s="9" t="s">
        <v>147</v>
      </c>
      <c r="E1352" s="9" t="s">
        <v>247</v>
      </c>
      <c r="F1352" s="33" t="s">
        <v>355</v>
      </c>
      <c r="G1352" s="11">
        <v>5.4</v>
      </c>
      <c r="H1352" s="11">
        <v>45.4</v>
      </c>
      <c r="I1352" s="11" t="s">
        <v>587</v>
      </c>
      <c r="J1352" s="11" t="s">
        <v>587</v>
      </c>
      <c r="K1352" s="11" t="s">
        <v>587</v>
      </c>
      <c r="L1352" s="12" t="s">
        <v>587</v>
      </c>
      <c r="N1352" s="26"/>
      <c r="O1352" s="26"/>
      <c r="P1352" s="26"/>
    </row>
    <row r="1353" spans="1:16" s="12" customFormat="1" x14ac:dyDescent="0.2">
      <c r="A1353" s="23" t="str">
        <f t="shared" si="21"/>
        <v>0840011J01EA01</v>
      </c>
      <c r="B1353" s="12" t="str">
        <f>VLOOKUP(C1353,'Akodens FV'!$A$1:$B$2019,2,FALSE)</f>
        <v>Hälsoval</v>
      </c>
      <c r="C1353" s="9" t="s">
        <v>24</v>
      </c>
      <c r="D1353" s="9" t="s">
        <v>147</v>
      </c>
      <c r="E1353" s="9" t="s">
        <v>252</v>
      </c>
      <c r="F1353" s="33" t="s">
        <v>342</v>
      </c>
      <c r="G1353" s="11">
        <v>8.1</v>
      </c>
      <c r="H1353" s="11">
        <v>33.6</v>
      </c>
      <c r="I1353" s="11">
        <v>32.299999999999997</v>
      </c>
      <c r="J1353" s="11">
        <v>37.9</v>
      </c>
      <c r="K1353" s="11">
        <v>13.7</v>
      </c>
      <c r="L1353" s="12">
        <v>33.599999999999987</v>
      </c>
      <c r="M1353" s="12">
        <v>56</v>
      </c>
      <c r="N1353" s="26">
        <v>35.6</v>
      </c>
      <c r="O1353" s="26">
        <v>18.7</v>
      </c>
      <c r="P1353" s="26">
        <f>VLOOKUP($A1353,'FV QV 2024'!$A$2:$G$1386,7,FALSE)</f>
        <v>113.6</v>
      </c>
    </row>
    <row r="1354" spans="1:16" s="12" customFormat="1" x14ac:dyDescent="0.2">
      <c r="A1354" s="23" t="str">
        <f t="shared" si="21"/>
        <v>0840011J01EE01</v>
      </c>
      <c r="B1354" s="12" t="str">
        <f>VLOOKUP(C1354,'Akodens FV'!$A$1:$B$2019,2,FALSE)</f>
        <v>Hälsoval</v>
      </c>
      <c r="C1354" s="9" t="s">
        <v>24</v>
      </c>
      <c r="D1354" s="9" t="s">
        <v>147</v>
      </c>
      <c r="E1354" s="9" t="s">
        <v>251</v>
      </c>
      <c r="F1354" s="33" t="s">
        <v>350</v>
      </c>
      <c r="G1354" s="11" t="s">
        <v>587</v>
      </c>
      <c r="H1354" s="11" t="s">
        <v>587</v>
      </c>
      <c r="I1354" s="11">
        <v>20</v>
      </c>
      <c r="J1354" s="11">
        <v>70</v>
      </c>
      <c r="K1354" s="11">
        <v>10</v>
      </c>
      <c r="L1354" s="12">
        <v>35</v>
      </c>
      <c r="M1354" s="12">
        <v>45</v>
      </c>
      <c r="N1354" s="26"/>
      <c r="O1354" s="26">
        <v>10</v>
      </c>
      <c r="P1354" s="26">
        <f>VLOOKUP($A1354,'FV QV 2024'!$A$2:$G$1386,7,FALSE)</f>
        <v>68.5</v>
      </c>
    </row>
    <row r="1355" spans="1:16" s="12" customFormat="1" x14ac:dyDescent="0.2">
      <c r="A1355" s="23" t="str">
        <f t="shared" si="21"/>
        <v>0840011J01FA01</v>
      </c>
      <c r="B1355" s="12" t="str">
        <f>VLOOKUP(C1355,'Akodens FV'!$A$1:$B$2019,2,FALSE)</f>
        <v>Hälsoval</v>
      </c>
      <c r="C1355" s="9" t="s">
        <v>24</v>
      </c>
      <c r="D1355" s="9" t="s">
        <v>147</v>
      </c>
      <c r="E1355" s="9" t="s">
        <v>243</v>
      </c>
      <c r="F1355" s="33" t="s">
        <v>343</v>
      </c>
      <c r="G1355" s="11">
        <v>37.5</v>
      </c>
      <c r="H1355" s="11">
        <v>37.5</v>
      </c>
      <c r="I1355" s="34">
        <v>38.75</v>
      </c>
      <c r="J1355" s="34">
        <v>56.25</v>
      </c>
      <c r="K1355" s="34">
        <v>11.25</v>
      </c>
      <c r="L1355" s="12" t="s">
        <v>587</v>
      </c>
      <c r="N1355" s="26">
        <v>20</v>
      </c>
      <c r="O1355" s="26">
        <v>10</v>
      </c>
      <c r="P1355" s="26">
        <f>VLOOKUP($A1355,'FV QV 2024'!$A$2:$G$1386,7,FALSE)</f>
        <v>52.5</v>
      </c>
    </row>
    <row r="1356" spans="1:16" s="12" customFormat="1" x14ac:dyDescent="0.2">
      <c r="A1356" s="23" t="str">
        <f t="shared" si="21"/>
        <v>0840011J01FA09</v>
      </c>
      <c r="B1356" s="12" t="str">
        <f>VLOOKUP(C1356,'Akodens FV'!$A$1:$B$2019,2,FALSE)</f>
        <v>Hälsoval</v>
      </c>
      <c r="C1356" s="9" t="s">
        <v>24</v>
      </c>
      <c r="D1356" s="9" t="s">
        <v>147</v>
      </c>
      <c r="E1356" s="9" t="s">
        <v>250</v>
      </c>
      <c r="F1356" s="33" t="s">
        <v>357</v>
      </c>
      <c r="G1356" s="11">
        <v>36.5</v>
      </c>
      <c r="H1356" s="11" t="s">
        <v>587</v>
      </c>
      <c r="I1356" s="11">
        <v>14</v>
      </c>
      <c r="J1356" s="11" t="s">
        <v>587</v>
      </c>
      <c r="K1356" s="11">
        <v>142</v>
      </c>
      <c r="L1356" s="12">
        <v>238</v>
      </c>
      <c r="M1356" s="12">
        <v>112</v>
      </c>
      <c r="N1356" s="26">
        <v>182</v>
      </c>
      <c r="O1356" s="26">
        <v>42</v>
      </c>
      <c r="P1356" s="26">
        <f>VLOOKUP($A1356,'FV QV 2024'!$A$2:$G$1386,7,FALSE)</f>
        <v>126</v>
      </c>
    </row>
    <row r="1357" spans="1:16" s="12" customFormat="1" x14ac:dyDescent="0.2">
      <c r="A1357" s="23" t="str">
        <f t="shared" si="21"/>
        <v>0840011J01FA10</v>
      </c>
      <c r="B1357" s="12" t="str">
        <f>VLOOKUP(C1357,'Akodens FV'!$A$1:$B$2019,2,FALSE)</f>
        <v>Hälsoval</v>
      </c>
      <c r="C1357" s="9" t="s">
        <v>24</v>
      </c>
      <c r="D1357" s="9" t="s">
        <v>147</v>
      </c>
      <c r="E1357" s="9" t="s">
        <v>260</v>
      </c>
      <c r="F1357" s="33" t="s">
        <v>353</v>
      </c>
      <c r="G1357" s="11" t="s">
        <v>587</v>
      </c>
      <c r="H1357" s="11">
        <v>3</v>
      </c>
      <c r="I1357" s="11">
        <v>11.33</v>
      </c>
      <c r="J1357" s="11" t="s">
        <v>587</v>
      </c>
      <c r="K1357" s="11" t="s">
        <v>587</v>
      </c>
      <c r="L1357" s="12" t="s">
        <v>587</v>
      </c>
      <c r="N1357" s="26">
        <v>5</v>
      </c>
      <c r="O1357" s="26"/>
      <c r="P1357" s="26"/>
    </row>
    <row r="1358" spans="1:16" s="12" customFormat="1" x14ac:dyDescent="0.2">
      <c r="A1358" s="23" t="str">
        <f t="shared" si="21"/>
        <v>0840011J01FF01</v>
      </c>
      <c r="B1358" s="12" t="str">
        <f>VLOOKUP(C1358,'Akodens FV'!$A$1:$B$2019,2,FALSE)</f>
        <v>Hälsoval</v>
      </c>
      <c r="C1358" s="9" t="s">
        <v>24</v>
      </c>
      <c r="D1358" s="9" t="s">
        <v>147</v>
      </c>
      <c r="E1358" s="9" t="s">
        <v>241</v>
      </c>
      <c r="F1358" s="33" t="s">
        <v>344</v>
      </c>
      <c r="G1358" s="11">
        <v>91</v>
      </c>
      <c r="H1358" s="11">
        <v>77</v>
      </c>
      <c r="I1358" s="11">
        <v>129.5</v>
      </c>
      <c r="J1358" s="11">
        <v>94.5</v>
      </c>
      <c r="K1358" s="11">
        <v>120.5</v>
      </c>
      <c r="L1358" s="12">
        <v>90.75</v>
      </c>
      <c r="M1358" s="12">
        <v>66.25</v>
      </c>
      <c r="N1358" s="26"/>
      <c r="O1358" s="26">
        <v>46.25</v>
      </c>
      <c r="P1358" s="26">
        <f>VLOOKUP($A1358,'FV QV 2024'!$A$2:$G$1386,7,FALSE)</f>
        <v>45</v>
      </c>
    </row>
    <row r="1359" spans="1:16" s="12" customFormat="1" x14ac:dyDescent="0.2">
      <c r="A1359" s="23" t="str">
        <f t="shared" si="21"/>
        <v>0840011J01MA02</v>
      </c>
      <c r="B1359" s="12" t="str">
        <f>VLOOKUP(C1359,'Akodens FV'!$A$1:$B$2019,2,FALSE)</f>
        <v>Hälsoval</v>
      </c>
      <c r="C1359" s="9" t="s">
        <v>24</v>
      </c>
      <c r="D1359" s="9" t="s">
        <v>147</v>
      </c>
      <c r="E1359" s="9" t="s">
        <v>245</v>
      </c>
      <c r="F1359" s="33" t="s">
        <v>345</v>
      </c>
      <c r="G1359" s="34">
        <v>177.5</v>
      </c>
      <c r="H1359" s="34">
        <v>120</v>
      </c>
      <c r="I1359" s="34">
        <v>227</v>
      </c>
      <c r="J1359" s="11">
        <v>259</v>
      </c>
      <c r="K1359" s="11">
        <v>101</v>
      </c>
      <c r="L1359" s="12">
        <v>136</v>
      </c>
      <c r="M1359" s="12">
        <v>273.5</v>
      </c>
      <c r="N1359" s="26">
        <v>165</v>
      </c>
      <c r="O1359" s="26">
        <v>136</v>
      </c>
      <c r="P1359" s="26">
        <f>VLOOKUP($A1359,'FV QV 2024'!$A$2:$G$1386,7,FALSE)</f>
        <v>94</v>
      </c>
    </row>
    <row r="1360" spans="1:16" s="12" customFormat="1" x14ac:dyDescent="0.2">
      <c r="A1360" s="23" t="str">
        <f t="shared" si="21"/>
        <v>0840011J01MA12</v>
      </c>
      <c r="B1360" s="12" t="str">
        <f>VLOOKUP(C1360,'Akodens FV'!$A$1:$B$2019,2,FALSE)</f>
        <v>Hälsoval</v>
      </c>
      <c r="C1360" s="9" t="s">
        <v>24</v>
      </c>
      <c r="D1360" s="9" t="s">
        <v>147</v>
      </c>
      <c r="E1360" s="9" t="s">
        <v>257</v>
      </c>
      <c r="F1360" s="33" t="s">
        <v>360</v>
      </c>
      <c r="G1360" s="34" t="s">
        <v>587</v>
      </c>
      <c r="H1360" s="34" t="s">
        <v>587</v>
      </c>
      <c r="I1360" s="11">
        <v>7</v>
      </c>
      <c r="J1360" s="11" t="s">
        <v>587</v>
      </c>
      <c r="K1360" s="11" t="s">
        <v>587</v>
      </c>
      <c r="L1360" s="12" t="s">
        <v>587</v>
      </c>
      <c r="N1360" s="26"/>
      <c r="O1360" s="26"/>
      <c r="P1360" s="26"/>
    </row>
    <row r="1361" spans="1:16" s="12" customFormat="1" x14ac:dyDescent="0.2">
      <c r="A1361" s="23" t="str">
        <f t="shared" si="21"/>
        <v>0840011J01XE01</v>
      </c>
      <c r="B1361" s="12" t="str">
        <f>VLOOKUP(C1361,'Akodens FV'!$A$1:$B$2019,2,FALSE)</f>
        <v>Hälsoval</v>
      </c>
      <c r="C1361" s="9" t="s">
        <v>24</v>
      </c>
      <c r="D1361" s="9" t="s">
        <v>147</v>
      </c>
      <c r="E1361" s="9" t="s">
        <v>248</v>
      </c>
      <c r="F1361" s="33" t="s">
        <v>347</v>
      </c>
      <c r="G1361" s="11">
        <v>311.25</v>
      </c>
      <c r="H1361" s="11">
        <v>453.75</v>
      </c>
      <c r="I1361" s="11">
        <v>428.75</v>
      </c>
      <c r="J1361" s="11">
        <v>375</v>
      </c>
      <c r="K1361" s="11">
        <v>277.5</v>
      </c>
      <c r="L1361" s="12">
        <v>343.75</v>
      </c>
      <c r="M1361" s="12">
        <v>437.25</v>
      </c>
      <c r="N1361" s="26">
        <v>266.25</v>
      </c>
      <c r="O1361" s="26">
        <v>390</v>
      </c>
      <c r="P1361" s="26">
        <f>VLOOKUP($A1361,'FV QV 2024'!$A$2:$G$1386,7,FALSE)</f>
        <v>458.5</v>
      </c>
    </row>
    <row r="1362" spans="1:16" s="12" customFormat="1" x14ac:dyDescent="0.2">
      <c r="A1362" s="23" t="str">
        <f t="shared" si="21"/>
        <v>0840019J01AA02</v>
      </c>
      <c r="B1362" s="12" t="str">
        <f>VLOOKUP(C1362,'Akodens FV'!$A$1:$B$2019,2,FALSE)</f>
        <v>Hälsoval</v>
      </c>
      <c r="C1362" s="9" t="s">
        <v>20</v>
      </c>
      <c r="D1362" s="9" t="s">
        <v>146</v>
      </c>
      <c r="E1362" s="9" t="s">
        <v>242</v>
      </c>
      <c r="F1362" s="33" t="s">
        <v>335</v>
      </c>
      <c r="G1362" s="11">
        <v>2337</v>
      </c>
      <c r="H1362" s="11">
        <v>2118.4</v>
      </c>
      <c r="I1362" s="11">
        <v>2460</v>
      </c>
      <c r="J1362" s="11">
        <v>1680</v>
      </c>
      <c r="K1362" s="11">
        <v>1470</v>
      </c>
      <c r="L1362" s="12">
        <v>985</v>
      </c>
      <c r="M1362" s="12">
        <v>480</v>
      </c>
      <c r="N1362" s="26">
        <v>745</v>
      </c>
      <c r="O1362" s="26">
        <v>1020</v>
      </c>
      <c r="P1362" s="26">
        <f>VLOOKUP($A1362,'FV QV 2024'!$A$2:$G$1386,7,FALSE)</f>
        <v>1425</v>
      </c>
    </row>
    <row r="1363" spans="1:16" s="12" customFormat="1" x14ac:dyDescent="0.2">
      <c r="A1363" s="23" t="str">
        <f t="shared" si="21"/>
        <v>0840019J01AA04</v>
      </c>
      <c r="B1363" s="12" t="str">
        <f>VLOOKUP(C1363,'Akodens FV'!$A$1:$B$2019,2,FALSE)</f>
        <v>Hälsoval</v>
      </c>
      <c r="C1363" s="9" t="s">
        <v>20</v>
      </c>
      <c r="D1363" s="9" t="s">
        <v>146</v>
      </c>
      <c r="E1363" s="9" t="s">
        <v>256</v>
      </c>
      <c r="F1363" s="33" t="s">
        <v>336</v>
      </c>
      <c r="G1363" s="34">
        <v>1271</v>
      </c>
      <c r="H1363" s="11">
        <v>750</v>
      </c>
      <c r="I1363" s="11">
        <v>1050</v>
      </c>
      <c r="J1363" s="11">
        <v>1250</v>
      </c>
      <c r="K1363" s="11">
        <v>1050</v>
      </c>
      <c r="L1363" s="12">
        <v>1000</v>
      </c>
      <c r="M1363" s="12">
        <v>1050</v>
      </c>
      <c r="N1363" s="26">
        <v>1250</v>
      </c>
      <c r="O1363" s="26">
        <v>1550</v>
      </c>
      <c r="P1363" s="26">
        <f>VLOOKUP($A1363,'FV QV 2024'!$A$2:$G$1386,7,FALSE)</f>
        <v>750</v>
      </c>
    </row>
    <row r="1364" spans="1:16" s="12" customFormat="1" x14ac:dyDescent="0.2">
      <c r="A1364" s="23" t="str">
        <f t="shared" si="21"/>
        <v>0840019J01AA07</v>
      </c>
      <c r="B1364" s="12" t="str">
        <f>VLOOKUP(C1364,'Akodens FV'!$A$1:$B$2019,2,FALSE)</f>
        <v>Hälsoval</v>
      </c>
      <c r="C1364" s="9" t="s">
        <v>20</v>
      </c>
      <c r="D1364" s="9" t="s">
        <v>146</v>
      </c>
      <c r="E1364" s="9" t="s">
        <v>255</v>
      </c>
      <c r="F1364" s="33" t="s">
        <v>349</v>
      </c>
      <c r="G1364" s="11">
        <v>225</v>
      </c>
      <c r="H1364" s="11">
        <v>50</v>
      </c>
      <c r="I1364" s="11">
        <v>100</v>
      </c>
      <c r="J1364" s="11">
        <v>100</v>
      </c>
      <c r="K1364" s="11" t="s">
        <v>587</v>
      </c>
      <c r="L1364" s="12">
        <v>200</v>
      </c>
      <c r="N1364" s="26"/>
      <c r="O1364" s="26"/>
      <c r="P1364" s="26"/>
    </row>
    <row r="1365" spans="1:16" s="12" customFormat="1" x14ac:dyDescent="0.2">
      <c r="A1365" s="23" t="str">
        <f t="shared" si="21"/>
        <v>0840019J01CA04</v>
      </c>
      <c r="B1365" s="12" t="str">
        <f>VLOOKUP(C1365,'Akodens FV'!$A$1:$B$2019,2,FALSE)</f>
        <v>Hälsoval</v>
      </c>
      <c r="C1365" s="9" t="s">
        <v>20</v>
      </c>
      <c r="D1365" s="9" t="s">
        <v>146</v>
      </c>
      <c r="E1365" s="9" t="s">
        <v>240</v>
      </c>
      <c r="F1365" s="33" t="s">
        <v>337</v>
      </c>
      <c r="G1365" s="11">
        <v>450.83</v>
      </c>
      <c r="H1365" s="11">
        <v>575.34</v>
      </c>
      <c r="I1365" s="11">
        <v>419.99</v>
      </c>
      <c r="J1365" s="11">
        <v>682.0200000000001</v>
      </c>
      <c r="K1365" s="11">
        <v>410.01</v>
      </c>
      <c r="L1365" s="12">
        <v>288.67</v>
      </c>
      <c r="M1365" s="12">
        <v>203.33</v>
      </c>
      <c r="N1365" s="26">
        <v>204.36</v>
      </c>
      <c r="O1365" s="26">
        <v>156.01</v>
      </c>
      <c r="P1365" s="26">
        <f>VLOOKUP($A1365,'FV QV 2024'!$A$2:$G$1386,7,FALSE)</f>
        <v>242.67</v>
      </c>
    </row>
    <row r="1366" spans="1:16" s="12" customFormat="1" x14ac:dyDescent="0.2">
      <c r="A1366" s="23" t="str">
        <f t="shared" si="21"/>
        <v>0840019J01CA08</v>
      </c>
      <c r="B1366" s="12" t="str">
        <f>VLOOKUP(C1366,'Akodens FV'!$A$1:$B$2019,2,FALSE)</f>
        <v>Hälsoval</v>
      </c>
      <c r="C1366" s="9" t="s">
        <v>20</v>
      </c>
      <c r="D1366" s="9" t="s">
        <v>146</v>
      </c>
      <c r="E1366" s="9" t="s">
        <v>254</v>
      </c>
      <c r="F1366" s="33" t="s">
        <v>338</v>
      </c>
      <c r="G1366" s="11">
        <v>1083.99</v>
      </c>
      <c r="H1366" s="11">
        <v>1141.5999999999999</v>
      </c>
      <c r="I1366" s="11">
        <v>1223.3699999999999</v>
      </c>
      <c r="J1366" s="11">
        <v>1263.55</v>
      </c>
      <c r="K1366" s="11">
        <v>1195.06</v>
      </c>
      <c r="L1366" s="12">
        <v>1540.17</v>
      </c>
      <c r="M1366" s="12">
        <v>1331.79</v>
      </c>
      <c r="N1366" s="26">
        <v>1446.48</v>
      </c>
      <c r="O1366" s="26">
        <v>1375.14</v>
      </c>
      <c r="P1366" s="26">
        <f>VLOOKUP($A1366,'FV QV 2024'!$A$2:$G$1386,7,FALSE)</f>
        <v>1288.1400000000001</v>
      </c>
    </row>
    <row r="1367" spans="1:16" s="12" customFormat="1" x14ac:dyDescent="0.2">
      <c r="A1367" s="23" t="str">
        <f t="shared" si="21"/>
        <v>0840019J01CE02</v>
      </c>
      <c r="B1367" s="12" t="str">
        <f>VLOOKUP(C1367,'Akodens FV'!$A$1:$B$2019,2,FALSE)</f>
        <v>Hälsoval</v>
      </c>
      <c r="C1367" s="9" t="s">
        <v>20</v>
      </c>
      <c r="D1367" s="9" t="s">
        <v>146</v>
      </c>
      <c r="E1367" s="9" t="s">
        <v>239</v>
      </c>
      <c r="F1367" s="33" t="s">
        <v>339</v>
      </c>
      <c r="G1367" s="11">
        <v>4400.7800000000007</v>
      </c>
      <c r="H1367" s="34">
        <v>4656.7299999999996</v>
      </c>
      <c r="I1367" s="11">
        <v>4377.43</v>
      </c>
      <c r="J1367" s="11">
        <v>3343.02</v>
      </c>
      <c r="K1367" s="11">
        <v>4605.45</v>
      </c>
      <c r="L1367" s="12">
        <v>2724.48</v>
      </c>
      <c r="M1367" s="12">
        <v>2621.39</v>
      </c>
      <c r="N1367" s="26">
        <v>3282.36</v>
      </c>
      <c r="O1367" s="26">
        <v>3814.31</v>
      </c>
      <c r="P1367" s="26">
        <f>VLOOKUP($A1367,'FV QV 2024'!$A$2:$G$1386,7,FALSE)</f>
        <v>3098.4</v>
      </c>
    </row>
    <row r="1368" spans="1:16" s="12" customFormat="1" x14ac:dyDescent="0.2">
      <c r="A1368" s="23" t="str">
        <f t="shared" si="21"/>
        <v>0840019J01CF05</v>
      </c>
      <c r="B1368" s="12" t="str">
        <f>VLOOKUP(C1368,'Akodens FV'!$A$1:$B$2019,2,FALSE)</f>
        <v>Hälsoval</v>
      </c>
      <c r="C1368" s="9" t="s">
        <v>20</v>
      </c>
      <c r="D1368" s="9" t="s">
        <v>146</v>
      </c>
      <c r="E1368" s="9" t="s">
        <v>244</v>
      </c>
      <c r="F1368" s="33" t="s">
        <v>340</v>
      </c>
      <c r="G1368" s="11">
        <v>2095.92</v>
      </c>
      <c r="H1368" s="11">
        <v>1998.5</v>
      </c>
      <c r="I1368" s="11">
        <v>2080.0100000000002</v>
      </c>
      <c r="J1368" s="11">
        <v>1831</v>
      </c>
      <c r="K1368" s="11">
        <v>1441</v>
      </c>
      <c r="L1368" s="12">
        <v>1083</v>
      </c>
      <c r="M1368" s="12">
        <v>1322.26</v>
      </c>
      <c r="N1368" s="26">
        <v>1347.25</v>
      </c>
      <c r="O1368" s="26">
        <v>1699</v>
      </c>
      <c r="P1368" s="26">
        <f>VLOOKUP($A1368,'FV QV 2024'!$A$2:$G$1386,7,FALSE)</f>
        <v>2115.7800000000002</v>
      </c>
    </row>
    <row r="1369" spans="1:16" s="12" customFormat="1" x14ac:dyDescent="0.2">
      <c r="A1369" s="23" t="str">
        <f t="shared" si="21"/>
        <v>0840019J01CR02</v>
      </c>
      <c r="B1369" s="12" t="str">
        <f>VLOOKUP(C1369,'Akodens FV'!$A$1:$B$2019,2,FALSE)</f>
        <v>Hälsoval</v>
      </c>
      <c r="C1369" s="9" t="s">
        <v>20</v>
      </c>
      <c r="D1369" s="9" t="s">
        <v>146</v>
      </c>
      <c r="E1369" s="9" t="s">
        <v>246</v>
      </c>
      <c r="F1369" s="33" t="s">
        <v>512</v>
      </c>
      <c r="G1369" s="11">
        <v>645.5</v>
      </c>
      <c r="H1369" s="11">
        <v>150.01</v>
      </c>
      <c r="I1369" s="11">
        <v>229.86</v>
      </c>
      <c r="J1369" s="11">
        <v>120.01</v>
      </c>
      <c r="K1369" s="11">
        <v>113.34</v>
      </c>
      <c r="L1369" s="12">
        <v>139.18</v>
      </c>
      <c r="M1369" s="12">
        <v>166.5</v>
      </c>
      <c r="N1369" s="26">
        <v>73.34</v>
      </c>
      <c r="O1369" s="26">
        <v>159.56</v>
      </c>
      <c r="P1369" s="26">
        <f>VLOOKUP($A1369,'FV QV 2024'!$A$2:$G$1386,7,FALSE)</f>
        <v>248.68</v>
      </c>
    </row>
    <row r="1370" spans="1:16" s="12" customFormat="1" x14ac:dyDescent="0.2">
      <c r="A1370" s="23" t="str">
        <f t="shared" si="21"/>
        <v>0840019J01DB05</v>
      </c>
      <c r="B1370" s="12" t="str">
        <f>VLOOKUP(C1370,'Akodens FV'!$A$1:$B$2019,2,FALSE)</f>
        <v>Hälsoval</v>
      </c>
      <c r="C1370" s="9" t="s">
        <v>20</v>
      </c>
      <c r="D1370" s="9" t="s">
        <v>146</v>
      </c>
      <c r="E1370" s="9" t="s">
        <v>253</v>
      </c>
      <c r="F1370" s="33" t="s">
        <v>341</v>
      </c>
      <c r="G1370" s="11">
        <v>20.5</v>
      </c>
      <c r="H1370" s="11">
        <v>115</v>
      </c>
      <c r="I1370" s="11">
        <v>32</v>
      </c>
      <c r="J1370" s="11">
        <v>28.5</v>
      </c>
      <c r="K1370" s="11">
        <v>33.5</v>
      </c>
      <c r="L1370" s="12">
        <v>67.5</v>
      </c>
      <c r="M1370" s="12">
        <v>61</v>
      </c>
      <c r="N1370" s="26">
        <v>43</v>
      </c>
      <c r="O1370" s="26">
        <v>40.5</v>
      </c>
      <c r="P1370" s="26">
        <f>VLOOKUP($A1370,'FV QV 2024'!$A$2:$G$1386,7,FALSE)</f>
        <v>17</v>
      </c>
    </row>
    <row r="1371" spans="1:16" s="12" customFormat="1" x14ac:dyDescent="0.2">
      <c r="A1371" s="23" t="str">
        <f t="shared" si="21"/>
        <v>0840019J01DD14</v>
      </c>
      <c r="B1371" s="12" t="str">
        <f>VLOOKUP(C1371,'Akodens FV'!$A$1:$B$2019,2,FALSE)</f>
        <v>Hälsoval</v>
      </c>
      <c r="C1371" s="9" t="s">
        <v>20</v>
      </c>
      <c r="D1371" s="9" t="s">
        <v>146</v>
      </c>
      <c r="E1371" s="9" t="s">
        <v>247</v>
      </c>
      <c r="F1371" s="33" t="s">
        <v>355</v>
      </c>
      <c r="G1371" s="11">
        <v>5.4</v>
      </c>
      <c r="H1371" s="11">
        <v>30.8</v>
      </c>
      <c r="I1371" s="11" t="s">
        <v>587</v>
      </c>
      <c r="J1371" s="11" t="s">
        <v>587</v>
      </c>
      <c r="K1371" s="11" t="s">
        <v>587</v>
      </c>
      <c r="L1371" s="12" t="s">
        <v>587</v>
      </c>
      <c r="N1371" s="26"/>
      <c r="O1371" s="26"/>
      <c r="P1371" s="26"/>
    </row>
    <row r="1372" spans="1:16" s="12" customFormat="1" x14ac:dyDescent="0.2">
      <c r="A1372" s="23" t="str">
        <f t="shared" si="21"/>
        <v>0840019J01EA01</v>
      </c>
      <c r="B1372" s="12" t="str">
        <f>VLOOKUP(C1372,'Akodens FV'!$A$1:$B$2019,2,FALSE)</f>
        <v>Hälsoval</v>
      </c>
      <c r="C1372" s="9" t="s">
        <v>20</v>
      </c>
      <c r="D1372" s="9" t="s">
        <v>146</v>
      </c>
      <c r="E1372" s="9" t="s">
        <v>252</v>
      </c>
      <c r="F1372" s="33" t="s">
        <v>342</v>
      </c>
      <c r="G1372" s="11">
        <v>90.449999999999989</v>
      </c>
      <c r="H1372" s="11">
        <v>63.3</v>
      </c>
      <c r="I1372" s="11">
        <v>156.4</v>
      </c>
      <c r="J1372" s="11">
        <v>32.200000000000003</v>
      </c>
      <c r="K1372" s="11">
        <v>123.6</v>
      </c>
      <c r="L1372" s="12">
        <v>136.4</v>
      </c>
      <c r="M1372" s="12">
        <v>216.2</v>
      </c>
      <c r="N1372" s="26">
        <v>222.8</v>
      </c>
      <c r="O1372" s="26">
        <v>132.9</v>
      </c>
      <c r="P1372" s="26">
        <f>VLOOKUP($A1372,'FV QV 2024'!$A$2:$G$1386,7,FALSE)</f>
        <v>47.2</v>
      </c>
    </row>
    <row r="1373" spans="1:16" s="12" customFormat="1" x14ac:dyDescent="0.2">
      <c r="A1373" s="23" t="str">
        <f t="shared" si="21"/>
        <v>0840019J01EE01</v>
      </c>
      <c r="B1373" s="12" t="str">
        <f>VLOOKUP(C1373,'Akodens FV'!$A$1:$B$2019,2,FALSE)</f>
        <v>Hälsoval</v>
      </c>
      <c r="C1373" s="9" t="s">
        <v>20</v>
      </c>
      <c r="D1373" s="9" t="s">
        <v>146</v>
      </c>
      <c r="E1373" s="9" t="s">
        <v>251</v>
      </c>
      <c r="F1373" s="33" t="s">
        <v>350</v>
      </c>
      <c r="G1373" s="11">
        <v>150</v>
      </c>
      <c r="H1373" s="11">
        <v>65</v>
      </c>
      <c r="I1373" s="11">
        <v>82.5</v>
      </c>
      <c r="J1373" s="11">
        <v>160</v>
      </c>
      <c r="K1373" s="11">
        <v>157.5</v>
      </c>
      <c r="L1373" s="12">
        <v>80</v>
      </c>
      <c r="M1373" s="12">
        <v>136.5</v>
      </c>
      <c r="N1373" s="26">
        <v>175</v>
      </c>
      <c r="O1373" s="26">
        <v>235</v>
      </c>
      <c r="P1373" s="26">
        <f>VLOOKUP($A1373,'FV QV 2024'!$A$2:$G$1386,7,FALSE)</f>
        <v>120</v>
      </c>
    </row>
    <row r="1374" spans="1:16" s="12" customFormat="1" x14ac:dyDescent="0.2">
      <c r="A1374" s="23" t="str">
        <f t="shared" si="21"/>
        <v>0840019J01FA01</v>
      </c>
      <c r="B1374" s="12" t="str">
        <f>VLOOKUP(C1374,'Akodens FV'!$A$1:$B$2019,2,FALSE)</f>
        <v>Hälsoval</v>
      </c>
      <c r="C1374" s="9" t="s">
        <v>20</v>
      </c>
      <c r="D1374" s="9" t="s">
        <v>146</v>
      </c>
      <c r="E1374" s="9" t="s">
        <v>243</v>
      </c>
      <c r="F1374" s="33" t="s">
        <v>343</v>
      </c>
      <c r="G1374" s="11">
        <v>155</v>
      </c>
      <c r="H1374" s="11">
        <v>146.25</v>
      </c>
      <c r="I1374" s="34">
        <v>147.5</v>
      </c>
      <c r="J1374" s="34">
        <v>73.75</v>
      </c>
      <c r="K1374" s="34">
        <v>66.25</v>
      </c>
      <c r="L1374" s="12">
        <v>7.5</v>
      </c>
      <c r="M1374" s="12">
        <v>12.5</v>
      </c>
      <c r="N1374" s="26">
        <v>25</v>
      </c>
      <c r="O1374" s="26">
        <v>10</v>
      </c>
      <c r="P1374" s="26">
        <f>VLOOKUP($A1374,'FV QV 2024'!$A$2:$G$1386,7,FALSE)</f>
        <v>27.5</v>
      </c>
    </row>
    <row r="1375" spans="1:16" s="12" customFormat="1" x14ac:dyDescent="0.2">
      <c r="A1375" s="23" t="str">
        <f t="shared" si="21"/>
        <v>0840019J01FA09</v>
      </c>
      <c r="B1375" s="12" t="str">
        <f>VLOOKUP(C1375,'Akodens FV'!$A$1:$B$2019,2,FALSE)</f>
        <v>Hälsoval</v>
      </c>
      <c r="C1375" s="9" t="s">
        <v>20</v>
      </c>
      <c r="D1375" s="9" t="s">
        <v>146</v>
      </c>
      <c r="E1375" s="9" t="s">
        <v>250</v>
      </c>
      <c r="F1375" s="33" t="s">
        <v>357</v>
      </c>
      <c r="G1375" s="34" t="s">
        <v>587</v>
      </c>
      <c r="H1375" s="11" t="s">
        <v>587</v>
      </c>
      <c r="I1375" s="34" t="s">
        <v>587</v>
      </c>
      <c r="J1375" s="34">
        <v>7</v>
      </c>
      <c r="K1375" s="34">
        <v>30</v>
      </c>
      <c r="L1375" s="12">
        <v>70</v>
      </c>
      <c r="M1375" s="12">
        <v>112</v>
      </c>
      <c r="N1375" s="26">
        <v>84</v>
      </c>
      <c r="O1375" s="26">
        <v>42</v>
      </c>
      <c r="P1375" s="26">
        <f>VLOOKUP($A1375,'FV QV 2024'!$A$2:$G$1386,7,FALSE)</f>
        <v>140</v>
      </c>
    </row>
    <row r="1376" spans="1:16" s="12" customFormat="1" x14ac:dyDescent="0.2">
      <c r="A1376" s="23" t="str">
        <f t="shared" si="21"/>
        <v>0840019J01FA10</v>
      </c>
      <c r="B1376" s="12" t="str">
        <f>VLOOKUP(C1376,'Akodens FV'!$A$1:$B$2019,2,FALSE)</f>
        <v>Hälsoval</v>
      </c>
      <c r="C1376" s="9" t="s">
        <v>20</v>
      </c>
      <c r="D1376" s="9" t="s">
        <v>146</v>
      </c>
      <c r="E1376" s="9" t="s">
        <v>260</v>
      </c>
      <c r="F1376" s="33" t="s">
        <v>353</v>
      </c>
      <c r="G1376" s="11" t="s">
        <v>587</v>
      </c>
      <c r="H1376" s="11">
        <v>5</v>
      </c>
      <c r="I1376" s="11" t="s">
        <v>587</v>
      </c>
      <c r="J1376" s="11" t="s">
        <v>587</v>
      </c>
      <c r="K1376" s="11" t="s">
        <v>587</v>
      </c>
      <c r="L1376" s="12" t="s">
        <v>587</v>
      </c>
      <c r="N1376" s="26">
        <v>50</v>
      </c>
      <c r="O1376" s="26">
        <v>15</v>
      </c>
      <c r="P1376" s="26">
        <f>VLOOKUP($A1376,'FV QV 2024'!$A$2:$G$1386,7,FALSE)</f>
        <v>5</v>
      </c>
    </row>
    <row r="1377" spans="1:16" s="12" customFormat="1" x14ac:dyDescent="0.2">
      <c r="A1377" s="23" t="str">
        <f t="shared" si="21"/>
        <v>0840019J01FF01</v>
      </c>
      <c r="B1377" s="12" t="str">
        <f>VLOOKUP(C1377,'Akodens FV'!$A$1:$B$2019,2,FALSE)</f>
        <v>Hälsoval</v>
      </c>
      <c r="C1377" s="9" t="s">
        <v>20</v>
      </c>
      <c r="D1377" s="9" t="s">
        <v>146</v>
      </c>
      <c r="E1377" s="9" t="s">
        <v>241</v>
      </c>
      <c r="F1377" s="33" t="s">
        <v>344</v>
      </c>
      <c r="G1377" s="11">
        <v>580</v>
      </c>
      <c r="H1377" s="11">
        <v>343.75</v>
      </c>
      <c r="I1377" s="11">
        <v>368</v>
      </c>
      <c r="J1377" s="11">
        <v>369.5</v>
      </c>
      <c r="K1377" s="11">
        <v>390.5</v>
      </c>
      <c r="L1377" s="12">
        <v>147.75</v>
      </c>
      <c r="M1377" s="12">
        <v>105</v>
      </c>
      <c r="N1377" s="26">
        <v>108.13</v>
      </c>
      <c r="O1377" s="26">
        <v>116.25</v>
      </c>
      <c r="P1377" s="26">
        <f>VLOOKUP($A1377,'FV QV 2024'!$A$2:$G$1386,7,FALSE)</f>
        <v>127.75</v>
      </c>
    </row>
    <row r="1378" spans="1:16" s="12" customFormat="1" x14ac:dyDescent="0.2">
      <c r="A1378" s="23" t="str">
        <f t="shared" si="21"/>
        <v>0840019J01MA02</v>
      </c>
      <c r="B1378" s="12" t="str">
        <f>VLOOKUP(C1378,'Akodens FV'!$A$1:$B$2019,2,FALSE)</f>
        <v>Hälsoval</v>
      </c>
      <c r="C1378" s="9" t="s">
        <v>20</v>
      </c>
      <c r="D1378" s="9" t="s">
        <v>146</v>
      </c>
      <c r="E1378" s="9" t="s">
        <v>245</v>
      </c>
      <c r="F1378" s="33" t="s">
        <v>345</v>
      </c>
      <c r="G1378" s="11">
        <v>558</v>
      </c>
      <c r="H1378" s="11">
        <v>579.5</v>
      </c>
      <c r="I1378" s="11">
        <v>728</v>
      </c>
      <c r="J1378" s="11">
        <v>571</v>
      </c>
      <c r="K1378" s="11">
        <v>339</v>
      </c>
      <c r="L1378" s="12">
        <v>368</v>
      </c>
      <c r="M1378" s="12">
        <v>504</v>
      </c>
      <c r="N1378" s="26">
        <v>360</v>
      </c>
      <c r="O1378" s="26">
        <v>509</v>
      </c>
      <c r="P1378" s="26">
        <f>VLOOKUP($A1378,'FV QV 2024'!$A$2:$G$1386,7,FALSE)</f>
        <v>636</v>
      </c>
    </row>
    <row r="1379" spans="1:16" s="12" customFormat="1" x14ac:dyDescent="0.2">
      <c r="A1379" s="23" t="str">
        <f t="shared" si="21"/>
        <v>0840019J01MA06</v>
      </c>
      <c r="B1379" s="12" t="str">
        <f>VLOOKUP(C1379,'Akodens FV'!$A$1:$B$2019,2,FALSE)</f>
        <v>Hälsoval</v>
      </c>
      <c r="C1379" s="9" t="s">
        <v>20</v>
      </c>
      <c r="D1379" s="9" t="s">
        <v>146</v>
      </c>
      <c r="E1379" s="9" t="s">
        <v>249</v>
      </c>
      <c r="F1379" s="33" t="s">
        <v>351</v>
      </c>
      <c r="G1379" s="34" t="s">
        <v>587</v>
      </c>
      <c r="H1379" s="34">
        <v>15</v>
      </c>
      <c r="I1379" s="11" t="s">
        <v>587</v>
      </c>
      <c r="J1379" s="11" t="s">
        <v>587</v>
      </c>
      <c r="K1379" s="11" t="s">
        <v>587</v>
      </c>
      <c r="L1379" s="12" t="s">
        <v>587</v>
      </c>
      <c r="N1379" s="26"/>
      <c r="O1379" s="26"/>
      <c r="P1379" s="26"/>
    </row>
    <row r="1380" spans="1:16" s="12" customFormat="1" x14ac:dyDescent="0.2">
      <c r="A1380" s="23" t="str">
        <f t="shared" si="21"/>
        <v>0840019J01XE01</v>
      </c>
      <c r="B1380" s="12" t="str">
        <f>VLOOKUP(C1380,'Akodens FV'!$A$1:$B$2019,2,FALSE)</f>
        <v>Hälsoval</v>
      </c>
      <c r="C1380" s="9" t="s">
        <v>20</v>
      </c>
      <c r="D1380" s="9" t="s">
        <v>146</v>
      </c>
      <c r="E1380" s="9" t="s">
        <v>248</v>
      </c>
      <c r="F1380" s="33" t="s">
        <v>347</v>
      </c>
      <c r="G1380" s="11">
        <v>615</v>
      </c>
      <c r="H1380" s="11">
        <v>560</v>
      </c>
      <c r="I1380" s="11">
        <v>737.99980000000005</v>
      </c>
      <c r="J1380" s="11">
        <v>818.49993749999999</v>
      </c>
      <c r="K1380" s="11">
        <v>489.75</v>
      </c>
      <c r="L1380" s="12">
        <v>903.99425000000019</v>
      </c>
      <c r="M1380" s="12">
        <v>864.7494999999999</v>
      </c>
      <c r="N1380" s="26">
        <v>518</v>
      </c>
      <c r="O1380" s="26">
        <v>520</v>
      </c>
      <c r="P1380" s="26">
        <f>VLOOKUP($A1380,'FV QV 2024'!$A$2:$G$1386,7,FALSE)</f>
        <v>592.5</v>
      </c>
    </row>
    <row r="1381" spans="1:16" s="12" customFormat="1" x14ac:dyDescent="0.2">
      <c r="A1381" s="23" t="str">
        <f t="shared" si="21"/>
        <v>0840020J01AA02</v>
      </c>
      <c r="B1381" s="12" t="str">
        <f>VLOOKUP(C1381,'Akodens FV'!$A$1:$B$2019,2,FALSE)</f>
        <v>Hälsoval</v>
      </c>
      <c r="C1381" s="9" t="s">
        <v>59</v>
      </c>
      <c r="D1381" s="9" t="s">
        <v>178</v>
      </c>
      <c r="E1381" s="9" t="s">
        <v>242</v>
      </c>
      <c r="F1381" s="33" t="s">
        <v>335</v>
      </c>
      <c r="G1381" s="11">
        <v>335</v>
      </c>
      <c r="H1381" s="11">
        <v>330</v>
      </c>
      <c r="I1381" s="11">
        <v>195</v>
      </c>
      <c r="J1381" s="11">
        <v>65</v>
      </c>
      <c r="K1381" s="11" t="s">
        <v>587</v>
      </c>
      <c r="L1381" s="12" t="s">
        <v>587</v>
      </c>
      <c r="N1381" s="26"/>
      <c r="O1381" s="26"/>
      <c r="P1381" s="26"/>
    </row>
    <row r="1382" spans="1:16" s="12" customFormat="1" x14ac:dyDescent="0.2">
      <c r="A1382" s="23" t="str">
        <f t="shared" si="21"/>
        <v>0840020J01AA04</v>
      </c>
      <c r="B1382" s="12" t="str">
        <f>VLOOKUP(C1382,'Akodens FV'!$A$1:$B$2019,2,FALSE)</f>
        <v>Hälsoval</v>
      </c>
      <c r="C1382" s="9" t="s">
        <v>59</v>
      </c>
      <c r="D1382" s="9" t="s">
        <v>178</v>
      </c>
      <c r="E1382" s="9" t="s">
        <v>256</v>
      </c>
      <c r="F1382" s="33" t="s">
        <v>336</v>
      </c>
      <c r="G1382" s="11">
        <v>250</v>
      </c>
      <c r="H1382" s="11" t="s">
        <v>587</v>
      </c>
      <c r="I1382" s="11">
        <v>50</v>
      </c>
      <c r="J1382" s="11" t="s">
        <v>587</v>
      </c>
      <c r="K1382" s="11" t="s">
        <v>587</v>
      </c>
      <c r="L1382" s="12" t="s">
        <v>587</v>
      </c>
      <c r="N1382" s="26"/>
      <c r="O1382" s="26"/>
      <c r="P1382" s="26"/>
    </row>
    <row r="1383" spans="1:16" s="12" customFormat="1" x14ac:dyDescent="0.2">
      <c r="A1383" s="23" t="str">
        <f t="shared" si="21"/>
        <v>0840020J01CA04</v>
      </c>
      <c r="B1383" s="12" t="str">
        <f>VLOOKUP(C1383,'Akodens FV'!$A$1:$B$2019,2,FALSE)</f>
        <v>Hälsoval</v>
      </c>
      <c r="C1383" s="9" t="s">
        <v>59</v>
      </c>
      <c r="D1383" s="9" t="s">
        <v>178</v>
      </c>
      <c r="E1383" s="9" t="s">
        <v>240</v>
      </c>
      <c r="F1383" s="33" t="s">
        <v>337</v>
      </c>
      <c r="G1383" s="34">
        <v>96.649999999999991</v>
      </c>
      <c r="H1383" s="34">
        <v>47</v>
      </c>
      <c r="I1383" s="11">
        <v>82</v>
      </c>
      <c r="J1383" s="11">
        <v>20</v>
      </c>
      <c r="K1383" s="11">
        <v>30</v>
      </c>
      <c r="L1383" s="12" t="s">
        <v>587</v>
      </c>
      <c r="N1383" s="26"/>
      <c r="O1383" s="26"/>
      <c r="P1383" s="26"/>
    </row>
    <row r="1384" spans="1:16" s="12" customFormat="1" x14ac:dyDescent="0.2">
      <c r="A1384" s="23" t="str">
        <f t="shared" si="21"/>
        <v>0840020J01CA08</v>
      </c>
      <c r="B1384" s="12" t="str">
        <f>VLOOKUP(C1384,'Akodens FV'!$A$1:$B$2019,2,FALSE)</f>
        <v>Hälsoval</v>
      </c>
      <c r="C1384" s="9" t="s">
        <v>59</v>
      </c>
      <c r="D1384" s="9" t="s">
        <v>178</v>
      </c>
      <c r="E1384" s="9" t="s">
        <v>254</v>
      </c>
      <c r="F1384" s="33" t="s">
        <v>338</v>
      </c>
      <c r="G1384" s="11">
        <v>370.14999999999969</v>
      </c>
      <c r="H1384" s="34">
        <v>387.12000000000012</v>
      </c>
      <c r="I1384" s="34">
        <v>284.8</v>
      </c>
      <c r="J1384" s="34">
        <v>96.350000000000009</v>
      </c>
      <c r="K1384" s="34">
        <v>20</v>
      </c>
      <c r="L1384" s="12">
        <v>5</v>
      </c>
      <c r="M1384" s="12">
        <v>10</v>
      </c>
      <c r="N1384" s="26">
        <v>10</v>
      </c>
      <c r="O1384" s="26">
        <v>6.67</v>
      </c>
      <c r="P1384" s="26"/>
    </row>
    <row r="1385" spans="1:16" s="12" customFormat="1" x14ac:dyDescent="0.2">
      <c r="A1385" s="23" t="str">
        <f t="shared" si="21"/>
        <v>0840020J01CE02</v>
      </c>
      <c r="B1385" s="12" t="str">
        <f>VLOOKUP(C1385,'Akodens FV'!$A$1:$B$2019,2,FALSE)</f>
        <v>Hälsoval</v>
      </c>
      <c r="C1385" s="9" t="s">
        <v>59</v>
      </c>
      <c r="D1385" s="9" t="s">
        <v>178</v>
      </c>
      <c r="E1385" s="9" t="s">
        <v>239</v>
      </c>
      <c r="F1385" s="33" t="s">
        <v>339</v>
      </c>
      <c r="G1385" s="34">
        <v>1154.8800000000001</v>
      </c>
      <c r="H1385" s="34">
        <v>919.26</v>
      </c>
      <c r="I1385" s="11">
        <v>572.01</v>
      </c>
      <c r="J1385" s="11">
        <v>79.5</v>
      </c>
      <c r="K1385" s="11">
        <v>30</v>
      </c>
      <c r="L1385" s="12">
        <v>20</v>
      </c>
      <c r="N1385" s="26">
        <v>30</v>
      </c>
      <c r="O1385" s="26"/>
      <c r="P1385" s="26"/>
    </row>
    <row r="1386" spans="1:16" s="12" customFormat="1" x14ac:dyDescent="0.2">
      <c r="A1386" s="23" t="str">
        <f t="shared" si="21"/>
        <v>0840020J01CF05</v>
      </c>
      <c r="B1386" s="12" t="str">
        <f>VLOOKUP(C1386,'Akodens FV'!$A$1:$B$2019,2,FALSE)</f>
        <v>Hälsoval</v>
      </c>
      <c r="C1386" s="9" t="s">
        <v>59</v>
      </c>
      <c r="D1386" s="9" t="s">
        <v>178</v>
      </c>
      <c r="E1386" s="9" t="s">
        <v>244</v>
      </c>
      <c r="F1386" s="33" t="s">
        <v>340</v>
      </c>
      <c r="G1386" s="11">
        <v>342.5</v>
      </c>
      <c r="H1386" s="11">
        <v>290</v>
      </c>
      <c r="I1386" s="11">
        <v>137.5</v>
      </c>
      <c r="J1386" s="11">
        <v>148</v>
      </c>
      <c r="K1386" s="11">
        <v>21</v>
      </c>
      <c r="L1386" s="12">
        <v>31.5</v>
      </c>
      <c r="M1386" s="12">
        <v>10.5</v>
      </c>
      <c r="N1386" s="26">
        <v>10.5</v>
      </c>
      <c r="O1386" s="26"/>
      <c r="P1386" s="26"/>
    </row>
    <row r="1387" spans="1:16" s="12" customFormat="1" x14ac:dyDescent="0.2">
      <c r="A1387" s="23" t="str">
        <f t="shared" si="21"/>
        <v>0840020J01CR02</v>
      </c>
      <c r="B1387" s="12" t="str">
        <f>VLOOKUP(C1387,'Akodens FV'!$A$1:$B$2019,2,FALSE)</f>
        <v>Hälsoval</v>
      </c>
      <c r="C1387" s="9" t="s">
        <v>59</v>
      </c>
      <c r="D1387" s="9" t="s">
        <v>178</v>
      </c>
      <c r="E1387" s="9" t="s">
        <v>246</v>
      </c>
      <c r="F1387" s="33" t="s">
        <v>512</v>
      </c>
      <c r="G1387" s="11">
        <v>25</v>
      </c>
      <c r="H1387" s="11">
        <v>30</v>
      </c>
      <c r="I1387" s="11">
        <v>10</v>
      </c>
      <c r="J1387" s="11" t="s">
        <v>587</v>
      </c>
      <c r="K1387" s="11" t="s">
        <v>587</v>
      </c>
      <c r="L1387" s="12" t="s">
        <v>587</v>
      </c>
      <c r="N1387" s="26">
        <v>11.67</v>
      </c>
      <c r="O1387" s="26"/>
      <c r="P1387" s="26"/>
    </row>
    <row r="1388" spans="1:16" s="12" customFormat="1" x14ac:dyDescent="0.2">
      <c r="A1388" s="23" t="str">
        <f t="shared" si="21"/>
        <v>0840020J01DB05</v>
      </c>
      <c r="B1388" s="12" t="str">
        <f>VLOOKUP(C1388,'Akodens FV'!$A$1:$B$2019,2,FALSE)</f>
        <v>Hälsoval</v>
      </c>
      <c r="C1388" s="9" t="s">
        <v>59</v>
      </c>
      <c r="D1388" s="9" t="s">
        <v>178</v>
      </c>
      <c r="E1388" s="9" t="s">
        <v>253</v>
      </c>
      <c r="F1388" s="33" t="s">
        <v>341</v>
      </c>
      <c r="G1388" s="11">
        <v>11</v>
      </c>
      <c r="H1388" s="11">
        <v>10</v>
      </c>
      <c r="I1388" s="11" t="s">
        <v>587</v>
      </c>
      <c r="J1388" s="11" t="s">
        <v>587</v>
      </c>
      <c r="K1388" s="11" t="s">
        <v>587</v>
      </c>
      <c r="L1388" s="12" t="s">
        <v>587</v>
      </c>
      <c r="N1388" s="26">
        <v>5</v>
      </c>
      <c r="O1388" s="26"/>
      <c r="P1388" s="26"/>
    </row>
    <row r="1389" spans="1:16" s="12" customFormat="1" x14ac:dyDescent="0.2">
      <c r="A1389" s="23" t="str">
        <f t="shared" si="21"/>
        <v>0840020J01EA01</v>
      </c>
      <c r="B1389" s="12" t="str">
        <f>VLOOKUP(C1389,'Akodens FV'!$A$1:$B$2019,2,FALSE)</f>
        <v>Hälsoval</v>
      </c>
      <c r="C1389" s="9" t="s">
        <v>59</v>
      </c>
      <c r="D1389" s="9" t="s">
        <v>178</v>
      </c>
      <c r="E1389" s="9" t="s">
        <v>252</v>
      </c>
      <c r="F1389" s="33" t="s">
        <v>342</v>
      </c>
      <c r="G1389" s="11">
        <v>33.599999999999987</v>
      </c>
      <c r="H1389" s="11">
        <v>39.200000000000003</v>
      </c>
      <c r="I1389" s="11">
        <v>16.8</v>
      </c>
      <c r="J1389" s="11">
        <v>25</v>
      </c>
      <c r="K1389" s="11">
        <v>5.6</v>
      </c>
      <c r="L1389" s="12">
        <v>5.6</v>
      </c>
      <c r="N1389" s="26"/>
      <c r="O1389" s="26"/>
      <c r="P1389" s="26"/>
    </row>
    <row r="1390" spans="1:16" s="12" customFormat="1" x14ac:dyDescent="0.2">
      <c r="A1390" s="23" t="str">
        <f t="shared" si="21"/>
        <v>0840020J01EE01</v>
      </c>
      <c r="B1390" s="12" t="str">
        <f>VLOOKUP(C1390,'Akodens FV'!$A$1:$B$2019,2,FALSE)</f>
        <v>Hälsoval</v>
      </c>
      <c r="C1390" s="9" t="s">
        <v>59</v>
      </c>
      <c r="D1390" s="9" t="s">
        <v>178</v>
      </c>
      <c r="E1390" s="9" t="s">
        <v>251</v>
      </c>
      <c r="F1390" s="33" t="s">
        <v>350</v>
      </c>
      <c r="G1390" s="11">
        <v>10</v>
      </c>
      <c r="H1390" s="11">
        <v>35</v>
      </c>
      <c r="I1390" s="11">
        <v>60</v>
      </c>
      <c r="J1390" s="11">
        <v>10</v>
      </c>
      <c r="K1390" s="11" t="s">
        <v>587</v>
      </c>
      <c r="L1390" s="12" t="s">
        <v>587</v>
      </c>
      <c r="N1390" s="26"/>
      <c r="O1390" s="26"/>
      <c r="P1390" s="26"/>
    </row>
    <row r="1391" spans="1:16" s="12" customFormat="1" x14ac:dyDescent="0.2">
      <c r="A1391" s="23" t="str">
        <f t="shared" si="21"/>
        <v>0840020J01FA01</v>
      </c>
      <c r="B1391" s="12" t="str">
        <f>VLOOKUP(C1391,'Akodens FV'!$A$1:$B$2019,2,FALSE)</f>
        <v>Hälsoval</v>
      </c>
      <c r="C1391" s="9" t="s">
        <v>59</v>
      </c>
      <c r="D1391" s="9" t="s">
        <v>178</v>
      </c>
      <c r="E1391" s="9" t="s">
        <v>243</v>
      </c>
      <c r="F1391" s="33" t="s">
        <v>343</v>
      </c>
      <c r="G1391" s="11">
        <v>17.5</v>
      </c>
      <c r="H1391" s="11">
        <v>12.5</v>
      </c>
      <c r="I1391" s="11">
        <v>5</v>
      </c>
      <c r="J1391" s="11">
        <v>3.75</v>
      </c>
      <c r="K1391" s="11" t="s">
        <v>587</v>
      </c>
      <c r="L1391" s="12" t="s">
        <v>587</v>
      </c>
      <c r="M1391" s="12">
        <v>10</v>
      </c>
      <c r="N1391" s="26"/>
      <c r="O1391" s="26"/>
      <c r="P1391" s="26"/>
    </row>
    <row r="1392" spans="1:16" s="12" customFormat="1" x14ac:dyDescent="0.2">
      <c r="A1392" s="23" t="str">
        <f t="shared" si="21"/>
        <v>0840020J01FA10</v>
      </c>
      <c r="B1392" s="12" t="str">
        <f>VLOOKUP(C1392,'Akodens FV'!$A$1:$B$2019,2,FALSE)</f>
        <v>Hälsoval</v>
      </c>
      <c r="C1392" s="9" t="s">
        <v>59</v>
      </c>
      <c r="D1392" s="9" t="s">
        <v>178</v>
      </c>
      <c r="E1392" s="9" t="s">
        <v>260</v>
      </c>
      <c r="F1392" s="33" t="s">
        <v>353</v>
      </c>
      <c r="G1392" s="11" t="s">
        <v>587</v>
      </c>
      <c r="H1392" s="11">
        <v>5</v>
      </c>
      <c r="I1392" s="11" t="s">
        <v>587</v>
      </c>
      <c r="J1392" s="11">
        <v>5</v>
      </c>
      <c r="K1392" s="11" t="s">
        <v>587</v>
      </c>
      <c r="L1392" s="12" t="s">
        <v>587</v>
      </c>
      <c r="N1392" s="26"/>
      <c r="O1392" s="26"/>
      <c r="P1392" s="26"/>
    </row>
    <row r="1393" spans="1:16" s="12" customFormat="1" x14ac:dyDescent="0.2">
      <c r="A1393" s="23" t="str">
        <f t="shared" si="21"/>
        <v>0840020J01FF01</v>
      </c>
      <c r="B1393" s="12" t="str">
        <f>VLOOKUP(C1393,'Akodens FV'!$A$1:$B$2019,2,FALSE)</f>
        <v>Hälsoval</v>
      </c>
      <c r="C1393" s="9" t="s">
        <v>59</v>
      </c>
      <c r="D1393" s="9" t="s">
        <v>178</v>
      </c>
      <c r="E1393" s="9" t="s">
        <v>241</v>
      </c>
      <c r="F1393" s="33" t="s">
        <v>344</v>
      </c>
      <c r="G1393" s="11">
        <v>92</v>
      </c>
      <c r="H1393" s="11">
        <v>45.5</v>
      </c>
      <c r="I1393" s="11">
        <v>40</v>
      </c>
      <c r="J1393" s="11" t="s">
        <v>587</v>
      </c>
      <c r="K1393" s="11">
        <v>7.5</v>
      </c>
      <c r="L1393" s="12" t="s">
        <v>587</v>
      </c>
      <c r="N1393" s="26"/>
      <c r="O1393" s="26"/>
      <c r="P1393" s="26"/>
    </row>
    <row r="1394" spans="1:16" s="12" customFormat="1" x14ac:dyDescent="0.2">
      <c r="A1394" s="23" t="str">
        <f t="shared" si="21"/>
        <v>0840020J01MA02</v>
      </c>
      <c r="B1394" s="12" t="str">
        <f>VLOOKUP(C1394,'Akodens FV'!$A$1:$B$2019,2,FALSE)</f>
        <v>Hälsoval</v>
      </c>
      <c r="C1394" s="9" t="s">
        <v>59</v>
      </c>
      <c r="D1394" s="9" t="s">
        <v>178</v>
      </c>
      <c r="E1394" s="9" t="s">
        <v>245</v>
      </c>
      <c r="F1394" s="33" t="s">
        <v>345</v>
      </c>
      <c r="G1394" s="11">
        <v>106</v>
      </c>
      <c r="H1394" s="11">
        <v>72</v>
      </c>
      <c r="I1394" s="11">
        <v>80</v>
      </c>
      <c r="J1394" s="11">
        <v>18</v>
      </c>
      <c r="K1394" s="11">
        <v>10</v>
      </c>
      <c r="L1394" s="12" t="s">
        <v>587</v>
      </c>
      <c r="N1394" s="26"/>
      <c r="O1394" s="26"/>
      <c r="P1394" s="26"/>
    </row>
    <row r="1395" spans="1:16" s="12" customFormat="1" x14ac:dyDescent="0.2">
      <c r="A1395" s="23" t="str">
        <f t="shared" si="21"/>
        <v>0840020J01XE01</v>
      </c>
      <c r="B1395" s="12" t="str">
        <f>VLOOKUP(C1395,'Akodens FV'!$A$1:$B$2019,2,FALSE)</f>
        <v>Hälsoval</v>
      </c>
      <c r="C1395" s="9" t="s">
        <v>59</v>
      </c>
      <c r="D1395" s="9" t="s">
        <v>178</v>
      </c>
      <c r="E1395" s="9" t="s">
        <v>248</v>
      </c>
      <c r="F1395" s="33" t="s">
        <v>347</v>
      </c>
      <c r="G1395" s="11">
        <v>90</v>
      </c>
      <c r="H1395" s="11">
        <v>103.75</v>
      </c>
      <c r="I1395" s="11">
        <v>30</v>
      </c>
      <c r="J1395" s="11">
        <v>40</v>
      </c>
      <c r="K1395" s="11">
        <v>3.75</v>
      </c>
      <c r="L1395" s="12" t="s">
        <v>587</v>
      </c>
      <c r="N1395" s="26"/>
      <c r="O1395" s="26">
        <v>3.75</v>
      </c>
      <c r="P1395" s="26"/>
    </row>
    <row r="1396" spans="1:16" s="12" customFormat="1" x14ac:dyDescent="0.2">
      <c r="A1396" s="23" t="str">
        <f t="shared" si="21"/>
        <v>0840025J01AA02</v>
      </c>
      <c r="B1396" s="12" t="str">
        <f>VLOOKUP(C1396,'Akodens FV'!$A$1:$B$2019,2,FALSE)</f>
        <v>Hälsoval</v>
      </c>
      <c r="C1396" s="9" t="s">
        <v>4</v>
      </c>
      <c r="D1396" s="9" t="s">
        <v>132</v>
      </c>
      <c r="E1396" s="9" t="s">
        <v>242</v>
      </c>
      <c r="F1396" s="33" t="s">
        <v>335</v>
      </c>
      <c r="G1396" s="34">
        <v>4216.3999999999996</v>
      </c>
      <c r="H1396" s="11">
        <v>4550</v>
      </c>
      <c r="I1396" s="34">
        <v>4480</v>
      </c>
      <c r="J1396" s="34">
        <v>3142</v>
      </c>
      <c r="K1396" s="34">
        <v>3932</v>
      </c>
      <c r="L1396" s="12">
        <v>3280</v>
      </c>
      <c r="M1396" s="12">
        <v>2242.4</v>
      </c>
      <c r="N1396" s="26">
        <v>2795</v>
      </c>
      <c r="O1396" s="26">
        <v>3261</v>
      </c>
      <c r="P1396" s="26">
        <f>VLOOKUP($A1396,'FV QV 2024'!$A$2:$G$1386,7,FALSE)</f>
        <v>2314.8000000000002</v>
      </c>
    </row>
    <row r="1397" spans="1:16" s="12" customFormat="1" x14ac:dyDescent="0.2">
      <c r="A1397" s="23" t="str">
        <f t="shared" si="21"/>
        <v>0840025J01AA04</v>
      </c>
      <c r="B1397" s="12" t="str">
        <f>VLOOKUP(C1397,'Akodens FV'!$A$1:$B$2019,2,FALSE)</f>
        <v>Hälsoval</v>
      </c>
      <c r="C1397" s="9" t="s">
        <v>4</v>
      </c>
      <c r="D1397" s="9" t="s">
        <v>132</v>
      </c>
      <c r="E1397" s="9" t="s">
        <v>256</v>
      </c>
      <c r="F1397" s="33" t="s">
        <v>336</v>
      </c>
      <c r="G1397" s="11">
        <v>2925</v>
      </c>
      <c r="H1397" s="11">
        <v>3100</v>
      </c>
      <c r="I1397" s="11">
        <v>2250</v>
      </c>
      <c r="J1397" s="11">
        <v>2260</v>
      </c>
      <c r="K1397" s="11">
        <v>2050</v>
      </c>
      <c r="L1397" s="12">
        <v>3061</v>
      </c>
      <c r="M1397" s="12">
        <v>2194</v>
      </c>
      <c r="N1397" s="26">
        <v>2121.5</v>
      </c>
      <c r="O1397" s="26">
        <v>3102</v>
      </c>
      <c r="P1397" s="26">
        <f>VLOOKUP($A1397,'FV QV 2024'!$A$2:$G$1386,7,FALSE)</f>
        <v>3378</v>
      </c>
    </row>
    <row r="1398" spans="1:16" s="12" customFormat="1" x14ac:dyDescent="0.2">
      <c r="A1398" s="23" t="str">
        <f t="shared" si="21"/>
        <v>0840025J01AA07</v>
      </c>
      <c r="B1398" s="12" t="str">
        <f>VLOOKUP(C1398,'Akodens FV'!$A$1:$B$2019,2,FALSE)</f>
        <v>Hälsoval</v>
      </c>
      <c r="C1398" s="9" t="s">
        <v>4</v>
      </c>
      <c r="D1398" s="9" t="s">
        <v>132</v>
      </c>
      <c r="E1398" s="9" t="s">
        <v>255</v>
      </c>
      <c r="F1398" s="33" t="s">
        <v>349</v>
      </c>
      <c r="G1398" s="11">
        <v>325</v>
      </c>
      <c r="H1398" s="11">
        <v>275</v>
      </c>
      <c r="I1398" s="11">
        <v>150</v>
      </c>
      <c r="J1398" s="11">
        <v>285</v>
      </c>
      <c r="K1398" s="11">
        <v>250</v>
      </c>
      <c r="L1398" s="12">
        <v>200</v>
      </c>
      <c r="M1398" s="12">
        <v>525</v>
      </c>
      <c r="N1398" s="26">
        <v>200</v>
      </c>
      <c r="O1398" s="26"/>
      <c r="P1398" s="26"/>
    </row>
    <row r="1399" spans="1:16" s="12" customFormat="1" x14ac:dyDescent="0.2">
      <c r="A1399" s="23" t="str">
        <f t="shared" si="21"/>
        <v>0840025J01CA04</v>
      </c>
      <c r="B1399" s="12" t="str">
        <f>VLOOKUP(C1399,'Akodens FV'!$A$1:$B$2019,2,FALSE)</f>
        <v>Hälsoval</v>
      </c>
      <c r="C1399" s="9" t="s">
        <v>4</v>
      </c>
      <c r="D1399" s="9" t="s">
        <v>132</v>
      </c>
      <c r="E1399" s="9" t="s">
        <v>240</v>
      </c>
      <c r="F1399" s="33" t="s">
        <v>337</v>
      </c>
      <c r="G1399" s="11">
        <v>890.16999999999985</v>
      </c>
      <c r="H1399" s="11">
        <v>807.0100000000001</v>
      </c>
      <c r="I1399" s="11">
        <v>886.32999999999993</v>
      </c>
      <c r="J1399" s="11">
        <v>705.68999999999983</v>
      </c>
      <c r="K1399" s="11">
        <v>956.68999999999994</v>
      </c>
      <c r="L1399" s="12">
        <v>701.68999999999994</v>
      </c>
      <c r="M1399" s="12">
        <v>557.33999999999992</v>
      </c>
      <c r="N1399" s="26">
        <v>710</v>
      </c>
      <c r="O1399" s="26">
        <v>652.67999999999995</v>
      </c>
      <c r="P1399" s="26">
        <f>VLOOKUP($A1399,'FV QV 2024'!$A$2:$G$1386,7,FALSE)</f>
        <v>239.33</v>
      </c>
    </row>
    <row r="1400" spans="1:16" s="12" customFormat="1" x14ac:dyDescent="0.2">
      <c r="A1400" s="23" t="str">
        <f t="shared" si="21"/>
        <v>0840025J01CA08</v>
      </c>
      <c r="B1400" s="12" t="str">
        <f>VLOOKUP(C1400,'Akodens FV'!$A$1:$B$2019,2,FALSE)</f>
        <v>Hälsoval</v>
      </c>
      <c r="C1400" s="9" t="s">
        <v>4</v>
      </c>
      <c r="D1400" s="9" t="s">
        <v>132</v>
      </c>
      <c r="E1400" s="9" t="s">
        <v>254</v>
      </c>
      <c r="F1400" s="33" t="s">
        <v>338</v>
      </c>
      <c r="G1400" s="34">
        <v>1862.97</v>
      </c>
      <c r="H1400" s="11">
        <v>2239.2399999999998</v>
      </c>
      <c r="I1400" s="34">
        <v>2267.7600000000002</v>
      </c>
      <c r="J1400" s="34">
        <v>2371.88</v>
      </c>
      <c r="K1400" s="34">
        <v>2101.869999999999</v>
      </c>
      <c r="L1400" s="12">
        <v>1878.52</v>
      </c>
      <c r="M1400" s="12">
        <v>2146.88</v>
      </c>
      <c r="N1400" s="26">
        <v>2106.8200000000002</v>
      </c>
      <c r="O1400" s="26">
        <v>2443.4899999999998</v>
      </c>
      <c r="P1400" s="26">
        <f>VLOOKUP($A1400,'FV QV 2024'!$A$2:$G$1386,7,FALSE)</f>
        <v>2685.16</v>
      </c>
    </row>
    <row r="1401" spans="1:16" s="12" customFormat="1" x14ac:dyDescent="0.2">
      <c r="A1401" s="23" t="str">
        <f t="shared" si="21"/>
        <v>0840025J01CE01</v>
      </c>
      <c r="B1401" s="12" t="str">
        <f>VLOOKUP(C1401,'Akodens FV'!$A$1:$B$2019,2,FALSE)</f>
        <v>Hälsoval</v>
      </c>
      <c r="C1401" s="9" t="s">
        <v>4</v>
      </c>
      <c r="D1401" s="9" t="s">
        <v>132</v>
      </c>
      <c r="E1401" s="9" t="s">
        <v>271</v>
      </c>
      <c r="F1401" s="33" t="s">
        <v>395</v>
      </c>
      <c r="G1401" s="34" t="s">
        <v>587</v>
      </c>
      <c r="H1401" s="34" t="s">
        <v>587</v>
      </c>
      <c r="I1401" s="11" t="s">
        <v>587</v>
      </c>
      <c r="J1401" s="34">
        <v>5.56</v>
      </c>
      <c r="K1401" s="34">
        <v>16.66</v>
      </c>
      <c r="L1401" s="12" t="s">
        <v>587</v>
      </c>
      <c r="N1401" s="26"/>
      <c r="O1401" s="26"/>
      <c r="P1401" s="26"/>
    </row>
    <row r="1402" spans="1:16" s="12" customFormat="1" x14ac:dyDescent="0.2">
      <c r="A1402" s="23" t="str">
        <f t="shared" si="21"/>
        <v>0840025J01CE02</v>
      </c>
      <c r="B1402" s="12" t="str">
        <f>VLOOKUP(C1402,'Akodens FV'!$A$1:$B$2019,2,FALSE)</f>
        <v>Hälsoval</v>
      </c>
      <c r="C1402" s="9" t="s">
        <v>4</v>
      </c>
      <c r="D1402" s="9" t="s">
        <v>132</v>
      </c>
      <c r="E1402" s="9" t="s">
        <v>239</v>
      </c>
      <c r="F1402" s="33" t="s">
        <v>339</v>
      </c>
      <c r="G1402" s="11">
        <v>7346.6100000000006</v>
      </c>
      <c r="H1402" s="11">
        <v>8799.19</v>
      </c>
      <c r="I1402" s="11">
        <v>9168.8799999999992</v>
      </c>
      <c r="J1402" s="11">
        <v>7592.77</v>
      </c>
      <c r="K1402" s="11">
        <v>7436.79</v>
      </c>
      <c r="L1402" s="12">
        <v>5767.1799999999994</v>
      </c>
      <c r="M1402" s="12">
        <v>5077.2899999999991</v>
      </c>
      <c r="N1402" s="26">
        <v>6636.23</v>
      </c>
      <c r="O1402" s="26">
        <v>5798.85</v>
      </c>
      <c r="P1402" s="26">
        <f>VLOOKUP($A1402,'FV QV 2024'!$A$2:$G$1386,7,FALSE)</f>
        <v>7463.7100000000009</v>
      </c>
    </row>
    <row r="1403" spans="1:16" s="12" customFormat="1" x14ac:dyDescent="0.2">
      <c r="A1403" s="23" t="str">
        <f t="shared" si="21"/>
        <v>0840025J01CF05</v>
      </c>
      <c r="B1403" s="12" t="str">
        <f>VLOOKUP(C1403,'Akodens FV'!$A$1:$B$2019,2,FALSE)</f>
        <v>Hälsoval</v>
      </c>
      <c r="C1403" s="9" t="s">
        <v>4</v>
      </c>
      <c r="D1403" s="9" t="s">
        <v>132</v>
      </c>
      <c r="E1403" s="9" t="s">
        <v>244</v>
      </c>
      <c r="F1403" s="33" t="s">
        <v>340</v>
      </c>
      <c r="G1403" s="11">
        <v>3133.02</v>
      </c>
      <c r="H1403" s="11">
        <v>3575.13</v>
      </c>
      <c r="I1403" s="11">
        <v>3313.04</v>
      </c>
      <c r="J1403" s="11">
        <v>4031.78</v>
      </c>
      <c r="K1403" s="11">
        <v>3816.77</v>
      </c>
      <c r="L1403" s="12">
        <v>3716.900000000001</v>
      </c>
      <c r="M1403" s="12">
        <v>2907.4</v>
      </c>
      <c r="N1403" s="26">
        <v>2921.78</v>
      </c>
      <c r="O1403" s="26">
        <v>2842.5</v>
      </c>
      <c r="P1403" s="26">
        <f>VLOOKUP($A1403,'FV QV 2024'!$A$2:$G$1386,7,FALSE)</f>
        <v>2260.42</v>
      </c>
    </row>
    <row r="1404" spans="1:16" s="12" customFormat="1" x14ac:dyDescent="0.2">
      <c r="A1404" s="23" t="str">
        <f t="shared" si="21"/>
        <v>0840025J01CR02</v>
      </c>
      <c r="B1404" s="12" t="str">
        <f>VLOOKUP(C1404,'Akodens FV'!$A$1:$B$2019,2,FALSE)</f>
        <v>Hälsoval</v>
      </c>
      <c r="C1404" s="9" t="s">
        <v>4</v>
      </c>
      <c r="D1404" s="9" t="s">
        <v>132</v>
      </c>
      <c r="E1404" s="9" t="s">
        <v>246</v>
      </c>
      <c r="F1404" s="33" t="s">
        <v>512</v>
      </c>
      <c r="G1404" s="34">
        <v>96.68</v>
      </c>
      <c r="H1404" s="11">
        <v>108.17</v>
      </c>
      <c r="I1404" s="34">
        <v>213.2</v>
      </c>
      <c r="J1404" s="34">
        <v>250.02</v>
      </c>
      <c r="K1404" s="34">
        <v>213.34</v>
      </c>
      <c r="L1404" s="12">
        <v>243.36</v>
      </c>
      <c r="M1404" s="12">
        <v>370.93</v>
      </c>
      <c r="N1404" s="26">
        <v>297.85000000000002</v>
      </c>
      <c r="O1404" s="26">
        <v>256.52999999999997</v>
      </c>
      <c r="P1404" s="26">
        <f>VLOOKUP($A1404,'FV QV 2024'!$A$2:$G$1386,7,FALSE)</f>
        <v>357.35</v>
      </c>
    </row>
    <row r="1405" spans="1:16" s="12" customFormat="1" x14ac:dyDescent="0.2">
      <c r="A1405" s="23" t="str">
        <f t="shared" si="21"/>
        <v>0840025J01DB05</v>
      </c>
      <c r="B1405" s="12" t="str">
        <f>VLOOKUP(C1405,'Akodens FV'!$A$1:$B$2019,2,FALSE)</f>
        <v>Hälsoval</v>
      </c>
      <c r="C1405" s="9" t="s">
        <v>4</v>
      </c>
      <c r="D1405" s="9" t="s">
        <v>132</v>
      </c>
      <c r="E1405" s="9" t="s">
        <v>253</v>
      </c>
      <c r="F1405" s="33" t="s">
        <v>341</v>
      </c>
      <c r="G1405" s="11">
        <v>81</v>
      </c>
      <c r="H1405" s="34">
        <v>83.5</v>
      </c>
      <c r="I1405" s="34">
        <v>83.5</v>
      </c>
      <c r="J1405" s="34">
        <v>81</v>
      </c>
      <c r="K1405" s="34">
        <v>37</v>
      </c>
      <c r="L1405" s="12">
        <v>20</v>
      </c>
      <c r="M1405" s="12">
        <v>61</v>
      </c>
      <c r="N1405" s="26">
        <v>61.5</v>
      </c>
      <c r="O1405" s="26">
        <v>73</v>
      </c>
      <c r="P1405" s="26">
        <f>VLOOKUP($A1405,'FV QV 2024'!$A$2:$G$1386,7,FALSE)</f>
        <v>89</v>
      </c>
    </row>
    <row r="1406" spans="1:16" s="12" customFormat="1" x14ac:dyDescent="0.2">
      <c r="A1406" s="23" t="str">
        <f t="shared" si="21"/>
        <v>0840025J01DD01</v>
      </c>
      <c r="B1406" s="12" t="str">
        <f>VLOOKUP(C1406,'Akodens FV'!$A$1:$B$2019,2,FALSE)</f>
        <v>Hälsoval</v>
      </c>
      <c r="C1406" s="9" t="s">
        <v>4</v>
      </c>
      <c r="D1406" s="9" t="s">
        <v>132</v>
      </c>
      <c r="E1406" s="9" t="s">
        <v>263</v>
      </c>
      <c r="F1406" s="33" t="s">
        <v>400</v>
      </c>
      <c r="G1406" s="11" t="s">
        <v>587</v>
      </c>
      <c r="H1406" s="11" t="s">
        <v>587</v>
      </c>
      <c r="I1406" s="11" t="s">
        <v>587</v>
      </c>
      <c r="J1406" s="11" t="s">
        <v>587</v>
      </c>
      <c r="K1406" s="11">
        <v>2.5</v>
      </c>
      <c r="L1406" s="12" t="s">
        <v>587</v>
      </c>
      <c r="N1406" s="26"/>
      <c r="O1406" s="26"/>
      <c r="P1406" s="26"/>
    </row>
    <row r="1407" spans="1:16" s="12" customFormat="1" x14ac:dyDescent="0.2">
      <c r="A1407" s="23" t="str">
        <f t="shared" si="21"/>
        <v>0840025J01DD14</v>
      </c>
      <c r="B1407" s="12" t="str">
        <f>VLOOKUP(C1407,'Akodens FV'!$A$1:$B$2019,2,FALSE)</f>
        <v>Hälsoval</v>
      </c>
      <c r="C1407" s="9" t="s">
        <v>4</v>
      </c>
      <c r="D1407" s="9" t="s">
        <v>132</v>
      </c>
      <c r="E1407" s="9" t="s">
        <v>247</v>
      </c>
      <c r="F1407" s="33" t="s">
        <v>355</v>
      </c>
      <c r="G1407" s="34">
        <v>8.1000000000000014</v>
      </c>
      <c r="H1407" s="11">
        <v>32.400000000000013</v>
      </c>
      <c r="I1407" s="34" t="s">
        <v>587</v>
      </c>
      <c r="J1407" s="34" t="s">
        <v>587</v>
      </c>
      <c r="K1407" s="34" t="s">
        <v>587</v>
      </c>
      <c r="L1407" s="12" t="s">
        <v>587</v>
      </c>
      <c r="N1407" s="26"/>
      <c r="O1407" s="26"/>
      <c r="P1407" s="26"/>
    </row>
    <row r="1408" spans="1:16" s="12" customFormat="1" x14ac:dyDescent="0.2">
      <c r="A1408" s="23" t="str">
        <f t="shared" si="21"/>
        <v>0840025J01EA01</v>
      </c>
      <c r="B1408" s="12" t="str">
        <f>VLOOKUP(C1408,'Akodens FV'!$A$1:$B$2019,2,FALSE)</f>
        <v>Hälsoval</v>
      </c>
      <c r="C1408" s="9" t="s">
        <v>4</v>
      </c>
      <c r="D1408" s="9" t="s">
        <v>132</v>
      </c>
      <c r="E1408" s="9" t="s">
        <v>252</v>
      </c>
      <c r="F1408" s="33" t="s">
        <v>342</v>
      </c>
      <c r="G1408" s="11">
        <v>505.70000000000022</v>
      </c>
      <c r="H1408" s="11">
        <v>455</v>
      </c>
      <c r="I1408" s="11">
        <v>402.8</v>
      </c>
      <c r="J1408" s="11">
        <v>563.19999999999993</v>
      </c>
      <c r="K1408" s="11">
        <v>426.6</v>
      </c>
      <c r="L1408" s="12">
        <v>522.4</v>
      </c>
      <c r="M1408" s="12">
        <v>582.4</v>
      </c>
      <c r="N1408" s="26">
        <v>560.70000000000005</v>
      </c>
      <c r="O1408" s="26">
        <v>508.5</v>
      </c>
      <c r="P1408" s="26">
        <f>VLOOKUP($A1408,'FV QV 2024'!$A$2:$G$1386,7,FALSE)</f>
        <v>577.09999999999991</v>
      </c>
    </row>
    <row r="1409" spans="1:16" s="12" customFormat="1" x14ac:dyDescent="0.2">
      <c r="A1409" s="23" t="str">
        <f t="shared" si="21"/>
        <v>0840025J01EE01</v>
      </c>
      <c r="B1409" s="12" t="str">
        <f>VLOOKUP(C1409,'Akodens FV'!$A$1:$B$2019,2,FALSE)</f>
        <v>Hälsoval</v>
      </c>
      <c r="C1409" s="9" t="s">
        <v>4</v>
      </c>
      <c r="D1409" s="9" t="s">
        <v>132</v>
      </c>
      <c r="E1409" s="9" t="s">
        <v>251</v>
      </c>
      <c r="F1409" s="33" t="s">
        <v>350</v>
      </c>
      <c r="G1409" s="11">
        <v>67.5</v>
      </c>
      <c r="H1409" s="11">
        <v>110</v>
      </c>
      <c r="I1409" s="11">
        <v>60</v>
      </c>
      <c r="J1409" s="11">
        <v>130</v>
      </c>
      <c r="K1409" s="11">
        <v>145</v>
      </c>
      <c r="L1409" s="12">
        <v>172.5</v>
      </c>
      <c r="M1409" s="12">
        <v>90</v>
      </c>
      <c r="N1409" s="26">
        <v>136.5</v>
      </c>
      <c r="O1409" s="26">
        <v>175</v>
      </c>
      <c r="P1409" s="26">
        <f>VLOOKUP($A1409,'FV QV 2024'!$A$2:$G$1386,7,FALSE)</f>
        <v>245</v>
      </c>
    </row>
    <row r="1410" spans="1:16" s="12" customFormat="1" x14ac:dyDescent="0.2">
      <c r="A1410" s="23" t="str">
        <f t="shared" si="21"/>
        <v>0840025J01FA01</v>
      </c>
      <c r="B1410" s="12" t="str">
        <f>VLOOKUP(C1410,'Akodens FV'!$A$1:$B$2019,2,FALSE)</f>
        <v>Hälsoval</v>
      </c>
      <c r="C1410" s="9" t="s">
        <v>4</v>
      </c>
      <c r="D1410" s="9" t="s">
        <v>132</v>
      </c>
      <c r="E1410" s="9" t="s">
        <v>243</v>
      </c>
      <c r="F1410" s="33" t="s">
        <v>343</v>
      </c>
      <c r="G1410" s="11">
        <v>87.5</v>
      </c>
      <c r="H1410" s="11">
        <v>87.5</v>
      </c>
      <c r="I1410" s="11">
        <v>82.5</v>
      </c>
      <c r="J1410" s="11">
        <v>80</v>
      </c>
      <c r="K1410" s="11">
        <v>70</v>
      </c>
      <c r="L1410" s="12">
        <v>57.5</v>
      </c>
      <c r="M1410" s="12">
        <v>13.75</v>
      </c>
      <c r="N1410" s="26">
        <v>45</v>
      </c>
      <c r="O1410" s="26">
        <v>155</v>
      </c>
      <c r="P1410" s="26">
        <f>VLOOKUP($A1410,'FV QV 2024'!$A$2:$G$1386,7,FALSE)</f>
        <v>60</v>
      </c>
    </row>
    <row r="1411" spans="1:16" s="12" customFormat="1" x14ac:dyDescent="0.2">
      <c r="A1411" s="23" t="str">
        <f t="shared" si="21"/>
        <v>0840025J01FA06</v>
      </c>
      <c r="B1411" s="12" t="str">
        <f>VLOOKUP(C1411,'Akodens FV'!$A$1:$B$2019,2,FALSE)</f>
        <v>Hälsoval</v>
      </c>
      <c r="C1411" s="9" t="s">
        <v>4</v>
      </c>
      <c r="D1411" s="9" t="s">
        <v>132</v>
      </c>
      <c r="E1411" s="9" t="s">
        <v>261</v>
      </c>
      <c r="F1411" s="33" t="s">
        <v>356</v>
      </c>
      <c r="G1411" s="11" t="s">
        <v>587</v>
      </c>
      <c r="H1411" s="11" t="s">
        <v>587</v>
      </c>
      <c r="I1411" s="11" t="s">
        <v>587</v>
      </c>
      <c r="J1411" s="11" t="s">
        <v>587</v>
      </c>
      <c r="K1411" s="11" t="s">
        <v>587</v>
      </c>
      <c r="L1411" s="12">
        <v>20</v>
      </c>
      <c r="N1411" s="26">
        <v>10</v>
      </c>
      <c r="O1411" s="26"/>
      <c r="P1411" s="26"/>
    </row>
    <row r="1412" spans="1:16" s="12" customFormat="1" x14ac:dyDescent="0.2">
      <c r="A1412" s="23" t="str">
        <f t="shared" ref="A1412:A1475" si="22">C1412&amp;E1412</f>
        <v>0840025J01FA09</v>
      </c>
      <c r="B1412" s="12" t="str">
        <f>VLOOKUP(C1412,'Akodens FV'!$A$1:$B$2019,2,FALSE)</f>
        <v>Hälsoval</v>
      </c>
      <c r="C1412" s="9" t="s">
        <v>4</v>
      </c>
      <c r="D1412" s="9" t="s">
        <v>132</v>
      </c>
      <c r="E1412" s="9" t="s">
        <v>250</v>
      </c>
      <c r="F1412" s="33" t="s">
        <v>357</v>
      </c>
      <c r="G1412" s="11" t="s">
        <v>587</v>
      </c>
      <c r="H1412" s="11" t="s">
        <v>587</v>
      </c>
      <c r="I1412" s="11">
        <v>42</v>
      </c>
      <c r="J1412" s="11">
        <v>27</v>
      </c>
      <c r="K1412" s="11">
        <v>35</v>
      </c>
      <c r="L1412" s="12">
        <v>105</v>
      </c>
      <c r="M1412" s="12">
        <v>245</v>
      </c>
      <c r="N1412" s="26">
        <v>154</v>
      </c>
      <c r="O1412" s="26">
        <v>84</v>
      </c>
      <c r="P1412" s="26">
        <f>VLOOKUP($A1412,'FV QV 2024'!$A$2:$G$1386,7,FALSE)</f>
        <v>210</v>
      </c>
    </row>
    <row r="1413" spans="1:16" s="12" customFormat="1" x14ac:dyDescent="0.2">
      <c r="A1413" s="23" t="str">
        <f t="shared" si="22"/>
        <v>0840025J01FA10</v>
      </c>
      <c r="B1413" s="12" t="str">
        <f>VLOOKUP(C1413,'Akodens FV'!$A$1:$B$2019,2,FALSE)</f>
        <v>Hälsoval</v>
      </c>
      <c r="C1413" s="9" t="s">
        <v>4</v>
      </c>
      <c r="D1413" s="9" t="s">
        <v>132</v>
      </c>
      <c r="E1413" s="9" t="s">
        <v>260</v>
      </c>
      <c r="F1413" s="33" t="s">
        <v>353</v>
      </c>
      <c r="G1413" s="11">
        <v>5</v>
      </c>
      <c r="H1413" s="11" t="s">
        <v>587</v>
      </c>
      <c r="I1413" s="11">
        <v>5</v>
      </c>
      <c r="J1413" s="11">
        <v>10</v>
      </c>
      <c r="K1413" s="11">
        <v>15</v>
      </c>
      <c r="L1413" s="12">
        <v>10</v>
      </c>
      <c r="M1413" s="12">
        <v>70</v>
      </c>
      <c r="N1413" s="26">
        <v>90</v>
      </c>
      <c r="O1413" s="26">
        <v>128</v>
      </c>
      <c r="P1413" s="26">
        <f>VLOOKUP($A1413,'FV QV 2024'!$A$2:$G$1386,7,FALSE)</f>
        <v>170</v>
      </c>
    </row>
    <row r="1414" spans="1:16" s="12" customFormat="1" x14ac:dyDescent="0.2">
      <c r="A1414" s="23" t="str">
        <f t="shared" si="22"/>
        <v>0840025J01FF01</v>
      </c>
      <c r="B1414" s="12" t="str">
        <f>VLOOKUP(C1414,'Akodens FV'!$A$1:$B$2019,2,FALSE)</f>
        <v>Hälsoval</v>
      </c>
      <c r="C1414" s="9" t="s">
        <v>4</v>
      </c>
      <c r="D1414" s="9" t="s">
        <v>132</v>
      </c>
      <c r="E1414" s="9" t="s">
        <v>241</v>
      </c>
      <c r="F1414" s="33" t="s">
        <v>344</v>
      </c>
      <c r="G1414" s="11">
        <v>931.5</v>
      </c>
      <c r="H1414" s="11">
        <v>755.25</v>
      </c>
      <c r="I1414" s="11">
        <v>1014.75</v>
      </c>
      <c r="J1414" s="11">
        <v>765.25</v>
      </c>
      <c r="K1414" s="11">
        <v>716.75</v>
      </c>
      <c r="L1414" s="12">
        <v>677.25</v>
      </c>
      <c r="M1414" s="12">
        <v>430</v>
      </c>
      <c r="N1414" s="26">
        <v>727.5</v>
      </c>
      <c r="O1414" s="26">
        <v>670.375</v>
      </c>
      <c r="P1414" s="26">
        <f>VLOOKUP($A1414,'FV QV 2024'!$A$2:$G$1386,7,FALSE)</f>
        <v>583.75</v>
      </c>
    </row>
    <row r="1415" spans="1:16" s="12" customFormat="1" x14ac:dyDescent="0.2">
      <c r="A1415" s="23" t="str">
        <f t="shared" si="22"/>
        <v>0840025J01MA02</v>
      </c>
      <c r="B1415" s="12" t="str">
        <f>VLOOKUP(C1415,'Akodens FV'!$A$1:$B$2019,2,FALSE)</f>
        <v>Hälsoval</v>
      </c>
      <c r="C1415" s="9" t="s">
        <v>4</v>
      </c>
      <c r="D1415" s="9" t="s">
        <v>132</v>
      </c>
      <c r="E1415" s="9" t="s">
        <v>245</v>
      </c>
      <c r="F1415" s="33" t="s">
        <v>345</v>
      </c>
      <c r="G1415" s="11">
        <v>1017</v>
      </c>
      <c r="H1415" s="11">
        <v>999</v>
      </c>
      <c r="I1415" s="11">
        <v>1235</v>
      </c>
      <c r="J1415" s="11">
        <v>1149.5</v>
      </c>
      <c r="K1415" s="11">
        <v>1266</v>
      </c>
      <c r="L1415" s="12">
        <v>1252</v>
      </c>
      <c r="M1415" s="12">
        <v>1407</v>
      </c>
      <c r="N1415" s="26">
        <v>1099</v>
      </c>
      <c r="O1415" s="26">
        <v>1057</v>
      </c>
      <c r="P1415" s="26">
        <f>VLOOKUP($A1415,'FV QV 2024'!$A$2:$G$1386,7,FALSE)</f>
        <v>1243</v>
      </c>
    </row>
    <row r="1416" spans="1:16" s="12" customFormat="1" x14ac:dyDescent="0.2">
      <c r="A1416" s="23" t="str">
        <f t="shared" si="22"/>
        <v>0840025J01MA14</v>
      </c>
      <c r="B1416" s="12" t="str">
        <f>VLOOKUP(C1416,'Akodens FV'!$A$1:$B$2019,2,FALSE)</f>
        <v>Hälsoval</v>
      </c>
      <c r="C1416" s="9" t="s">
        <v>4</v>
      </c>
      <c r="D1416" s="9" t="s">
        <v>132</v>
      </c>
      <c r="E1416" s="9" t="s">
        <v>262</v>
      </c>
      <c r="F1416" s="33" t="s">
        <v>366</v>
      </c>
      <c r="G1416" s="11" t="s">
        <v>587</v>
      </c>
      <c r="H1416" s="11" t="s">
        <v>587</v>
      </c>
      <c r="I1416" s="11">
        <v>7</v>
      </c>
      <c r="J1416" s="11" t="s">
        <v>587</v>
      </c>
      <c r="K1416" s="11" t="s">
        <v>587</v>
      </c>
      <c r="L1416" s="12" t="s">
        <v>587</v>
      </c>
      <c r="M1416" s="12">
        <v>7</v>
      </c>
      <c r="N1416" s="26"/>
      <c r="O1416" s="26"/>
      <c r="P1416" s="26"/>
    </row>
    <row r="1417" spans="1:16" s="12" customFormat="1" x14ac:dyDescent="0.2">
      <c r="A1417" s="23" t="str">
        <f t="shared" si="22"/>
        <v>0840025J01XC01</v>
      </c>
      <c r="B1417" s="12" t="str">
        <f>VLOOKUP(C1417,'Akodens FV'!$A$1:$B$2019,2,FALSE)</f>
        <v>Hälsoval</v>
      </c>
      <c r="C1417" s="9" t="s">
        <v>4</v>
      </c>
      <c r="D1417" s="9" t="s">
        <v>132</v>
      </c>
      <c r="E1417" s="9" t="s">
        <v>258</v>
      </c>
      <c r="F1417" s="33" t="s">
        <v>346</v>
      </c>
      <c r="G1417" s="34" t="s">
        <v>587</v>
      </c>
      <c r="H1417" s="11">
        <v>56.67</v>
      </c>
      <c r="I1417" s="34" t="s">
        <v>587</v>
      </c>
      <c r="J1417" s="34" t="s">
        <v>587</v>
      </c>
      <c r="K1417" s="34" t="s">
        <v>587</v>
      </c>
      <c r="L1417" s="12" t="s">
        <v>587</v>
      </c>
      <c r="N1417" s="26"/>
      <c r="O1417" s="26"/>
      <c r="P1417" s="26"/>
    </row>
    <row r="1418" spans="1:16" s="12" customFormat="1" x14ac:dyDescent="0.2">
      <c r="A1418" s="23" t="str">
        <f t="shared" si="22"/>
        <v>0840025J01XE01</v>
      </c>
      <c r="B1418" s="12" t="str">
        <f>VLOOKUP(C1418,'Akodens FV'!$A$1:$B$2019,2,FALSE)</f>
        <v>Hälsoval</v>
      </c>
      <c r="C1418" s="9" t="s">
        <v>4</v>
      </c>
      <c r="D1418" s="9" t="s">
        <v>132</v>
      </c>
      <c r="E1418" s="9" t="s">
        <v>248</v>
      </c>
      <c r="F1418" s="33" t="s">
        <v>347</v>
      </c>
      <c r="G1418" s="11">
        <v>1324.75</v>
      </c>
      <c r="H1418" s="11">
        <v>1149.25</v>
      </c>
      <c r="I1418" s="11">
        <v>1597.25</v>
      </c>
      <c r="J1418" s="11">
        <v>1726</v>
      </c>
      <c r="K1418" s="11">
        <v>1526.5</v>
      </c>
      <c r="L1418" s="12">
        <v>1924.2482500000001</v>
      </c>
      <c r="M1418" s="12">
        <v>1826.749875</v>
      </c>
      <c r="N1418" s="26">
        <v>2047.75</v>
      </c>
      <c r="O1418" s="26">
        <v>2388</v>
      </c>
      <c r="P1418" s="26">
        <f>VLOOKUP($A1418,'FV QV 2024'!$A$2:$G$1386,7,FALSE)</f>
        <v>1882.25</v>
      </c>
    </row>
    <row r="1419" spans="1:16" s="12" customFormat="1" x14ac:dyDescent="0.2">
      <c r="A1419" s="23" t="str">
        <f t="shared" si="22"/>
        <v>0840032J01AA02</v>
      </c>
      <c r="B1419" s="12" t="str">
        <f>VLOOKUP(C1419,'Akodens FV'!$A$1:$B$2019,2,FALSE)</f>
        <v>Hälsoval</v>
      </c>
      <c r="C1419" s="9" t="s">
        <v>27</v>
      </c>
      <c r="D1419" s="9" t="s">
        <v>150</v>
      </c>
      <c r="E1419" s="9" t="s">
        <v>242</v>
      </c>
      <c r="F1419" s="33" t="s">
        <v>335</v>
      </c>
      <c r="G1419" s="11">
        <v>921.4</v>
      </c>
      <c r="H1419" s="11">
        <v>1014.6</v>
      </c>
      <c r="I1419" s="11">
        <v>890</v>
      </c>
      <c r="J1419" s="11">
        <v>882.4</v>
      </c>
      <c r="K1419" s="11">
        <v>665</v>
      </c>
      <c r="L1419" s="12">
        <v>275</v>
      </c>
      <c r="M1419" s="12">
        <v>424.8</v>
      </c>
      <c r="N1419" s="26">
        <v>282.39999999999998</v>
      </c>
      <c r="O1419" s="26">
        <v>240</v>
      </c>
      <c r="P1419" s="26">
        <f>VLOOKUP($A1419,'FV QV 2024'!$A$2:$G$1386,7,FALSE)</f>
        <v>472.4</v>
      </c>
    </row>
    <row r="1420" spans="1:16" s="12" customFormat="1" x14ac:dyDescent="0.2">
      <c r="A1420" s="23" t="str">
        <f t="shared" si="22"/>
        <v>0840032J01AA04</v>
      </c>
      <c r="B1420" s="12" t="str">
        <f>VLOOKUP(C1420,'Akodens FV'!$A$1:$B$2019,2,FALSE)</f>
        <v>Hälsoval</v>
      </c>
      <c r="C1420" s="9" t="s">
        <v>27</v>
      </c>
      <c r="D1420" s="9" t="s">
        <v>150</v>
      </c>
      <c r="E1420" s="9" t="s">
        <v>256</v>
      </c>
      <c r="F1420" s="33" t="s">
        <v>336</v>
      </c>
      <c r="G1420" s="11">
        <v>1125</v>
      </c>
      <c r="H1420" s="11">
        <v>1663</v>
      </c>
      <c r="I1420" s="11">
        <v>1200</v>
      </c>
      <c r="J1420" s="11">
        <v>675</v>
      </c>
      <c r="K1420" s="11">
        <v>750</v>
      </c>
      <c r="L1420" s="12">
        <v>1100</v>
      </c>
      <c r="M1420" s="12">
        <v>460</v>
      </c>
      <c r="N1420" s="26">
        <v>250</v>
      </c>
      <c r="O1420" s="26">
        <v>750</v>
      </c>
      <c r="P1420" s="26">
        <f>VLOOKUP($A1420,'FV QV 2024'!$A$2:$G$1386,7,FALSE)</f>
        <v>550</v>
      </c>
    </row>
    <row r="1421" spans="1:16" s="12" customFormat="1" x14ac:dyDescent="0.2">
      <c r="A1421" s="23" t="str">
        <f t="shared" si="22"/>
        <v>0840032J01AA07</v>
      </c>
      <c r="B1421" s="12" t="str">
        <f>VLOOKUP(C1421,'Akodens FV'!$A$1:$B$2019,2,FALSE)</f>
        <v>Hälsoval</v>
      </c>
      <c r="C1421" s="9" t="s">
        <v>27</v>
      </c>
      <c r="D1421" s="9" t="s">
        <v>150</v>
      </c>
      <c r="E1421" s="9" t="s">
        <v>255</v>
      </c>
      <c r="F1421" s="33" t="s">
        <v>349</v>
      </c>
      <c r="G1421" s="11">
        <v>50</v>
      </c>
      <c r="H1421" s="34">
        <v>100</v>
      </c>
      <c r="I1421" s="34">
        <v>150</v>
      </c>
      <c r="J1421" s="34" t="s">
        <v>587</v>
      </c>
      <c r="K1421" s="34" t="s">
        <v>587</v>
      </c>
      <c r="L1421" s="12">
        <v>150</v>
      </c>
      <c r="N1421" s="26"/>
      <c r="O1421" s="26"/>
      <c r="P1421" s="26"/>
    </row>
    <row r="1422" spans="1:16" s="12" customFormat="1" x14ac:dyDescent="0.2">
      <c r="A1422" s="23" t="str">
        <f t="shared" si="22"/>
        <v>0840032J01CA04</v>
      </c>
      <c r="B1422" s="12" t="str">
        <f>VLOOKUP(C1422,'Akodens FV'!$A$1:$B$2019,2,FALSE)</f>
        <v>Hälsoval</v>
      </c>
      <c r="C1422" s="9" t="s">
        <v>27</v>
      </c>
      <c r="D1422" s="9" t="s">
        <v>150</v>
      </c>
      <c r="E1422" s="9" t="s">
        <v>240</v>
      </c>
      <c r="F1422" s="33" t="s">
        <v>337</v>
      </c>
      <c r="G1422" s="11">
        <v>770.17000000000007</v>
      </c>
      <c r="H1422" s="11">
        <v>278.99</v>
      </c>
      <c r="I1422" s="11">
        <v>354.01</v>
      </c>
      <c r="J1422" s="11">
        <v>270.33</v>
      </c>
      <c r="K1422" s="11">
        <v>279.68</v>
      </c>
      <c r="L1422" s="12">
        <v>296.66000000000003</v>
      </c>
      <c r="M1422" s="12">
        <v>248.64</v>
      </c>
      <c r="N1422" s="26">
        <v>453</v>
      </c>
      <c r="O1422" s="26">
        <v>165.01</v>
      </c>
      <c r="P1422" s="26">
        <f>VLOOKUP($A1422,'FV QV 2024'!$A$2:$G$1386,7,FALSE)</f>
        <v>230.67</v>
      </c>
    </row>
    <row r="1423" spans="1:16" s="12" customFormat="1" x14ac:dyDescent="0.2">
      <c r="A1423" s="23" t="str">
        <f t="shared" si="22"/>
        <v>0840032J01CA08</v>
      </c>
      <c r="B1423" s="12" t="str">
        <f>VLOOKUP(C1423,'Akodens FV'!$A$1:$B$2019,2,FALSE)</f>
        <v>Hälsoval</v>
      </c>
      <c r="C1423" s="9" t="s">
        <v>27</v>
      </c>
      <c r="D1423" s="9" t="s">
        <v>150</v>
      </c>
      <c r="E1423" s="9" t="s">
        <v>254</v>
      </c>
      <c r="F1423" s="33" t="s">
        <v>338</v>
      </c>
      <c r="G1423" s="11">
        <v>916.30999999999983</v>
      </c>
      <c r="H1423" s="11">
        <v>820.82999999999981</v>
      </c>
      <c r="I1423" s="11">
        <v>959.35</v>
      </c>
      <c r="J1423" s="11">
        <v>965.89000000000021</v>
      </c>
      <c r="K1423" s="11">
        <v>918.07999999999993</v>
      </c>
      <c r="L1423" s="12">
        <v>855.1</v>
      </c>
      <c r="M1423" s="12">
        <v>916.78</v>
      </c>
      <c r="N1423" s="26">
        <v>1020.11</v>
      </c>
      <c r="O1423" s="26">
        <v>778.41000000000008</v>
      </c>
      <c r="P1423" s="26">
        <f>VLOOKUP($A1423,'FV QV 2024'!$A$2:$G$1386,7,FALSE)</f>
        <v>706.76</v>
      </c>
    </row>
    <row r="1424" spans="1:16" s="12" customFormat="1" x14ac:dyDescent="0.2">
      <c r="A1424" s="23" t="str">
        <f t="shared" si="22"/>
        <v>0840032J01CE02</v>
      </c>
      <c r="B1424" s="12" t="str">
        <f>VLOOKUP(C1424,'Akodens FV'!$A$1:$B$2019,2,FALSE)</f>
        <v>Hälsoval</v>
      </c>
      <c r="C1424" s="9" t="s">
        <v>27</v>
      </c>
      <c r="D1424" s="9" t="s">
        <v>150</v>
      </c>
      <c r="E1424" s="9" t="s">
        <v>239</v>
      </c>
      <c r="F1424" s="33" t="s">
        <v>339</v>
      </c>
      <c r="G1424" s="11">
        <v>1989.53</v>
      </c>
      <c r="H1424" s="11">
        <v>2072.75</v>
      </c>
      <c r="I1424" s="11">
        <v>2773.76</v>
      </c>
      <c r="J1424" s="11">
        <v>2067.5</v>
      </c>
      <c r="K1424" s="11">
        <v>2072.63</v>
      </c>
      <c r="L1424" s="12">
        <v>1013.88</v>
      </c>
      <c r="M1424" s="12">
        <v>1441</v>
      </c>
      <c r="N1424" s="26">
        <v>1114.1300000000001</v>
      </c>
      <c r="O1424" s="26">
        <v>1627.51</v>
      </c>
      <c r="P1424" s="26">
        <f>VLOOKUP($A1424,'FV QV 2024'!$A$2:$G$1386,7,FALSE)</f>
        <v>1768.63</v>
      </c>
    </row>
    <row r="1425" spans="1:16" s="12" customFormat="1" x14ac:dyDescent="0.2">
      <c r="A1425" s="23" t="str">
        <f t="shared" si="22"/>
        <v>0840032J01CF05</v>
      </c>
      <c r="B1425" s="12" t="str">
        <f>VLOOKUP(C1425,'Akodens FV'!$A$1:$B$2019,2,FALSE)</f>
        <v>Hälsoval</v>
      </c>
      <c r="C1425" s="9" t="s">
        <v>27</v>
      </c>
      <c r="D1425" s="9" t="s">
        <v>150</v>
      </c>
      <c r="E1425" s="9" t="s">
        <v>244</v>
      </c>
      <c r="F1425" s="33" t="s">
        <v>340</v>
      </c>
      <c r="G1425" s="11">
        <v>1134.4100000000001</v>
      </c>
      <c r="H1425" s="11">
        <v>1509.15</v>
      </c>
      <c r="I1425" s="11">
        <v>1773.26</v>
      </c>
      <c r="J1425" s="11">
        <v>1149.01</v>
      </c>
      <c r="K1425" s="11">
        <v>1575.51</v>
      </c>
      <c r="L1425" s="12">
        <v>797.25</v>
      </c>
      <c r="M1425" s="12">
        <v>1155</v>
      </c>
      <c r="N1425" s="26">
        <v>1093.5</v>
      </c>
      <c r="O1425" s="26">
        <v>784.5</v>
      </c>
      <c r="P1425" s="26">
        <f>VLOOKUP($A1425,'FV QV 2024'!$A$2:$G$1386,7,FALSE)</f>
        <v>722.76</v>
      </c>
    </row>
    <row r="1426" spans="1:16" s="12" customFormat="1" x14ac:dyDescent="0.2">
      <c r="A1426" s="23" t="str">
        <f t="shared" si="22"/>
        <v>0840032J01CR02</v>
      </c>
      <c r="B1426" s="12" t="str">
        <f>VLOOKUP(C1426,'Akodens FV'!$A$1:$B$2019,2,FALSE)</f>
        <v>Hälsoval</v>
      </c>
      <c r="C1426" s="9" t="s">
        <v>27</v>
      </c>
      <c r="D1426" s="9" t="s">
        <v>150</v>
      </c>
      <c r="E1426" s="9" t="s">
        <v>246</v>
      </c>
      <c r="F1426" s="33" t="s">
        <v>512</v>
      </c>
      <c r="G1426" s="11">
        <v>51.34</v>
      </c>
      <c r="H1426" s="11">
        <v>50</v>
      </c>
      <c r="I1426" s="11">
        <v>90</v>
      </c>
      <c r="J1426" s="11">
        <v>111.69</v>
      </c>
      <c r="K1426" s="11">
        <v>120.02</v>
      </c>
      <c r="L1426" s="12">
        <v>151.53</v>
      </c>
      <c r="M1426" s="12">
        <v>71.34</v>
      </c>
      <c r="N1426" s="26">
        <v>208.38</v>
      </c>
      <c r="O1426" s="26">
        <v>143.02000000000001</v>
      </c>
      <c r="P1426" s="26">
        <f>VLOOKUP($A1426,'FV QV 2024'!$A$2:$G$1386,7,FALSE)</f>
        <v>160.16999999999999</v>
      </c>
    </row>
    <row r="1427" spans="1:16" s="12" customFormat="1" x14ac:dyDescent="0.2">
      <c r="A1427" s="23" t="str">
        <f t="shared" si="22"/>
        <v>0840032J01DB05</v>
      </c>
      <c r="B1427" s="12" t="str">
        <f>VLOOKUP(C1427,'Akodens FV'!$A$1:$B$2019,2,FALSE)</f>
        <v>Hälsoval</v>
      </c>
      <c r="C1427" s="9" t="s">
        <v>27</v>
      </c>
      <c r="D1427" s="9" t="s">
        <v>150</v>
      </c>
      <c r="E1427" s="9" t="s">
        <v>253</v>
      </c>
      <c r="F1427" s="33" t="s">
        <v>341</v>
      </c>
      <c r="G1427" s="11">
        <v>23.5</v>
      </c>
      <c r="H1427" s="34">
        <v>18.5</v>
      </c>
      <c r="I1427" s="11">
        <v>33.5</v>
      </c>
      <c r="J1427" s="11">
        <v>60</v>
      </c>
      <c r="K1427" s="11">
        <v>40</v>
      </c>
      <c r="L1427" s="12">
        <v>17</v>
      </c>
      <c r="M1427" s="12">
        <v>5</v>
      </c>
      <c r="N1427" s="26">
        <v>10</v>
      </c>
      <c r="O1427" s="26">
        <v>57</v>
      </c>
      <c r="P1427" s="26">
        <f>VLOOKUP($A1427,'FV QV 2024'!$A$2:$G$1386,7,FALSE)</f>
        <v>49.5</v>
      </c>
    </row>
    <row r="1428" spans="1:16" s="12" customFormat="1" x14ac:dyDescent="0.2">
      <c r="A1428" s="23" t="str">
        <f t="shared" si="22"/>
        <v>0840032J01DD04</v>
      </c>
      <c r="B1428" s="12" t="str">
        <f>VLOOKUP(C1428,'Akodens FV'!$A$1:$B$2019,2,FALSE)</f>
        <v>Hälsoval</v>
      </c>
      <c r="C1428" s="9" t="s">
        <v>27</v>
      </c>
      <c r="D1428" s="9" t="s">
        <v>150</v>
      </c>
      <c r="E1428" s="9" t="s">
        <v>266</v>
      </c>
      <c r="F1428" s="33" t="s">
        <v>365</v>
      </c>
      <c r="G1428" s="11" t="s">
        <v>587</v>
      </c>
      <c r="H1428" s="11" t="s">
        <v>587</v>
      </c>
      <c r="I1428" s="11" t="s">
        <v>587</v>
      </c>
      <c r="J1428" s="11">
        <v>5</v>
      </c>
      <c r="K1428" s="11" t="s">
        <v>587</v>
      </c>
      <c r="L1428" s="12" t="s">
        <v>587</v>
      </c>
      <c r="N1428" s="26"/>
      <c r="O1428" s="26"/>
      <c r="P1428" s="26"/>
    </row>
    <row r="1429" spans="1:16" s="12" customFormat="1" x14ac:dyDescent="0.2">
      <c r="A1429" s="23" t="str">
        <f t="shared" si="22"/>
        <v>0840032J01DD14</v>
      </c>
      <c r="B1429" s="12" t="str">
        <f>VLOOKUP(C1429,'Akodens FV'!$A$1:$B$2019,2,FALSE)</f>
        <v>Hälsoval</v>
      </c>
      <c r="C1429" s="9" t="s">
        <v>27</v>
      </c>
      <c r="D1429" s="9" t="s">
        <v>150</v>
      </c>
      <c r="E1429" s="9" t="s">
        <v>247</v>
      </c>
      <c r="F1429" s="33" t="s">
        <v>355</v>
      </c>
      <c r="G1429" s="11">
        <v>114</v>
      </c>
      <c r="H1429" s="11">
        <v>181.5</v>
      </c>
      <c r="I1429" s="11">
        <v>10</v>
      </c>
      <c r="J1429" s="11" t="s">
        <v>587</v>
      </c>
      <c r="K1429" s="11" t="s">
        <v>587</v>
      </c>
      <c r="L1429" s="12" t="s">
        <v>587</v>
      </c>
      <c r="N1429" s="26"/>
      <c r="O1429" s="26"/>
      <c r="P1429" s="26"/>
    </row>
    <row r="1430" spans="1:16" s="12" customFormat="1" x14ac:dyDescent="0.2">
      <c r="A1430" s="23" t="str">
        <f t="shared" si="22"/>
        <v>0840032J01EA01</v>
      </c>
      <c r="B1430" s="12" t="str">
        <f>VLOOKUP(C1430,'Akodens FV'!$A$1:$B$2019,2,FALSE)</f>
        <v>Hälsoval</v>
      </c>
      <c r="C1430" s="9" t="s">
        <v>27</v>
      </c>
      <c r="D1430" s="9" t="s">
        <v>150</v>
      </c>
      <c r="E1430" s="9" t="s">
        <v>252</v>
      </c>
      <c r="F1430" s="33" t="s">
        <v>342</v>
      </c>
      <c r="G1430" s="11">
        <v>97.699999999999989</v>
      </c>
      <c r="H1430" s="11">
        <v>52.899999999999991</v>
      </c>
      <c r="I1430" s="11">
        <v>78.399999999999991</v>
      </c>
      <c r="J1430" s="11">
        <v>61.550000000000011</v>
      </c>
      <c r="K1430" s="11">
        <v>83.999999999999986</v>
      </c>
      <c r="L1430" s="12">
        <v>74.599999999999994</v>
      </c>
      <c r="M1430" s="12">
        <v>68.899999999999991</v>
      </c>
      <c r="N1430" s="26">
        <v>16.8</v>
      </c>
      <c r="O1430" s="26">
        <v>114.2</v>
      </c>
      <c r="P1430" s="26">
        <f>VLOOKUP($A1430,'FV QV 2024'!$A$2:$G$1386,7,FALSE)</f>
        <v>28</v>
      </c>
    </row>
    <row r="1431" spans="1:16" s="12" customFormat="1" x14ac:dyDescent="0.2">
      <c r="A1431" s="23" t="str">
        <f t="shared" si="22"/>
        <v>0840032J01EE01</v>
      </c>
      <c r="B1431" s="12" t="str">
        <f>VLOOKUP(C1431,'Akodens FV'!$A$1:$B$2019,2,FALSE)</f>
        <v>Hälsoval</v>
      </c>
      <c r="C1431" s="9" t="s">
        <v>27</v>
      </c>
      <c r="D1431" s="9" t="s">
        <v>150</v>
      </c>
      <c r="E1431" s="9" t="s">
        <v>251</v>
      </c>
      <c r="F1431" s="33" t="s">
        <v>350</v>
      </c>
      <c r="G1431" s="11">
        <v>40</v>
      </c>
      <c r="H1431" s="11">
        <v>20</v>
      </c>
      <c r="I1431" s="11">
        <v>55</v>
      </c>
      <c r="J1431" s="11">
        <v>40</v>
      </c>
      <c r="K1431" s="11">
        <v>52.5</v>
      </c>
      <c r="L1431" s="12">
        <v>20</v>
      </c>
      <c r="M1431" s="12">
        <v>50</v>
      </c>
      <c r="N1431" s="26">
        <v>20</v>
      </c>
      <c r="O1431" s="26">
        <v>35.5</v>
      </c>
      <c r="P1431" s="26">
        <f>VLOOKUP($A1431,'FV QV 2024'!$A$2:$G$1386,7,FALSE)</f>
        <v>57.5</v>
      </c>
    </row>
    <row r="1432" spans="1:16" s="12" customFormat="1" x14ac:dyDescent="0.2">
      <c r="A1432" s="23" t="str">
        <f t="shared" si="22"/>
        <v>0840032J01FA01</v>
      </c>
      <c r="B1432" s="12" t="str">
        <f>VLOOKUP(C1432,'Akodens FV'!$A$1:$B$2019,2,FALSE)</f>
        <v>Hälsoval</v>
      </c>
      <c r="C1432" s="9" t="s">
        <v>27</v>
      </c>
      <c r="D1432" s="9" t="s">
        <v>150</v>
      </c>
      <c r="E1432" s="9" t="s">
        <v>243</v>
      </c>
      <c r="F1432" s="33" t="s">
        <v>343</v>
      </c>
      <c r="G1432" s="11">
        <v>30</v>
      </c>
      <c r="H1432" s="11">
        <v>23.75</v>
      </c>
      <c r="I1432" s="11">
        <v>35</v>
      </c>
      <c r="J1432" s="11">
        <v>16.25</v>
      </c>
      <c r="K1432" s="11">
        <v>17.5</v>
      </c>
      <c r="L1432" s="12">
        <v>23.75</v>
      </c>
      <c r="M1432" s="12">
        <v>6.25</v>
      </c>
      <c r="N1432" s="26"/>
      <c r="O1432" s="26">
        <v>10</v>
      </c>
      <c r="P1432" s="26">
        <f>VLOOKUP($A1432,'FV QV 2024'!$A$2:$G$1386,7,FALSE)</f>
        <v>18</v>
      </c>
    </row>
    <row r="1433" spans="1:16" s="12" customFormat="1" x14ac:dyDescent="0.2">
      <c r="A1433" s="23" t="str">
        <f t="shared" si="22"/>
        <v>0840032J01FA09</v>
      </c>
      <c r="B1433" s="12" t="str">
        <f>VLOOKUP(C1433,'Akodens FV'!$A$1:$B$2019,2,FALSE)</f>
        <v>Hälsoval</v>
      </c>
      <c r="C1433" s="9" t="s">
        <v>27</v>
      </c>
      <c r="D1433" s="9" t="s">
        <v>150</v>
      </c>
      <c r="E1433" s="9" t="s">
        <v>250</v>
      </c>
      <c r="F1433" s="33" t="s">
        <v>357</v>
      </c>
      <c r="G1433" s="11" t="s">
        <v>587</v>
      </c>
      <c r="H1433" s="11">
        <v>49.5</v>
      </c>
      <c r="I1433" s="11">
        <v>21</v>
      </c>
      <c r="J1433" s="11" t="s">
        <v>587</v>
      </c>
      <c r="K1433" s="11">
        <v>21</v>
      </c>
      <c r="L1433" s="12">
        <v>132</v>
      </c>
      <c r="M1433" s="12">
        <v>56</v>
      </c>
      <c r="N1433" s="26">
        <v>84</v>
      </c>
      <c r="O1433" s="26">
        <v>56</v>
      </c>
      <c r="P1433" s="26">
        <f>VLOOKUP($A1433,'FV QV 2024'!$A$2:$G$1386,7,FALSE)</f>
        <v>28</v>
      </c>
    </row>
    <row r="1434" spans="1:16" s="12" customFormat="1" x14ac:dyDescent="0.2">
      <c r="A1434" s="23" t="str">
        <f t="shared" si="22"/>
        <v>0840032J01FA10</v>
      </c>
      <c r="B1434" s="12" t="str">
        <f>VLOOKUP(C1434,'Akodens FV'!$A$1:$B$2019,2,FALSE)</f>
        <v>Hälsoval</v>
      </c>
      <c r="C1434" s="9" t="s">
        <v>27</v>
      </c>
      <c r="D1434" s="9" t="s">
        <v>150</v>
      </c>
      <c r="E1434" s="9" t="s">
        <v>260</v>
      </c>
      <c r="F1434" s="33" t="s">
        <v>353</v>
      </c>
      <c r="G1434" s="11" t="s">
        <v>587</v>
      </c>
      <c r="H1434" s="11">
        <v>5</v>
      </c>
      <c r="I1434" s="11" t="s">
        <v>587</v>
      </c>
      <c r="J1434" s="11" t="s">
        <v>587</v>
      </c>
      <c r="K1434" s="11" t="s">
        <v>587</v>
      </c>
      <c r="L1434" s="12" t="s">
        <v>587</v>
      </c>
      <c r="M1434" s="12">
        <v>5</v>
      </c>
      <c r="N1434" s="26"/>
      <c r="O1434" s="26"/>
      <c r="P1434" s="26"/>
    </row>
    <row r="1435" spans="1:16" s="12" customFormat="1" x14ac:dyDescent="0.2">
      <c r="A1435" s="23" t="str">
        <f t="shared" si="22"/>
        <v>0840032J01FF01</v>
      </c>
      <c r="B1435" s="12" t="str">
        <f>VLOOKUP(C1435,'Akodens FV'!$A$1:$B$2019,2,FALSE)</f>
        <v>Hälsoval</v>
      </c>
      <c r="C1435" s="9" t="s">
        <v>27</v>
      </c>
      <c r="D1435" s="9" t="s">
        <v>150</v>
      </c>
      <c r="E1435" s="9" t="s">
        <v>241</v>
      </c>
      <c r="F1435" s="33" t="s">
        <v>344</v>
      </c>
      <c r="G1435" s="11">
        <v>329</v>
      </c>
      <c r="H1435" s="11">
        <v>571.5</v>
      </c>
      <c r="I1435" s="11">
        <v>266.75</v>
      </c>
      <c r="J1435" s="11">
        <v>232</v>
      </c>
      <c r="K1435" s="11">
        <v>373.75</v>
      </c>
      <c r="L1435" s="12">
        <v>342.5</v>
      </c>
      <c r="M1435" s="12">
        <v>146.25</v>
      </c>
      <c r="N1435" s="26">
        <v>132.75</v>
      </c>
      <c r="O1435" s="26">
        <v>298.5</v>
      </c>
      <c r="P1435" s="26">
        <f>VLOOKUP($A1435,'FV QV 2024'!$A$2:$G$1386,7,FALSE)</f>
        <v>62.25</v>
      </c>
    </row>
    <row r="1436" spans="1:16" s="12" customFormat="1" x14ac:dyDescent="0.2">
      <c r="A1436" s="23" t="str">
        <f t="shared" si="22"/>
        <v>0840032J01MA02</v>
      </c>
      <c r="B1436" s="12" t="str">
        <f>VLOOKUP(C1436,'Akodens FV'!$A$1:$B$2019,2,FALSE)</f>
        <v>Hälsoval</v>
      </c>
      <c r="C1436" s="9" t="s">
        <v>27</v>
      </c>
      <c r="D1436" s="9" t="s">
        <v>150</v>
      </c>
      <c r="E1436" s="9" t="s">
        <v>245</v>
      </c>
      <c r="F1436" s="33" t="s">
        <v>345</v>
      </c>
      <c r="G1436" s="11">
        <v>196.5</v>
      </c>
      <c r="H1436" s="11">
        <v>247</v>
      </c>
      <c r="I1436" s="11">
        <v>420</v>
      </c>
      <c r="J1436" s="11">
        <v>329</v>
      </c>
      <c r="K1436" s="11">
        <v>300</v>
      </c>
      <c r="L1436" s="12">
        <v>350.5</v>
      </c>
      <c r="M1436" s="12">
        <v>172</v>
      </c>
      <c r="N1436" s="26">
        <v>363</v>
      </c>
      <c r="O1436" s="26">
        <v>216</v>
      </c>
      <c r="P1436" s="26">
        <f>VLOOKUP($A1436,'FV QV 2024'!$A$2:$G$1386,7,FALSE)</f>
        <v>386</v>
      </c>
    </row>
    <row r="1437" spans="1:16" s="12" customFormat="1" x14ac:dyDescent="0.2">
      <c r="A1437" s="23" t="str">
        <f t="shared" si="22"/>
        <v>0840032J01MA14</v>
      </c>
      <c r="B1437" s="12" t="str">
        <f>VLOOKUP(C1437,'Akodens FV'!$A$1:$B$2019,2,FALSE)</f>
        <v>Hälsoval</v>
      </c>
      <c r="C1437" s="9" t="s">
        <v>27</v>
      </c>
      <c r="D1437" s="9" t="s">
        <v>150</v>
      </c>
      <c r="E1437" s="9" t="s">
        <v>262</v>
      </c>
      <c r="F1437" s="33" t="s">
        <v>366</v>
      </c>
      <c r="G1437" s="11">
        <v>10</v>
      </c>
      <c r="H1437" s="11" t="s">
        <v>587</v>
      </c>
      <c r="I1437" s="11" t="s">
        <v>587</v>
      </c>
      <c r="J1437" s="11">
        <v>120</v>
      </c>
      <c r="K1437" s="11" t="s">
        <v>587</v>
      </c>
      <c r="L1437" s="12" t="s">
        <v>587</v>
      </c>
      <c r="N1437" s="26"/>
      <c r="O1437" s="26"/>
      <c r="P1437" s="26"/>
    </row>
    <row r="1438" spans="1:16" s="12" customFormat="1" x14ac:dyDescent="0.2">
      <c r="A1438" s="23" t="str">
        <f t="shared" si="22"/>
        <v>0840032J01XE01</v>
      </c>
      <c r="B1438" s="12" t="str">
        <f>VLOOKUP(C1438,'Akodens FV'!$A$1:$B$2019,2,FALSE)</f>
        <v>Hälsoval</v>
      </c>
      <c r="C1438" s="9" t="s">
        <v>27</v>
      </c>
      <c r="D1438" s="9" t="s">
        <v>150</v>
      </c>
      <c r="E1438" s="9" t="s">
        <v>248</v>
      </c>
      <c r="F1438" s="33" t="s">
        <v>347</v>
      </c>
      <c r="G1438" s="11">
        <v>643.25</v>
      </c>
      <c r="H1438" s="11">
        <v>420.75</v>
      </c>
      <c r="I1438" s="11">
        <v>373.75</v>
      </c>
      <c r="J1438" s="11">
        <v>412.5</v>
      </c>
      <c r="K1438" s="11">
        <v>392.75</v>
      </c>
      <c r="L1438" s="12">
        <v>330</v>
      </c>
      <c r="M1438" s="12">
        <v>292.5</v>
      </c>
      <c r="N1438" s="26">
        <v>415</v>
      </c>
      <c r="O1438" s="26">
        <v>535.25</v>
      </c>
      <c r="P1438" s="26">
        <f>VLOOKUP($A1438,'FV QV 2024'!$A$2:$G$1386,7,FALSE)</f>
        <v>537.5</v>
      </c>
    </row>
    <row r="1439" spans="1:16" s="12" customFormat="1" x14ac:dyDescent="0.2">
      <c r="A1439" s="23" t="str">
        <f t="shared" si="22"/>
        <v>0840033J01AA02</v>
      </c>
      <c r="B1439" s="12" t="str">
        <f>VLOOKUP(C1439,'Akodens FV'!$A$1:$B$2019,2,FALSE)</f>
        <v>Hälsoval</v>
      </c>
      <c r="C1439" s="9" t="s">
        <v>12</v>
      </c>
      <c r="D1439" s="9" t="s">
        <v>140</v>
      </c>
      <c r="E1439" s="9" t="s">
        <v>242</v>
      </c>
      <c r="F1439" s="33" t="s">
        <v>335</v>
      </c>
      <c r="G1439" s="11">
        <v>2056.4</v>
      </c>
      <c r="H1439" s="11">
        <v>2935.4</v>
      </c>
      <c r="I1439" s="11">
        <v>2512.4</v>
      </c>
      <c r="J1439" s="11">
        <v>1724.6</v>
      </c>
      <c r="K1439" s="11">
        <v>1357.4</v>
      </c>
      <c r="L1439" s="12">
        <v>1652.4</v>
      </c>
      <c r="M1439" s="12">
        <v>752.4</v>
      </c>
      <c r="N1439" s="26">
        <v>970</v>
      </c>
      <c r="O1439" s="26">
        <v>1215</v>
      </c>
      <c r="P1439" s="26">
        <f>VLOOKUP($A1439,'FV QV 2024'!$A$2:$G$1386,7,FALSE)</f>
        <v>1865</v>
      </c>
    </row>
    <row r="1440" spans="1:16" s="12" customFormat="1" x14ac:dyDescent="0.2">
      <c r="A1440" s="23" t="str">
        <f t="shared" si="22"/>
        <v>0840033J01AA04</v>
      </c>
      <c r="B1440" s="12" t="str">
        <f>VLOOKUP(C1440,'Akodens FV'!$A$1:$B$2019,2,FALSE)</f>
        <v>Hälsoval</v>
      </c>
      <c r="C1440" s="9" t="s">
        <v>12</v>
      </c>
      <c r="D1440" s="9" t="s">
        <v>140</v>
      </c>
      <c r="E1440" s="9" t="s">
        <v>256</v>
      </c>
      <c r="F1440" s="33" t="s">
        <v>336</v>
      </c>
      <c r="G1440" s="11">
        <v>3525</v>
      </c>
      <c r="H1440" s="11">
        <v>2825</v>
      </c>
      <c r="I1440" s="11">
        <v>2150</v>
      </c>
      <c r="J1440" s="11">
        <v>2650</v>
      </c>
      <c r="K1440" s="11">
        <v>3150</v>
      </c>
      <c r="L1440" s="12">
        <v>2700</v>
      </c>
      <c r="M1440" s="12">
        <v>3050</v>
      </c>
      <c r="N1440" s="26">
        <v>2900</v>
      </c>
      <c r="O1440" s="26">
        <v>3300</v>
      </c>
      <c r="P1440" s="26">
        <f>VLOOKUP($A1440,'FV QV 2024'!$A$2:$G$1386,7,FALSE)</f>
        <v>3300</v>
      </c>
    </row>
    <row r="1441" spans="1:16" s="12" customFormat="1" x14ac:dyDescent="0.2">
      <c r="A1441" s="23" t="str">
        <f t="shared" si="22"/>
        <v>0840033J01AA07</v>
      </c>
      <c r="B1441" s="12" t="str">
        <f>VLOOKUP(C1441,'Akodens FV'!$A$1:$B$2019,2,FALSE)</f>
        <v>Hälsoval</v>
      </c>
      <c r="C1441" s="9" t="s">
        <v>12</v>
      </c>
      <c r="D1441" s="9" t="s">
        <v>140</v>
      </c>
      <c r="E1441" s="9" t="s">
        <v>255</v>
      </c>
      <c r="F1441" s="33" t="s">
        <v>349</v>
      </c>
      <c r="G1441" s="11">
        <v>100</v>
      </c>
      <c r="H1441" s="11">
        <v>75</v>
      </c>
      <c r="I1441" s="11">
        <v>100</v>
      </c>
      <c r="J1441" s="11">
        <v>450</v>
      </c>
      <c r="K1441" s="11">
        <v>150</v>
      </c>
      <c r="L1441" s="12">
        <v>100</v>
      </c>
      <c r="M1441" s="12">
        <v>50</v>
      </c>
      <c r="N1441" s="26">
        <v>275</v>
      </c>
      <c r="O1441" s="26"/>
      <c r="P1441" s="26"/>
    </row>
    <row r="1442" spans="1:16" s="12" customFormat="1" x14ac:dyDescent="0.2">
      <c r="A1442" s="23" t="str">
        <f t="shared" si="22"/>
        <v>0840033J01CA04</v>
      </c>
      <c r="B1442" s="12" t="str">
        <f>VLOOKUP(C1442,'Akodens FV'!$A$1:$B$2019,2,FALSE)</f>
        <v>Hälsoval</v>
      </c>
      <c r="C1442" s="9" t="s">
        <v>12</v>
      </c>
      <c r="D1442" s="9" t="s">
        <v>140</v>
      </c>
      <c r="E1442" s="9" t="s">
        <v>240</v>
      </c>
      <c r="F1442" s="33" t="s">
        <v>337</v>
      </c>
      <c r="G1442" s="11">
        <v>835.65000000000009</v>
      </c>
      <c r="H1442" s="11">
        <v>699.95</v>
      </c>
      <c r="I1442" s="11">
        <v>686.83999999999992</v>
      </c>
      <c r="J1442" s="11">
        <v>784.7</v>
      </c>
      <c r="K1442" s="11">
        <v>541.70999999999992</v>
      </c>
      <c r="L1442" s="12">
        <v>499.36</v>
      </c>
      <c r="M1442" s="12">
        <v>643.69000000000005</v>
      </c>
      <c r="N1442" s="26">
        <v>881.73</v>
      </c>
      <c r="O1442" s="26">
        <v>411.98</v>
      </c>
      <c r="P1442" s="26">
        <f>VLOOKUP($A1442,'FV QV 2024'!$A$2:$G$1386,7,FALSE)</f>
        <v>654.04999999999995</v>
      </c>
    </row>
    <row r="1443" spans="1:16" s="12" customFormat="1" x14ac:dyDescent="0.2">
      <c r="A1443" s="23" t="str">
        <f t="shared" si="22"/>
        <v>0840033J01CA08</v>
      </c>
      <c r="B1443" s="12" t="str">
        <f>VLOOKUP(C1443,'Akodens FV'!$A$1:$B$2019,2,FALSE)</f>
        <v>Hälsoval</v>
      </c>
      <c r="C1443" s="9" t="s">
        <v>12</v>
      </c>
      <c r="D1443" s="9" t="s">
        <v>140</v>
      </c>
      <c r="E1443" s="9" t="s">
        <v>254</v>
      </c>
      <c r="F1443" s="33" t="s">
        <v>338</v>
      </c>
      <c r="G1443" s="11">
        <v>1575.23</v>
      </c>
      <c r="H1443" s="11">
        <v>1457.2</v>
      </c>
      <c r="I1443" s="11">
        <v>1637.28</v>
      </c>
      <c r="J1443" s="11">
        <v>1463.2</v>
      </c>
      <c r="K1443" s="11">
        <v>1660.12</v>
      </c>
      <c r="L1443" s="12">
        <v>1403.13</v>
      </c>
      <c r="M1443" s="12">
        <v>1306.78</v>
      </c>
      <c r="N1443" s="26">
        <v>1643.430000000001</v>
      </c>
      <c r="O1443" s="26">
        <v>1598.48</v>
      </c>
      <c r="P1443" s="26">
        <f>VLOOKUP($A1443,'FV QV 2024'!$A$2:$G$1386,7,FALSE)</f>
        <v>1609.77</v>
      </c>
    </row>
    <row r="1444" spans="1:16" s="12" customFormat="1" x14ac:dyDescent="0.2">
      <c r="A1444" s="23" t="str">
        <f t="shared" si="22"/>
        <v>0840033J01CE02</v>
      </c>
      <c r="B1444" s="12" t="str">
        <f>VLOOKUP(C1444,'Akodens FV'!$A$1:$B$2019,2,FALSE)</f>
        <v>Hälsoval</v>
      </c>
      <c r="C1444" s="9" t="s">
        <v>12</v>
      </c>
      <c r="D1444" s="9" t="s">
        <v>140</v>
      </c>
      <c r="E1444" s="9" t="s">
        <v>239</v>
      </c>
      <c r="F1444" s="33" t="s">
        <v>339</v>
      </c>
      <c r="G1444" s="11">
        <v>9397.2100000000009</v>
      </c>
      <c r="H1444" s="11">
        <v>8477.44</v>
      </c>
      <c r="I1444" s="11">
        <v>8180.14</v>
      </c>
      <c r="J1444" s="11">
        <v>7375.6399999999994</v>
      </c>
      <c r="K1444" s="11">
        <v>7066.52</v>
      </c>
      <c r="L1444" s="12">
        <v>4711.55</v>
      </c>
      <c r="M1444" s="12">
        <v>4325.57</v>
      </c>
      <c r="N1444" s="26">
        <v>5546.57</v>
      </c>
      <c r="O1444" s="26">
        <v>6110.6500000000005</v>
      </c>
      <c r="P1444" s="26">
        <f>VLOOKUP($A1444,'FV QV 2024'!$A$2:$G$1386,7,FALSE)</f>
        <v>6390.77</v>
      </c>
    </row>
    <row r="1445" spans="1:16" s="12" customFormat="1" x14ac:dyDescent="0.2">
      <c r="A1445" s="23" t="str">
        <f t="shared" si="22"/>
        <v>0840033J01CF05</v>
      </c>
      <c r="B1445" s="12" t="str">
        <f>VLOOKUP(C1445,'Akodens FV'!$A$1:$B$2019,2,FALSE)</f>
        <v>Hälsoval</v>
      </c>
      <c r="C1445" s="9" t="s">
        <v>12</v>
      </c>
      <c r="D1445" s="9" t="s">
        <v>140</v>
      </c>
      <c r="E1445" s="9" t="s">
        <v>244</v>
      </c>
      <c r="F1445" s="33" t="s">
        <v>340</v>
      </c>
      <c r="G1445" s="11">
        <v>2566.81</v>
      </c>
      <c r="H1445" s="11">
        <v>3098.51</v>
      </c>
      <c r="I1445" s="11">
        <v>3176.53</v>
      </c>
      <c r="J1445" s="11">
        <v>2966.91</v>
      </c>
      <c r="K1445" s="11">
        <v>2768.53</v>
      </c>
      <c r="L1445" s="12">
        <v>2002.26</v>
      </c>
      <c r="M1445" s="12">
        <v>2440.06</v>
      </c>
      <c r="N1445" s="26">
        <v>2702.02</v>
      </c>
      <c r="O1445" s="26">
        <v>2690.02</v>
      </c>
      <c r="P1445" s="26">
        <f>VLOOKUP($A1445,'FV QV 2024'!$A$2:$G$1386,7,FALSE)</f>
        <v>2521.0100000000002</v>
      </c>
    </row>
    <row r="1446" spans="1:16" s="12" customFormat="1" x14ac:dyDescent="0.2">
      <c r="A1446" s="23" t="str">
        <f t="shared" si="22"/>
        <v>0840033J01CR02</v>
      </c>
      <c r="B1446" s="12" t="str">
        <f>VLOOKUP(C1446,'Akodens FV'!$A$1:$B$2019,2,FALSE)</f>
        <v>Hälsoval</v>
      </c>
      <c r="C1446" s="9" t="s">
        <v>12</v>
      </c>
      <c r="D1446" s="9" t="s">
        <v>140</v>
      </c>
      <c r="E1446" s="9" t="s">
        <v>246</v>
      </c>
      <c r="F1446" s="33" t="s">
        <v>512</v>
      </c>
      <c r="G1446" s="11">
        <v>78.33</v>
      </c>
      <c r="H1446" s="11">
        <v>105.78</v>
      </c>
      <c r="I1446" s="11">
        <v>218.35</v>
      </c>
      <c r="J1446" s="11">
        <v>161.21</v>
      </c>
      <c r="K1446" s="11">
        <v>192.85</v>
      </c>
      <c r="L1446" s="12">
        <v>118.34</v>
      </c>
      <c r="M1446" s="12">
        <v>123.67</v>
      </c>
      <c r="N1446" s="26">
        <v>256.87</v>
      </c>
      <c r="O1446" s="26">
        <v>146.83000000000001</v>
      </c>
      <c r="P1446" s="26">
        <f>VLOOKUP($A1446,'FV QV 2024'!$A$2:$G$1386,7,FALSE)</f>
        <v>147.52000000000001</v>
      </c>
    </row>
    <row r="1447" spans="1:16" s="12" customFormat="1" x14ac:dyDescent="0.2">
      <c r="A1447" s="23" t="str">
        <f t="shared" si="22"/>
        <v>0840033J01DB05</v>
      </c>
      <c r="B1447" s="12" t="str">
        <f>VLOOKUP(C1447,'Akodens FV'!$A$1:$B$2019,2,FALSE)</f>
        <v>Hälsoval</v>
      </c>
      <c r="C1447" s="9" t="s">
        <v>12</v>
      </c>
      <c r="D1447" s="9" t="s">
        <v>140</v>
      </c>
      <c r="E1447" s="9" t="s">
        <v>253</v>
      </c>
      <c r="F1447" s="33" t="s">
        <v>341</v>
      </c>
      <c r="G1447" s="11">
        <v>204</v>
      </c>
      <c r="H1447" s="11">
        <v>180.5</v>
      </c>
      <c r="I1447" s="11">
        <v>125.5</v>
      </c>
      <c r="J1447" s="11">
        <v>97</v>
      </c>
      <c r="K1447" s="11">
        <v>109</v>
      </c>
      <c r="L1447" s="12">
        <v>102.5</v>
      </c>
      <c r="M1447" s="12">
        <v>51.5</v>
      </c>
      <c r="N1447" s="26">
        <v>45</v>
      </c>
      <c r="O1447" s="26">
        <v>163.5</v>
      </c>
      <c r="P1447" s="26">
        <f>VLOOKUP($A1447,'FV QV 2024'!$A$2:$G$1386,7,FALSE)</f>
        <v>117.5</v>
      </c>
    </row>
    <row r="1448" spans="1:16" s="12" customFormat="1" x14ac:dyDescent="0.2">
      <c r="A1448" s="23" t="str">
        <f t="shared" si="22"/>
        <v>0840033J01DD14</v>
      </c>
      <c r="B1448" s="12" t="str">
        <f>VLOOKUP(C1448,'Akodens FV'!$A$1:$B$2019,2,FALSE)</f>
        <v>Hälsoval</v>
      </c>
      <c r="C1448" s="9" t="s">
        <v>12</v>
      </c>
      <c r="D1448" s="9" t="s">
        <v>140</v>
      </c>
      <c r="E1448" s="9" t="s">
        <v>247</v>
      </c>
      <c r="F1448" s="33" t="s">
        <v>355</v>
      </c>
      <c r="G1448" s="11">
        <v>31.6</v>
      </c>
      <c r="H1448" s="11">
        <v>38.1</v>
      </c>
      <c r="I1448" s="11">
        <v>2.7</v>
      </c>
      <c r="J1448" s="34" t="s">
        <v>587</v>
      </c>
      <c r="K1448" s="34" t="s">
        <v>587</v>
      </c>
      <c r="L1448" s="12" t="s">
        <v>587</v>
      </c>
      <c r="N1448" s="26"/>
      <c r="O1448" s="26"/>
      <c r="P1448" s="26"/>
    </row>
    <row r="1449" spans="1:16" s="12" customFormat="1" x14ac:dyDescent="0.2">
      <c r="A1449" s="23" t="str">
        <f t="shared" si="22"/>
        <v>0840033J01EA01</v>
      </c>
      <c r="B1449" s="12" t="str">
        <f>VLOOKUP(C1449,'Akodens FV'!$A$1:$B$2019,2,FALSE)</f>
        <v>Hälsoval</v>
      </c>
      <c r="C1449" s="9" t="s">
        <v>12</v>
      </c>
      <c r="D1449" s="9" t="s">
        <v>140</v>
      </c>
      <c r="E1449" s="9" t="s">
        <v>252</v>
      </c>
      <c r="F1449" s="33" t="s">
        <v>342</v>
      </c>
      <c r="G1449" s="11">
        <v>473.5</v>
      </c>
      <c r="H1449" s="11">
        <v>250.1</v>
      </c>
      <c r="I1449" s="11">
        <v>178.7</v>
      </c>
      <c r="J1449" s="11">
        <v>171.5</v>
      </c>
      <c r="K1449" s="11">
        <v>307.3</v>
      </c>
      <c r="L1449" s="12">
        <v>380.59999999999991</v>
      </c>
      <c r="M1449" s="12">
        <v>222.5</v>
      </c>
      <c r="N1449" s="26">
        <v>432.6</v>
      </c>
      <c r="O1449" s="26">
        <v>387.95</v>
      </c>
      <c r="P1449" s="26">
        <f>VLOOKUP($A1449,'FV QV 2024'!$A$2:$G$1386,7,FALSE)</f>
        <v>404.30000000000013</v>
      </c>
    </row>
    <row r="1450" spans="1:16" s="12" customFormat="1" x14ac:dyDescent="0.2">
      <c r="A1450" s="23" t="str">
        <f t="shared" si="22"/>
        <v>0840033J01EE01</v>
      </c>
      <c r="B1450" s="12" t="str">
        <f>VLOOKUP(C1450,'Akodens FV'!$A$1:$B$2019,2,FALSE)</f>
        <v>Hälsoval</v>
      </c>
      <c r="C1450" s="9" t="s">
        <v>12</v>
      </c>
      <c r="D1450" s="9" t="s">
        <v>140</v>
      </c>
      <c r="E1450" s="9" t="s">
        <v>251</v>
      </c>
      <c r="F1450" s="33" t="s">
        <v>350</v>
      </c>
      <c r="G1450" s="11">
        <v>145</v>
      </c>
      <c r="H1450" s="11">
        <v>200</v>
      </c>
      <c r="I1450" s="11">
        <v>55</v>
      </c>
      <c r="J1450" s="11">
        <v>142.5</v>
      </c>
      <c r="K1450" s="11">
        <v>115</v>
      </c>
      <c r="L1450" s="12">
        <v>12.5</v>
      </c>
      <c r="M1450" s="12">
        <v>35</v>
      </c>
      <c r="N1450" s="26">
        <v>97.5</v>
      </c>
      <c r="O1450" s="26">
        <v>205</v>
      </c>
      <c r="P1450" s="26">
        <f>VLOOKUP($A1450,'FV QV 2024'!$A$2:$G$1386,7,FALSE)</f>
        <v>62.5</v>
      </c>
    </row>
    <row r="1451" spans="1:16" s="12" customFormat="1" x14ac:dyDescent="0.2">
      <c r="A1451" s="23" t="str">
        <f t="shared" si="22"/>
        <v>0840033J01FA01</v>
      </c>
      <c r="B1451" s="12" t="str">
        <f>VLOOKUP(C1451,'Akodens FV'!$A$1:$B$2019,2,FALSE)</f>
        <v>Hälsoval</v>
      </c>
      <c r="C1451" s="9" t="s">
        <v>12</v>
      </c>
      <c r="D1451" s="9" t="s">
        <v>140</v>
      </c>
      <c r="E1451" s="9" t="s">
        <v>243</v>
      </c>
      <c r="F1451" s="33" t="s">
        <v>343</v>
      </c>
      <c r="G1451" s="11">
        <v>186.25</v>
      </c>
      <c r="H1451" s="11">
        <v>307.5</v>
      </c>
      <c r="I1451" s="11">
        <v>166.25</v>
      </c>
      <c r="J1451" s="11">
        <v>150</v>
      </c>
      <c r="K1451" s="11">
        <v>145</v>
      </c>
      <c r="L1451" s="12">
        <v>52.5</v>
      </c>
      <c r="M1451" s="12">
        <v>23.75</v>
      </c>
      <c r="N1451" s="26">
        <v>50</v>
      </c>
      <c r="O1451" s="26">
        <v>95</v>
      </c>
      <c r="P1451" s="26">
        <f>VLOOKUP($A1451,'FV QV 2024'!$A$2:$G$1386,7,FALSE)</f>
        <v>90</v>
      </c>
    </row>
    <row r="1452" spans="1:16" s="12" customFormat="1" x14ac:dyDescent="0.2">
      <c r="A1452" s="23" t="str">
        <f t="shared" si="22"/>
        <v>0840033J01FA06</v>
      </c>
      <c r="B1452" s="12" t="str">
        <f>VLOOKUP(C1452,'Akodens FV'!$A$1:$B$2019,2,FALSE)</f>
        <v>Hälsoval</v>
      </c>
      <c r="C1452" s="9" t="s">
        <v>12</v>
      </c>
      <c r="D1452" s="9" t="s">
        <v>140</v>
      </c>
      <c r="E1452" s="9" t="s">
        <v>261</v>
      </c>
      <c r="F1452" s="33" t="s">
        <v>356</v>
      </c>
      <c r="G1452" s="11" t="s">
        <v>587</v>
      </c>
      <c r="H1452" s="11">
        <v>20</v>
      </c>
      <c r="I1452" s="11" t="s">
        <v>587</v>
      </c>
      <c r="J1452" s="34" t="s">
        <v>587</v>
      </c>
      <c r="K1452" s="34" t="s">
        <v>587</v>
      </c>
      <c r="L1452" s="12" t="s">
        <v>587</v>
      </c>
      <c r="N1452" s="26"/>
      <c r="O1452" s="26"/>
      <c r="P1452" s="26"/>
    </row>
    <row r="1453" spans="1:16" s="12" customFormat="1" x14ac:dyDescent="0.2">
      <c r="A1453" s="23" t="str">
        <f t="shared" si="22"/>
        <v>0840033J01FA09</v>
      </c>
      <c r="B1453" s="12" t="str">
        <f>VLOOKUP(C1453,'Akodens FV'!$A$1:$B$2019,2,FALSE)</f>
        <v>Hälsoval</v>
      </c>
      <c r="C1453" s="9" t="s">
        <v>12</v>
      </c>
      <c r="D1453" s="9" t="s">
        <v>140</v>
      </c>
      <c r="E1453" s="9" t="s">
        <v>250</v>
      </c>
      <c r="F1453" s="33" t="s">
        <v>357</v>
      </c>
      <c r="G1453" s="11">
        <v>7</v>
      </c>
      <c r="H1453" s="11">
        <v>29</v>
      </c>
      <c r="I1453" s="11" t="s">
        <v>587</v>
      </c>
      <c r="J1453" s="11" t="s">
        <v>587</v>
      </c>
      <c r="K1453" s="11">
        <v>118.5</v>
      </c>
      <c r="L1453" s="12">
        <v>119</v>
      </c>
      <c r="M1453" s="12">
        <v>161</v>
      </c>
      <c r="N1453" s="26">
        <v>146</v>
      </c>
      <c r="O1453" s="26">
        <v>70</v>
      </c>
      <c r="P1453" s="26">
        <f>VLOOKUP($A1453,'FV QV 2024'!$A$2:$G$1386,7,FALSE)</f>
        <v>273</v>
      </c>
    </row>
    <row r="1454" spans="1:16" s="12" customFormat="1" x14ac:dyDescent="0.2">
      <c r="A1454" s="23" t="str">
        <f t="shared" si="22"/>
        <v>0840033J01FA10</v>
      </c>
      <c r="B1454" s="12" t="str">
        <f>VLOOKUP(C1454,'Akodens FV'!$A$1:$B$2019,2,FALSE)</f>
        <v>Hälsoval</v>
      </c>
      <c r="C1454" s="9" t="s">
        <v>12</v>
      </c>
      <c r="D1454" s="9" t="s">
        <v>140</v>
      </c>
      <c r="E1454" s="9" t="s">
        <v>260</v>
      </c>
      <c r="F1454" s="33" t="s">
        <v>353</v>
      </c>
      <c r="G1454" s="11">
        <v>10</v>
      </c>
      <c r="H1454" s="11">
        <v>5</v>
      </c>
      <c r="I1454" s="11" t="s">
        <v>587</v>
      </c>
      <c r="J1454" s="11">
        <v>3</v>
      </c>
      <c r="K1454" s="11" t="s">
        <v>587</v>
      </c>
      <c r="L1454" s="12" t="s">
        <v>587</v>
      </c>
      <c r="M1454" s="12">
        <v>10</v>
      </c>
      <c r="N1454" s="26">
        <v>20</v>
      </c>
      <c r="O1454" s="26">
        <v>23</v>
      </c>
      <c r="P1454" s="26"/>
    </row>
    <row r="1455" spans="1:16" s="12" customFormat="1" x14ac:dyDescent="0.2">
      <c r="A1455" s="23" t="str">
        <f t="shared" si="22"/>
        <v>0840033J01FF01</v>
      </c>
      <c r="B1455" s="12" t="str">
        <f>VLOOKUP(C1455,'Akodens FV'!$A$1:$B$2019,2,FALSE)</f>
        <v>Hälsoval</v>
      </c>
      <c r="C1455" s="9" t="s">
        <v>12</v>
      </c>
      <c r="D1455" s="9" t="s">
        <v>140</v>
      </c>
      <c r="E1455" s="9" t="s">
        <v>241</v>
      </c>
      <c r="F1455" s="33" t="s">
        <v>344</v>
      </c>
      <c r="G1455" s="11">
        <v>353.25</v>
      </c>
      <c r="H1455" s="11">
        <v>692.5</v>
      </c>
      <c r="I1455" s="11">
        <v>376.75</v>
      </c>
      <c r="J1455" s="11">
        <v>727.75</v>
      </c>
      <c r="K1455" s="11">
        <v>403.51</v>
      </c>
      <c r="L1455" s="12">
        <v>420.88</v>
      </c>
      <c r="M1455" s="12">
        <v>772.75</v>
      </c>
      <c r="N1455" s="26">
        <v>223.75</v>
      </c>
      <c r="O1455" s="26">
        <v>265.75</v>
      </c>
      <c r="P1455" s="26">
        <f>VLOOKUP($A1455,'FV QV 2024'!$A$2:$G$1386,7,FALSE)</f>
        <v>301.75</v>
      </c>
    </row>
    <row r="1456" spans="1:16" s="12" customFormat="1" x14ac:dyDescent="0.2">
      <c r="A1456" s="23" t="str">
        <f t="shared" si="22"/>
        <v>0840033J01MA02</v>
      </c>
      <c r="B1456" s="12" t="str">
        <f>VLOOKUP(C1456,'Akodens FV'!$A$1:$B$2019,2,FALSE)</f>
        <v>Hälsoval</v>
      </c>
      <c r="C1456" s="9" t="s">
        <v>12</v>
      </c>
      <c r="D1456" s="9" t="s">
        <v>140</v>
      </c>
      <c r="E1456" s="9" t="s">
        <v>245</v>
      </c>
      <c r="F1456" s="33" t="s">
        <v>345</v>
      </c>
      <c r="G1456" s="11">
        <v>1251</v>
      </c>
      <c r="H1456" s="11">
        <v>1012</v>
      </c>
      <c r="I1456" s="11">
        <v>782.5</v>
      </c>
      <c r="J1456" s="11">
        <v>1148</v>
      </c>
      <c r="K1456" s="11">
        <v>798</v>
      </c>
      <c r="L1456" s="12">
        <v>1006.5</v>
      </c>
      <c r="M1456" s="12">
        <v>742.5</v>
      </c>
      <c r="N1456" s="26">
        <v>694</v>
      </c>
      <c r="O1456" s="26">
        <v>763.5</v>
      </c>
      <c r="P1456" s="26">
        <f>VLOOKUP($A1456,'FV QV 2024'!$A$2:$G$1386,7,FALSE)</f>
        <v>852</v>
      </c>
    </row>
    <row r="1457" spans="1:16" s="12" customFormat="1" x14ac:dyDescent="0.2">
      <c r="A1457" s="23" t="str">
        <f t="shared" si="22"/>
        <v>0840033J01MA06</v>
      </c>
      <c r="B1457" s="12" t="str">
        <f>VLOOKUP(C1457,'Akodens FV'!$A$1:$B$2019,2,FALSE)</f>
        <v>Hälsoval</v>
      </c>
      <c r="C1457" s="9" t="s">
        <v>12</v>
      </c>
      <c r="D1457" s="9" t="s">
        <v>140</v>
      </c>
      <c r="E1457" s="9" t="s">
        <v>249</v>
      </c>
      <c r="F1457" s="33" t="s">
        <v>351</v>
      </c>
      <c r="G1457" s="34">
        <v>15</v>
      </c>
      <c r="H1457" s="34" t="s">
        <v>587</v>
      </c>
      <c r="I1457" s="11" t="s">
        <v>587</v>
      </c>
      <c r="J1457" s="34" t="s">
        <v>587</v>
      </c>
      <c r="K1457" s="34" t="s">
        <v>587</v>
      </c>
      <c r="L1457" s="12" t="s">
        <v>587</v>
      </c>
      <c r="N1457" s="26"/>
      <c r="O1457" s="26"/>
      <c r="P1457" s="26"/>
    </row>
    <row r="1458" spans="1:16" s="12" customFormat="1" x14ac:dyDescent="0.2">
      <c r="A1458" s="23" t="str">
        <f t="shared" si="22"/>
        <v>0840033J01MA12</v>
      </c>
      <c r="B1458" s="12" t="str">
        <f>VLOOKUP(C1458,'Akodens FV'!$A$1:$B$2019,2,FALSE)</f>
        <v>Hälsoval</v>
      </c>
      <c r="C1458" s="9" t="s">
        <v>12</v>
      </c>
      <c r="D1458" s="9" t="s">
        <v>140</v>
      </c>
      <c r="E1458" s="9" t="s">
        <v>257</v>
      </c>
      <c r="F1458" s="33" t="s">
        <v>360</v>
      </c>
      <c r="G1458" s="11" t="s">
        <v>587</v>
      </c>
      <c r="H1458" s="11" t="s">
        <v>587</v>
      </c>
      <c r="I1458" s="11" t="s">
        <v>587</v>
      </c>
      <c r="J1458" s="11" t="s">
        <v>587</v>
      </c>
      <c r="K1458" s="11" t="s">
        <v>587</v>
      </c>
      <c r="L1458" s="12">
        <v>14</v>
      </c>
      <c r="N1458" s="26"/>
      <c r="O1458" s="26"/>
      <c r="P1458" s="26"/>
    </row>
    <row r="1459" spans="1:16" s="12" customFormat="1" x14ac:dyDescent="0.2">
      <c r="A1459" s="23" t="str">
        <f t="shared" si="22"/>
        <v>0840033J01XE01</v>
      </c>
      <c r="B1459" s="12" t="str">
        <f>VLOOKUP(C1459,'Akodens FV'!$A$1:$B$2019,2,FALSE)</f>
        <v>Hälsoval</v>
      </c>
      <c r="C1459" s="9" t="s">
        <v>12</v>
      </c>
      <c r="D1459" s="9" t="s">
        <v>140</v>
      </c>
      <c r="E1459" s="9" t="s">
        <v>248</v>
      </c>
      <c r="F1459" s="33" t="s">
        <v>347</v>
      </c>
      <c r="G1459" s="11">
        <v>963.75</v>
      </c>
      <c r="H1459" s="11">
        <v>1088.75</v>
      </c>
      <c r="I1459" s="11">
        <v>1079.25</v>
      </c>
      <c r="J1459" s="11">
        <v>1058.75</v>
      </c>
      <c r="K1459" s="11">
        <v>1142.5</v>
      </c>
      <c r="L1459" s="12">
        <v>705.5</v>
      </c>
      <c r="M1459" s="12">
        <v>951</v>
      </c>
      <c r="N1459" s="26">
        <v>892</v>
      </c>
      <c r="O1459" s="26">
        <v>810.75</v>
      </c>
      <c r="P1459" s="26">
        <f>VLOOKUP($A1459,'FV QV 2024'!$A$2:$G$1386,7,FALSE)</f>
        <v>1091</v>
      </c>
    </row>
    <row r="1460" spans="1:16" s="12" customFormat="1" x14ac:dyDescent="0.2">
      <c r="A1460" s="23" t="str">
        <f t="shared" si="22"/>
        <v>0840039J01AA02</v>
      </c>
      <c r="B1460" s="12" t="str">
        <f>VLOOKUP(C1460,'Akodens FV'!$A$1:$B$2019,2,FALSE)</f>
        <v>Hälsoval</v>
      </c>
      <c r="C1460" s="9" t="s">
        <v>6</v>
      </c>
      <c r="D1460" s="9" t="s">
        <v>134</v>
      </c>
      <c r="E1460" s="9" t="s">
        <v>242</v>
      </c>
      <c r="F1460" s="33" t="s">
        <v>335</v>
      </c>
      <c r="G1460" s="11">
        <v>1645.8</v>
      </c>
      <c r="H1460" s="11">
        <v>2220</v>
      </c>
      <c r="I1460" s="11">
        <v>2784.8</v>
      </c>
      <c r="J1460" s="11">
        <v>2365</v>
      </c>
      <c r="K1460" s="11">
        <v>2130</v>
      </c>
      <c r="L1460" s="12">
        <v>1657.2</v>
      </c>
      <c r="M1460" s="12">
        <v>1475</v>
      </c>
      <c r="N1460" s="26">
        <v>950</v>
      </c>
      <c r="O1460" s="26">
        <v>785</v>
      </c>
      <c r="P1460" s="26">
        <f>VLOOKUP($A1460,'FV QV 2024'!$A$2:$G$1386,7,FALSE)</f>
        <v>1145</v>
      </c>
    </row>
    <row r="1461" spans="1:16" s="12" customFormat="1" x14ac:dyDescent="0.2">
      <c r="A1461" s="23" t="str">
        <f t="shared" si="22"/>
        <v>0840039J01AA04</v>
      </c>
      <c r="B1461" s="12" t="str">
        <f>VLOOKUP(C1461,'Akodens FV'!$A$1:$B$2019,2,FALSE)</f>
        <v>Hälsoval</v>
      </c>
      <c r="C1461" s="9" t="s">
        <v>6</v>
      </c>
      <c r="D1461" s="9" t="s">
        <v>134</v>
      </c>
      <c r="E1461" s="9" t="s">
        <v>256</v>
      </c>
      <c r="F1461" s="33" t="s">
        <v>336</v>
      </c>
      <c r="G1461" s="11">
        <v>2031.5</v>
      </c>
      <c r="H1461" s="11">
        <v>2425</v>
      </c>
      <c r="I1461" s="11">
        <v>1995</v>
      </c>
      <c r="J1461" s="11">
        <v>2650</v>
      </c>
      <c r="K1461" s="11">
        <v>2050</v>
      </c>
      <c r="L1461" s="12">
        <v>2232.5</v>
      </c>
      <c r="M1461" s="12">
        <v>3350</v>
      </c>
      <c r="N1461" s="26">
        <v>2150</v>
      </c>
      <c r="O1461" s="26">
        <v>1500</v>
      </c>
      <c r="P1461" s="26">
        <f>VLOOKUP($A1461,'FV QV 2024'!$A$2:$G$1386,7,FALSE)</f>
        <v>2250</v>
      </c>
    </row>
    <row r="1462" spans="1:16" s="12" customFormat="1" x14ac:dyDescent="0.2">
      <c r="A1462" s="23" t="str">
        <f t="shared" si="22"/>
        <v>0840039J01AA07</v>
      </c>
      <c r="B1462" s="12" t="str">
        <f>VLOOKUP(C1462,'Akodens FV'!$A$1:$B$2019,2,FALSE)</f>
        <v>Hälsoval</v>
      </c>
      <c r="C1462" s="9" t="s">
        <v>6</v>
      </c>
      <c r="D1462" s="9" t="s">
        <v>134</v>
      </c>
      <c r="E1462" s="9" t="s">
        <v>255</v>
      </c>
      <c r="F1462" s="33" t="s">
        <v>349</v>
      </c>
      <c r="G1462" s="11" t="s">
        <v>587</v>
      </c>
      <c r="H1462" s="11" t="s">
        <v>587</v>
      </c>
      <c r="I1462" s="11" t="s">
        <v>587</v>
      </c>
      <c r="J1462" s="11">
        <v>100</v>
      </c>
      <c r="K1462" s="11">
        <v>175</v>
      </c>
      <c r="L1462" s="12">
        <v>125</v>
      </c>
      <c r="M1462" s="12">
        <v>625</v>
      </c>
      <c r="N1462" s="26">
        <v>250</v>
      </c>
      <c r="O1462" s="26"/>
      <c r="P1462" s="26"/>
    </row>
    <row r="1463" spans="1:16" s="12" customFormat="1" x14ac:dyDescent="0.2">
      <c r="A1463" s="23" t="str">
        <f t="shared" si="22"/>
        <v>0840039J01CA04</v>
      </c>
      <c r="B1463" s="12" t="str">
        <f>VLOOKUP(C1463,'Akodens FV'!$A$1:$B$2019,2,FALSE)</f>
        <v>Hälsoval</v>
      </c>
      <c r="C1463" s="9" t="s">
        <v>6</v>
      </c>
      <c r="D1463" s="9" t="s">
        <v>134</v>
      </c>
      <c r="E1463" s="9" t="s">
        <v>240</v>
      </c>
      <c r="F1463" s="33" t="s">
        <v>337</v>
      </c>
      <c r="G1463" s="11">
        <v>382.31</v>
      </c>
      <c r="H1463" s="11">
        <v>787.33</v>
      </c>
      <c r="I1463" s="34">
        <v>599.32999999999993</v>
      </c>
      <c r="J1463" s="11">
        <v>622.87999999999988</v>
      </c>
      <c r="K1463" s="11">
        <v>615.01</v>
      </c>
      <c r="L1463" s="12">
        <v>641.01999999999987</v>
      </c>
      <c r="M1463" s="12">
        <v>501.02</v>
      </c>
      <c r="N1463" s="26">
        <v>447.01</v>
      </c>
      <c r="O1463" s="26">
        <v>323.66000000000003</v>
      </c>
      <c r="P1463" s="26">
        <f>VLOOKUP($A1463,'FV QV 2024'!$A$2:$G$1386,7,FALSE)</f>
        <v>180.33</v>
      </c>
    </row>
    <row r="1464" spans="1:16" s="12" customFormat="1" x14ac:dyDescent="0.2">
      <c r="A1464" s="23" t="str">
        <f t="shared" si="22"/>
        <v>0840039J01CA08</v>
      </c>
      <c r="B1464" s="12" t="str">
        <f>VLOOKUP(C1464,'Akodens FV'!$A$1:$B$2019,2,FALSE)</f>
        <v>Hälsoval</v>
      </c>
      <c r="C1464" s="9" t="s">
        <v>6</v>
      </c>
      <c r="D1464" s="9" t="s">
        <v>134</v>
      </c>
      <c r="E1464" s="9" t="s">
        <v>254</v>
      </c>
      <c r="F1464" s="33" t="s">
        <v>338</v>
      </c>
      <c r="G1464" s="11">
        <v>1074.3800000000001</v>
      </c>
      <c r="H1464" s="34">
        <v>1165.6500000000001</v>
      </c>
      <c r="I1464" s="34">
        <v>1349.39</v>
      </c>
      <c r="J1464" s="34">
        <v>1152.17</v>
      </c>
      <c r="K1464" s="34">
        <v>1100.1300000000001</v>
      </c>
      <c r="L1464" s="12">
        <v>1383.15</v>
      </c>
      <c r="M1464" s="12">
        <v>1473.42</v>
      </c>
      <c r="N1464" s="26">
        <v>1430.07</v>
      </c>
      <c r="O1464" s="26">
        <v>1013.09</v>
      </c>
      <c r="P1464" s="26">
        <f>VLOOKUP($A1464,'FV QV 2024'!$A$2:$G$1386,7,FALSE)</f>
        <v>1188.49</v>
      </c>
    </row>
    <row r="1465" spans="1:16" s="12" customFormat="1" x14ac:dyDescent="0.2">
      <c r="A1465" s="23" t="str">
        <f t="shared" si="22"/>
        <v>0840039J01CE02</v>
      </c>
      <c r="B1465" s="12" t="str">
        <f>VLOOKUP(C1465,'Akodens FV'!$A$1:$B$2019,2,FALSE)</f>
        <v>Hälsoval</v>
      </c>
      <c r="C1465" s="9" t="s">
        <v>6</v>
      </c>
      <c r="D1465" s="9" t="s">
        <v>134</v>
      </c>
      <c r="E1465" s="9" t="s">
        <v>239</v>
      </c>
      <c r="F1465" s="33" t="s">
        <v>339</v>
      </c>
      <c r="G1465" s="11">
        <v>5061.9799999999996</v>
      </c>
      <c r="H1465" s="11">
        <v>5543.6</v>
      </c>
      <c r="I1465" s="11">
        <v>5433.85</v>
      </c>
      <c r="J1465" s="11">
        <v>5183.2299999999987</v>
      </c>
      <c r="K1465" s="11">
        <v>4975.88</v>
      </c>
      <c r="L1465" s="12">
        <v>4176.3999999999996</v>
      </c>
      <c r="M1465" s="12">
        <v>2826.71</v>
      </c>
      <c r="N1465" s="26">
        <v>3530.23</v>
      </c>
      <c r="O1465" s="26">
        <v>4243.2299999999996</v>
      </c>
      <c r="P1465" s="26">
        <f>VLOOKUP($A1465,'FV QV 2024'!$A$2:$G$1386,7,FALSE)</f>
        <v>4475.45</v>
      </c>
    </row>
    <row r="1466" spans="1:16" s="12" customFormat="1" x14ac:dyDescent="0.2">
      <c r="A1466" s="23" t="str">
        <f t="shared" si="22"/>
        <v>0840039J01CF05</v>
      </c>
      <c r="B1466" s="12" t="str">
        <f>VLOOKUP(C1466,'Akodens FV'!$A$1:$B$2019,2,FALSE)</f>
        <v>Hälsoval</v>
      </c>
      <c r="C1466" s="9" t="s">
        <v>6</v>
      </c>
      <c r="D1466" s="9" t="s">
        <v>134</v>
      </c>
      <c r="E1466" s="9" t="s">
        <v>244</v>
      </c>
      <c r="F1466" s="33" t="s">
        <v>340</v>
      </c>
      <c r="G1466" s="11">
        <v>2481.17</v>
      </c>
      <c r="H1466" s="11">
        <v>2741</v>
      </c>
      <c r="I1466" s="11">
        <v>2406.52</v>
      </c>
      <c r="J1466" s="11">
        <v>2001.76</v>
      </c>
      <c r="K1466" s="11">
        <v>2219.7600000000002</v>
      </c>
      <c r="L1466" s="12">
        <v>2508.5100000000002</v>
      </c>
      <c r="M1466" s="12">
        <v>2185.5</v>
      </c>
      <c r="N1466" s="26">
        <v>1972</v>
      </c>
      <c r="O1466" s="26">
        <v>1594.5</v>
      </c>
      <c r="P1466" s="26">
        <f>VLOOKUP($A1466,'FV QV 2024'!$A$2:$G$1386,7,FALSE)</f>
        <v>1194.76</v>
      </c>
    </row>
    <row r="1467" spans="1:16" s="12" customFormat="1" x14ac:dyDescent="0.2">
      <c r="A1467" s="23" t="str">
        <f t="shared" si="22"/>
        <v>0840039J01CR02</v>
      </c>
      <c r="B1467" s="12" t="str">
        <f>VLOOKUP(C1467,'Akodens FV'!$A$1:$B$2019,2,FALSE)</f>
        <v>Hälsoval</v>
      </c>
      <c r="C1467" s="9" t="s">
        <v>6</v>
      </c>
      <c r="D1467" s="9" t="s">
        <v>134</v>
      </c>
      <c r="E1467" s="9" t="s">
        <v>246</v>
      </c>
      <c r="F1467" s="33" t="s">
        <v>512</v>
      </c>
      <c r="G1467" s="11">
        <v>132.34</v>
      </c>
      <c r="H1467" s="11">
        <v>161.19</v>
      </c>
      <c r="I1467" s="11">
        <v>179.52</v>
      </c>
      <c r="J1467" s="11">
        <v>266.54000000000002</v>
      </c>
      <c r="K1467" s="11">
        <v>301.68</v>
      </c>
      <c r="L1467" s="12">
        <v>219.7</v>
      </c>
      <c r="M1467" s="12">
        <v>89.68</v>
      </c>
      <c r="N1467" s="26">
        <v>219.38</v>
      </c>
      <c r="O1467" s="26">
        <v>126.33</v>
      </c>
      <c r="P1467" s="26">
        <f>VLOOKUP($A1467,'FV QV 2024'!$A$2:$G$1386,7,FALSE)</f>
        <v>159.97999999999999</v>
      </c>
    </row>
    <row r="1468" spans="1:16" s="12" customFormat="1" x14ac:dyDescent="0.2">
      <c r="A1468" s="23" t="str">
        <f t="shared" si="22"/>
        <v>0840039J01DB05</v>
      </c>
      <c r="B1468" s="12" t="str">
        <f>VLOOKUP(C1468,'Akodens FV'!$A$1:$B$2019,2,FALSE)</f>
        <v>Hälsoval</v>
      </c>
      <c r="C1468" s="9" t="s">
        <v>6</v>
      </c>
      <c r="D1468" s="9" t="s">
        <v>134</v>
      </c>
      <c r="E1468" s="9" t="s">
        <v>253</v>
      </c>
      <c r="F1468" s="33" t="s">
        <v>341</v>
      </c>
      <c r="G1468" s="11">
        <v>85</v>
      </c>
      <c r="H1468" s="11">
        <v>188.5</v>
      </c>
      <c r="I1468" s="11">
        <v>116.5</v>
      </c>
      <c r="J1468" s="11">
        <v>62</v>
      </c>
      <c r="K1468" s="11">
        <v>42</v>
      </c>
      <c r="L1468" s="12">
        <v>53.5</v>
      </c>
      <c r="M1468" s="12">
        <v>186</v>
      </c>
      <c r="N1468" s="26">
        <v>59</v>
      </c>
      <c r="O1468" s="26">
        <v>24.5</v>
      </c>
      <c r="P1468" s="26">
        <f>VLOOKUP($A1468,'FV QV 2024'!$A$2:$G$1386,7,FALSE)</f>
        <v>29.5</v>
      </c>
    </row>
    <row r="1469" spans="1:16" s="12" customFormat="1" x14ac:dyDescent="0.2">
      <c r="A1469" s="23" t="str">
        <f t="shared" si="22"/>
        <v>0840039J01DD14</v>
      </c>
      <c r="B1469" s="12" t="str">
        <f>VLOOKUP(C1469,'Akodens FV'!$A$1:$B$2019,2,FALSE)</f>
        <v>Hälsoval</v>
      </c>
      <c r="C1469" s="9" t="s">
        <v>6</v>
      </c>
      <c r="D1469" s="9" t="s">
        <v>134</v>
      </c>
      <c r="E1469" s="9" t="s">
        <v>247</v>
      </c>
      <c r="F1469" s="33" t="s">
        <v>355</v>
      </c>
      <c r="G1469" s="11">
        <v>10</v>
      </c>
      <c r="H1469" s="11" t="s">
        <v>587</v>
      </c>
      <c r="I1469" s="11" t="s">
        <v>587</v>
      </c>
      <c r="J1469" s="11" t="s">
        <v>587</v>
      </c>
      <c r="K1469" s="11" t="s">
        <v>587</v>
      </c>
      <c r="L1469" s="12" t="s">
        <v>587</v>
      </c>
      <c r="N1469" s="26"/>
      <c r="O1469" s="26"/>
      <c r="P1469" s="26"/>
    </row>
    <row r="1470" spans="1:16" s="12" customFormat="1" x14ac:dyDescent="0.2">
      <c r="A1470" s="23" t="str">
        <f t="shared" si="22"/>
        <v>0840039J01EA01</v>
      </c>
      <c r="B1470" s="12" t="str">
        <f>VLOOKUP(C1470,'Akodens FV'!$A$1:$B$2019,2,FALSE)</f>
        <v>Hälsoval</v>
      </c>
      <c r="C1470" s="9" t="s">
        <v>6</v>
      </c>
      <c r="D1470" s="9" t="s">
        <v>134</v>
      </c>
      <c r="E1470" s="9" t="s">
        <v>252</v>
      </c>
      <c r="F1470" s="33" t="s">
        <v>342</v>
      </c>
      <c r="G1470" s="34">
        <v>85.8</v>
      </c>
      <c r="H1470" s="11">
        <v>70.5</v>
      </c>
      <c r="I1470" s="34">
        <v>137.69999999999999</v>
      </c>
      <c r="J1470" s="34">
        <v>104.8</v>
      </c>
      <c r="K1470" s="34">
        <v>102.5</v>
      </c>
      <c r="L1470" s="12">
        <v>92.399999999999991</v>
      </c>
      <c r="M1470" s="12">
        <v>62.9</v>
      </c>
      <c r="N1470" s="26">
        <v>117.9</v>
      </c>
      <c r="O1470" s="26">
        <v>109</v>
      </c>
      <c r="P1470" s="26">
        <f>VLOOKUP($A1470,'FV QV 2024'!$A$2:$G$1386,7,FALSE)</f>
        <v>78</v>
      </c>
    </row>
    <row r="1471" spans="1:16" s="12" customFormat="1" x14ac:dyDescent="0.2">
      <c r="A1471" s="23" t="str">
        <f t="shared" si="22"/>
        <v>0840039J01EE01</v>
      </c>
      <c r="B1471" s="12" t="str">
        <f>VLOOKUP(C1471,'Akodens FV'!$A$1:$B$2019,2,FALSE)</f>
        <v>Hälsoval</v>
      </c>
      <c r="C1471" s="9" t="s">
        <v>6</v>
      </c>
      <c r="D1471" s="9" t="s">
        <v>134</v>
      </c>
      <c r="E1471" s="9" t="s">
        <v>251</v>
      </c>
      <c r="F1471" s="33" t="s">
        <v>350</v>
      </c>
      <c r="G1471" s="11">
        <v>182.5</v>
      </c>
      <c r="H1471" s="11">
        <v>105</v>
      </c>
      <c r="I1471" s="11">
        <v>120</v>
      </c>
      <c r="J1471" s="11">
        <v>242.5</v>
      </c>
      <c r="K1471" s="11">
        <v>228</v>
      </c>
      <c r="L1471" s="12">
        <v>136</v>
      </c>
      <c r="M1471" s="12">
        <v>152.5</v>
      </c>
      <c r="N1471" s="26">
        <v>105</v>
      </c>
      <c r="O1471" s="26">
        <v>145</v>
      </c>
      <c r="P1471" s="26">
        <f>VLOOKUP($A1471,'FV QV 2024'!$A$2:$G$1386,7,FALSE)</f>
        <v>145</v>
      </c>
    </row>
    <row r="1472" spans="1:16" s="12" customFormat="1" x14ac:dyDescent="0.2">
      <c r="A1472" s="23" t="str">
        <f t="shared" si="22"/>
        <v>0840039J01FA01</v>
      </c>
      <c r="B1472" s="12" t="str">
        <f>VLOOKUP(C1472,'Akodens FV'!$A$1:$B$2019,2,FALSE)</f>
        <v>Hälsoval</v>
      </c>
      <c r="C1472" s="9" t="s">
        <v>6</v>
      </c>
      <c r="D1472" s="9" t="s">
        <v>134</v>
      </c>
      <c r="E1472" s="9" t="s">
        <v>243</v>
      </c>
      <c r="F1472" s="33" t="s">
        <v>343</v>
      </c>
      <c r="G1472" s="11">
        <v>53.75</v>
      </c>
      <c r="H1472" s="11">
        <v>108.75</v>
      </c>
      <c r="I1472" s="11">
        <v>125</v>
      </c>
      <c r="J1472" s="11">
        <v>101.25</v>
      </c>
      <c r="K1472" s="11">
        <v>66.25</v>
      </c>
      <c r="L1472" s="12">
        <v>27.5</v>
      </c>
      <c r="M1472" s="12">
        <v>31.25</v>
      </c>
      <c r="N1472" s="26">
        <v>47.5</v>
      </c>
      <c r="O1472" s="26">
        <v>20</v>
      </c>
      <c r="P1472" s="26">
        <f>VLOOKUP($A1472,'FV QV 2024'!$A$2:$G$1386,7,FALSE)</f>
        <v>102.5</v>
      </c>
    </row>
    <row r="1473" spans="1:16" s="12" customFormat="1" x14ac:dyDescent="0.2">
      <c r="A1473" s="23" t="str">
        <f t="shared" si="22"/>
        <v>0840039J01FA09</v>
      </c>
      <c r="B1473" s="12" t="str">
        <f>VLOOKUP(C1473,'Akodens FV'!$A$1:$B$2019,2,FALSE)</f>
        <v>Hälsoval</v>
      </c>
      <c r="C1473" s="9" t="s">
        <v>6</v>
      </c>
      <c r="D1473" s="9" t="s">
        <v>134</v>
      </c>
      <c r="E1473" s="9" t="s">
        <v>250</v>
      </c>
      <c r="F1473" s="33" t="s">
        <v>357</v>
      </c>
      <c r="G1473" s="34" t="s">
        <v>587</v>
      </c>
      <c r="H1473" s="34" t="s">
        <v>587</v>
      </c>
      <c r="I1473" s="34" t="s">
        <v>587</v>
      </c>
      <c r="J1473" s="11" t="s">
        <v>587</v>
      </c>
      <c r="K1473" s="11">
        <v>179</v>
      </c>
      <c r="L1473" s="12">
        <v>139</v>
      </c>
      <c r="M1473" s="12">
        <v>174</v>
      </c>
      <c r="N1473" s="26">
        <v>112</v>
      </c>
      <c r="O1473" s="26">
        <v>154</v>
      </c>
      <c r="P1473" s="26">
        <f>VLOOKUP($A1473,'FV QV 2024'!$A$2:$G$1386,7,FALSE)</f>
        <v>280</v>
      </c>
    </row>
    <row r="1474" spans="1:16" s="12" customFormat="1" x14ac:dyDescent="0.2">
      <c r="A1474" s="23" t="str">
        <f t="shared" si="22"/>
        <v>0840039J01FA10</v>
      </c>
      <c r="B1474" s="12" t="str">
        <f>VLOOKUP(C1474,'Akodens FV'!$A$1:$B$2019,2,FALSE)</f>
        <v>Hälsoval</v>
      </c>
      <c r="C1474" s="9" t="s">
        <v>6</v>
      </c>
      <c r="D1474" s="9" t="s">
        <v>134</v>
      </c>
      <c r="E1474" s="9" t="s">
        <v>260</v>
      </c>
      <c r="F1474" s="33" t="s">
        <v>353</v>
      </c>
      <c r="G1474" s="11">
        <v>11.66</v>
      </c>
      <c r="H1474" s="11">
        <v>15</v>
      </c>
      <c r="I1474" s="11">
        <v>13</v>
      </c>
      <c r="J1474" s="11">
        <v>5</v>
      </c>
      <c r="K1474" s="11">
        <v>3.33</v>
      </c>
      <c r="L1474" s="12">
        <v>15</v>
      </c>
      <c r="M1474" s="12">
        <v>10</v>
      </c>
      <c r="N1474" s="26">
        <v>15</v>
      </c>
      <c r="O1474" s="26">
        <v>5</v>
      </c>
      <c r="P1474" s="26">
        <f>VLOOKUP($A1474,'FV QV 2024'!$A$2:$G$1386,7,FALSE)</f>
        <v>10</v>
      </c>
    </row>
    <row r="1475" spans="1:16" s="12" customFormat="1" x14ac:dyDescent="0.2">
      <c r="A1475" s="23" t="str">
        <f t="shared" si="22"/>
        <v>0840039J01FF01</v>
      </c>
      <c r="B1475" s="12" t="str">
        <f>VLOOKUP(C1475,'Akodens FV'!$A$1:$B$2019,2,FALSE)</f>
        <v>Hälsoval</v>
      </c>
      <c r="C1475" s="9" t="s">
        <v>6</v>
      </c>
      <c r="D1475" s="9" t="s">
        <v>134</v>
      </c>
      <c r="E1475" s="9" t="s">
        <v>241</v>
      </c>
      <c r="F1475" s="33" t="s">
        <v>344</v>
      </c>
      <c r="G1475" s="11">
        <v>712.25</v>
      </c>
      <c r="H1475" s="11">
        <v>716</v>
      </c>
      <c r="I1475" s="11">
        <v>783</v>
      </c>
      <c r="J1475" s="11">
        <v>739</v>
      </c>
      <c r="K1475" s="11">
        <v>565</v>
      </c>
      <c r="L1475" s="12">
        <v>674.75</v>
      </c>
      <c r="M1475" s="12">
        <v>739</v>
      </c>
      <c r="N1475" s="26">
        <v>205.75</v>
      </c>
      <c r="O1475" s="26">
        <v>167.5</v>
      </c>
      <c r="P1475" s="26">
        <f>VLOOKUP($A1475,'FV QV 2024'!$A$2:$G$1386,7,FALSE)</f>
        <v>140.75</v>
      </c>
    </row>
    <row r="1476" spans="1:16" s="12" customFormat="1" x14ac:dyDescent="0.2">
      <c r="A1476" s="23" t="str">
        <f t="shared" ref="A1476:A1539" si="23">C1476&amp;E1476</f>
        <v>0840039J01MA02</v>
      </c>
      <c r="B1476" s="12" t="str">
        <f>VLOOKUP(C1476,'Akodens FV'!$A$1:$B$2019,2,FALSE)</f>
        <v>Hälsoval</v>
      </c>
      <c r="C1476" s="9" t="s">
        <v>6</v>
      </c>
      <c r="D1476" s="9" t="s">
        <v>134</v>
      </c>
      <c r="E1476" s="9" t="s">
        <v>245</v>
      </c>
      <c r="F1476" s="33" t="s">
        <v>345</v>
      </c>
      <c r="G1476" s="11">
        <v>490</v>
      </c>
      <c r="H1476" s="11">
        <v>455</v>
      </c>
      <c r="I1476" s="11">
        <v>555.5</v>
      </c>
      <c r="J1476" s="11">
        <v>683</v>
      </c>
      <c r="K1476" s="11">
        <v>473.5</v>
      </c>
      <c r="L1476" s="12">
        <v>609</v>
      </c>
      <c r="M1476" s="12">
        <v>386</v>
      </c>
      <c r="N1476" s="26">
        <v>453</v>
      </c>
      <c r="O1476" s="26">
        <v>510</v>
      </c>
      <c r="P1476" s="26">
        <f>VLOOKUP($A1476,'FV QV 2024'!$A$2:$G$1386,7,FALSE)</f>
        <v>476</v>
      </c>
    </row>
    <row r="1477" spans="1:16" s="12" customFormat="1" x14ac:dyDescent="0.2">
      <c r="A1477" s="23" t="str">
        <f t="shared" si="23"/>
        <v>0840039J01MA12</v>
      </c>
      <c r="B1477" s="12" t="str">
        <f>VLOOKUP(C1477,'Akodens FV'!$A$1:$B$2019,2,FALSE)</f>
        <v>Hälsoval</v>
      </c>
      <c r="C1477" s="9" t="s">
        <v>6</v>
      </c>
      <c r="D1477" s="9" t="s">
        <v>134</v>
      </c>
      <c r="E1477" s="9" t="s">
        <v>257</v>
      </c>
      <c r="F1477" s="33" t="s">
        <v>360</v>
      </c>
      <c r="G1477" s="11" t="s">
        <v>587</v>
      </c>
      <c r="H1477" s="11" t="s">
        <v>587</v>
      </c>
      <c r="I1477" s="11" t="s">
        <v>587</v>
      </c>
      <c r="J1477" s="11" t="s">
        <v>587</v>
      </c>
      <c r="K1477" s="11">
        <v>7</v>
      </c>
      <c r="L1477" s="12" t="s">
        <v>587</v>
      </c>
      <c r="N1477" s="26">
        <v>15</v>
      </c>
      <c r="O1477" s="26"/>
      <c r="P1477" s="26"/>
    </row>
    <row r="1478" spans="1:16" s="12" customFormat="1" x14ac:dyDescent="0.2">
      <c r="A1478" s="23" t="str">
        <f t="shared" si="23"/>
        <v>0840039J01MA14</v>
      </c>
      <c r="B1478" s="12" t="str">
        <f>VLOOKUP(C1478,'Akodens FV'!$A$1:$B$2019,2,FALSE)</f>
        <v>Hälsoval</v>
      </c>
      <c r="C1478" s="9" t="s">
        <v>6</v>
      </c>
      <c r="D1478" s="9" t="s">
        <v>134</v>
      </c>
      <c r="E1478" s="9" t="s">
        <v>262</v>
      </c>
      <c r="F1478" s="33" t="s">
        <v>366</v>
      </c>
      <c r="G1478" s="11" t="s">
        <v>587</v>
      </c>
      <c r="H1478" s="11" t="s">
        <v>587</v>
      </c>
      <c r="I1478" s="11" t="s">
        <v>587</v>
      </c>
      <c r="J1478" s="11">
        <v>10</v>
      </c>
      <c r="K1478" s="11" t="s">
        <v>587</v>
      </c>
      <c r="L1478" s="12">
        <v>10</v>
      </c>
      <c r="N1478" s="26"/>
      <c r="O1478" s="26"/>
      <c r="P1478" s="26"/>
    </row>
    <row r="1479" spans="1:16" s="12" customFormat="1" x14ac:dyDescent="0.2">
      <c r="A1479" s="23" t="str">
        <f t="shared" si="23"/>
        <v>0840039J01XE01</v>
      </c>
      <c r="B1479" s="12" t="str">
        <f>VLOOKUP(C1479,'Akodens FV'!$A$1:$B$2019,2,FALSE)</f>
        <v>Hälsoval</v>
      </c>
      <c r="C1479" s="9" t="s">
        <v>6</v>
      </c>
      <c r="D1479" s="9" t="s">
        <v>134</v>
      </c>
      <c r="E1479" s="9" t="s">
        <v>248</v>
      </c>
      <c r="F1479" s="33" t="s">
        <v>347</v>
      </c>
      <c r="G1479" s="11">
        <v>658.75</v>
      </c>
      <c r="H1479" s="11">
        <v>974</v>
      </c>
      <c r="I1479" s="11">
        <v>893.75</v>
      </c>
      <c r="J1479" s="11">
        <v>1033.75</v>
      </c>
      <c r="K1479" s="11">
        <v>1183.75</v>
      </c>
      <c r="L1479" s="12">
        <v>1152.5</v>
      </c>
      <c r="M1479" s="12">
        <v>816</v>
      </c>
      <c r="N1479" s="26">
        <v>869.5</v>
      </c>
      <c r="O1479" s="26">
        <v>890.25</v>
      </c>
      <c r="P1479" s="26">
        <f>VLOOKUP($A1479,'FV QV 2024'!$A$2:$G$1386,7,FALSE)</f>
        <v>837.75</v>
      </c>
    </row>
    <row r="1480" spans="1:16" s="12" customFormat="1" x14ac:dyDescent="0.2">
      <c r="A1480" s="23" t="str">
        <f t="shared" si="23"/>
        <v>0840044J01AA02</v>
      </c>
      <c r="B1480" s="12" t="str">
        <f>VLOOKUP(C1480,'Akodens FV'!$A$1:$B$2019,2,FALSE)</f>
        <v>Hälsoval</v>
      </c>
      <c r="C1480" s="9" t="s">
        <v>17</v>
      </c>
      <c r="D1480" s="9" t="s">
        <v>144</v>
      </c>
      <c r="E1480" s="9" t="s">
        <v>242</v>
      </c>
      <c r="F1480" s="33" t="s">
        <v>335</v>
      </c>
      <c r="G1480" s="11">
        <v>1994.8</v>
      </c>
      <c r="H1480" s="34">
        <v>1315</v>
      </c>
      <c r="I1480" s="34">
        <v>1574.8</v>
      </c>
      <c r="J1480" s="34">
        <v>1167.4000000000001</v>
      </c>
      <c r="K1480" s="34">
        <v>697</v>
      </c>
      <c r="L1480" s="12">
        <v>375</v>
      </c>
      <c r="M1480" s="12">
        <v>634.79999999999995</v>
      </c>
      <c r="N1480" s="26">
        <v>410</v>
      </c>
      <c r="O1480" s="26">
        <v>490</v>
      </c>
      <c r="P1480" s="26">
        <f>VLOOKUP($A1480,'FV QV 2024'!$A$2:$G$1386,7,FALSE)</f>
        <v>1055</v>
      </c>
    </row>
    <row r="1481" spans="1:16" s="12" customFormat="1" x14ac:dyDescent="0.2">
      <c r="A1481" s="23" t="str">
        <f t="shared" si="23"/>
        <v>0840044J01AA04</v>
      </c>
      <c r="B1481" s="12" t="str">
        <f>VLOOKUP(C1481,'Akodens FV'!$A$1:$B$2019,2,FALSE)</f>
        <v>Hälsoval</v>
      </c>
      <c r="C1481" s="9" t="s">
        <v>17</v>
      </c>
      <c r="D1481" s="9" t="s">
        <v>144</v>
      </c>
      <c r="E1481" s="9" t="s">
        <v>256</v>
      </c>
      <c r="F1481" s="33" t="s">
        <v>336</v>
      </c>
      <c r="G1481" s="11">
        <v>1002.5</v>
      </c>
      <c r="H1481" s="11">
        <v>900</v>
      </c>
      <c r="I1481" s="11">
        <v>800</v>
      </c>
      <c r="J1481" s="11">
        <v>900</v>
      </c>
      <c r="K1481" s="11">
        <v>950</v>
      </c>
      <c r="L1481" s="12">
        <v>1000</v>
      </c>
      <c r="M1481" s="12">
        <v>900</v>
      </c>
      <c r="N1481" s="26">
        <v>900</v>
      </c>
      <c r="O1481" s="26">
        <v>534</v>
      </c>
      <c r="P1481" s="26">
        <f>VLOOKUP($A1481,'FV QV 2024'!$A$2:$G$1386,7,FALSE)</f>
        <v>650</v>
      </c>
    </row>
    <row r="1482" spans="1:16" s="12" customFormat="1" x14ac:dyDescent="0.2">
      <c r="A1482" s="23" t="str">
        <f t="shared" si="23"/>
        <v>0840044J01AA07</v>
      </c>
      <c r="B1482" s="12" t="str">
        <f>VLOOKUP(C1482,'Akodens FV'!$A$1:$B$2019,2,FALSE)</f>
        <v>Hälsoval</v>
      </c>
      <c r="C1482" s="9" t="s">
        <v>17</v>
      </c>
      <c r="D1482" s="9" t="s">
        <v>144</v>
      </c>
      <c r="E1482" s="9" t="s">
        <v>255</v>
      </c>
      <c r="F1482" s="33" t="s">
        <v>349</v>
      </c>
      <c r="G1482" s="11">
        <v>75</v>
      </c>
      <c r="H1482" s="11">
        <v>25</v>
      </c>
      <c r="I1482" s="11">
        <v>250</v>
      </c>
      <c r="J1482" s="11">
        <v>150</v>
      </c>
      <c r="K1482" s="11">
        <v>300</v>
      </c>
      <c r="L1482" s="12">
        <v>50</v>
      </c>
      <c r="M1482" s="12">
        <v>75</v>
      </c>
      <c r="N1482" s="26">
        <v>75</v>
      </c>
      <c r="O1482" s="26"/>
      <c r="P1482" s="26"/>
    </row>
    <row r="1483" spans="1:16" s="12" customFormat="1" x14ac:dyDescent="0.2">
      <c r="A1483" s="23" t="str">
        <f t="shared" si="23"/>
        <v>0840044J01CA04</v>
      </c>
      <c r="B1483" s="12" t="str">
        <f>VLOOKUP(C1483,'Akodens FV'!$A$1:$B$2019,2,FALSE)</f>
        <v>Hälsoval</v>
      </c>
      <c r="C1483" s="9" t="s">
        <v>17</v>
      </c>
      <c r="D1483" s="9" t="s">
        <v>144</v>
      </c>
      <c r="E1483" s="9" t="s">
        <v>240</v>
      </c>
      <c r="F1483" s="33" t="s">
        <v>337</v>
      </c>
      <c r="G1483" s="11">
        <v>358.3</v>
      </c>
      <c r="H1483" s="11">
        <v>392</v>
      </c>
      <c r="I1483" s="11">
        <v>584.01</v>
      </c>
      <c r="J1483" s="11">
        <v>506.68000000000012</v>
      </c>
      <c r="K1483" s="11">
        <v>322.33</v>
      </c>
      <c r="L1483" s="12">
        <v>151.34</v>
      </c>
      <c r="M1483" s="12">
        <v>230.66</v>
      </c>
      <c r="N1483" s="26">
        <v>354.67</v>
      </c>
      <c r="O1483" s="26">
        <v>106.68</v>
      </c>
      <c r="P1483" s="26">
        <f>VLOOKUP($A1483,'FV QV 2024'!$A$2:$G$1386,7,FALSE)</f>
        <v>125.01</v>
      </c>
    </row>
    <row r="1484" spans="1:16" s="12" customFormat="1" x14ac:dyDescent="0.2">
      <c r="A1484" s="23" t="str">
        <f t="shared" si="23"/>
        <v>0840044J01CA08</v>
      </c>
      <c r="B1484" s="12" t="str">
        <f>VLOOKUP(C1484,'Akodens FV'!$A$1:$B$2019,2,FALSE)</f>
        <v>Hälsoval</v>
      </c>
      <c r="C1484" s="9" t="s">
        <v>17</v>
      </c>
      <c r="D1484" s="9" t="s">
        <v>144</v>
      </c>
      <c r="E1484" s="9" t="s">
        <v>254</v>
      </c>
      <c r="F1484" s="33" t="s">
        <v>338</v>
      </c>
      <c r="G1484" s="34">
        <v>1340.19</v>
      </c>
      <c r="H1484" s="11">
        <v>1289.73</v>
      </c>
      <c r="I1484" s="11">
        <v>1158.72</v>
      </c>
      <c r="J1484" s="34">
        <v>1308.5899999999999</v>
      </c>
      <c r="K1484" s="34">
        <v>1151.76</v>
      </c>
      <c r="L1484" s="12">
        <v>1073.4000000000001</v>
      </c>
      <c r="M1484" s="12">
        <v>1041.77</v>
      </c>
      <c r="N1484" s="26">
        <v>1133.42</v>
      </c>
      <c r="O1484" s="26">
        <v>1093.0899999999999</v>
      </c>
      <c r="P1484" s="26">
        <f>VLOOKUP($A1484,'FV QV 2024'!$A$2:$G$1386,7,FALSE)</f>
        <v>1118.46</v>
      </c>
    </row>
    <row r="1485" spans="1:16" s="12" customFormat="1" x14ac:dyDescent="0.2">
      <c r="A1485" s="23" t="str">
        <f t="shared" si="23"/>
        <v>0840044J01CE02</v>
      </c>
      <c r="B1485" s="12" t="str">
        <f>VLOOKUP(C1485,'Akodens FV'!$A$1:$B$2019,2,FALSE)</f>
        <v>Hälsoval</v>
      </c>
      <c r="C1485" s="9" t="s">
        <v>17</v>
      </c>
      <c r="D1485" s="9" t="s">
        <v>144</v>
      </c>
      <c r="E1485" s="9" t="s">
        <v>239</v>
      </c>
      <c r="F1485" s="33" t="s">
        <v>339</v>
      </c>
      <c r="G1485" s="11">
        <v>4134.25</v>
      </c>
      <c r="H1485" s="11">
        <v>4404.57</v>
      </c>
      <c r="I1485" s="11">
        <v>4979.1000000000004</v>
      </c>
      <c r="J1485" s="11">
        <v>3849.78</v>
      </c>
      <c r="K1485" s="11">
        <v>3493.35</v>
      </c>
      <c r="L1485" s="12">
        <v>2382.85</v>
      </c>
      <c r="M1485" s="12">
        <v>2299.13</v>
      </c>
      <c r="N1485" s="26">
        <v>2364.41</v>
      </c>
      <c r="O1485" s="26">
        <v>2348.75</v>
      </c>
      <c r="P1485" s="26">
        <f>VLOOKUP($A1485,'FV QV 2024'!$A$2:$G$1386,7,FALSE)</f>
        <v>2647.38</v>
      </c>
    </row>
    <row r="1486" spans="1:16" s="12" customFormat="1" x14ac:dyDescent="0.2">
      <c r="A1486" s="23" t="str">
        <f t="shared" si="23"/>
        <v>0840044J01CF05</v>
      </c>
      <c r="B1486" s="12" t="str">
        <f>VLOOKUP(C1486,'Akodens FV'!$A$1:$B$2019,2,FALSE)</f>
        <v>Hälsoval</v>
      </c>
      <c r="C1486" s="9" t="s">
        <v>17</v>
      </c>
      <c r="D1486" s="9" t="s">
        <v>144</v>
      </c>
      <c r="E1486" s="9" t="s">
        <v>244</v>
      </c>
      <c r="F1486" s="33" t="s">
        <v>340</v>
      </c>
      <c r="G1486" s="11">
        <v>2100.7800000000002</v>
      </c>
      <c r="H1486" s="11">
        <v>1362.51</v>
      </c>
      <c r="I1486" s="11">
        <v>1578.02</v>
      </c>
      <c r="J1486" s="11">
        <v>1227</v>
      </c>
      <c r="K1486" s="11">
        <v>1793.75</v>
      </c>
      <c r="L1486" s="12">
        <v>1589.39</v>
      </c>
      <c r="M1486" s="12">
        <v>1356.25</v>
      </c>
      <c r="N1486" s="26">
        <v>961</v>
      </c>
      <c r="O1486" s="26">
        <v>1884.25</v>
      </c>
      <c r="P1486" s="26">
        <f>VLOOKUP($A1486,'FV QV 2024'!$A$2:$G$1386,7,FALSE)</f>
        <v>1376.75</v>
      </c>
    </row>
    <row r="1487" spans="1:16" s="12" customFormat="1" x14ac:dyDescent="0.2">
      <c r="A1487" s="23" t="str">
        <f t="shared" si="23"/>
        <v>0840044J01CR02</v>
      </c>
      <c r="B1487" s="12" t="str">
        <f>VLOOKUP(C1487,'Akodens FV'!$A$1:$B$2019,2,FALSE)</f>
        <v>Hälsoval</v>
      </c>
      <c r="C1487" s="9" t="s">
        <v>17</v>
      </c>
      <c r="D1487" s="9" t="s">
        <v>144</v>
      </c>
      <c r="E1487" s="9" t="s">
        <v>246</v>
      </c>
      <c r="F1487" s="33" t="s">
        <v>512</v>
      </c>
      <c r="G1487" s="34">
        <v>70</v>
      </c>
      <c r="H1487" s="34">
        <v>70</v>
      </c>
      <c r="I1487" s="34">
        <v>76.680000000000007</v>
      </c>
      <c r="J1487" s="11">
        <v>234.87000000000009</v>
      </c>
      <c r="K1487" s="11">
        <v>175.7</v>
      </c>
      <c r="L1487" s="12">
        <v>78.009999999999991</v>
      </c>
      <c r="M1487" s="12">
        <v>102.52</v>
      </c>
      <c r="N1487" s="26">
        <v>136.66999999999999</v>
      </c>
      <c r="O1487" s="26">
        <v>63.16</v>
      </c>
      <c r="P1487" s="26">
        <f>VLOOKUP($A1487,'FV QV 2024'!$A$2:$G$1386,7,FALSE)</f>
        <v>150.34</v>
      </c>
    </row>
    <row r="1488" spans="1:16" s="12" customFormat="1" x14ac:dyDescent="0.2">
      <c r="A1488" s="23" t="str">
        <f t="shared" si="23"/>
        <v>0840044J01DB05</v>
      </c>
      <c r="B1488" s="12" t="str">
        <f>VLOOKUP(C1488,'Akodens FV'!$A$1:$B$2019,2,FALSE)</f>
        <v>Hälsoval</v>
      </c>
      <c r="C1488" s="9" t="s">
        <v>17</v>
      </c>
      <c r="D1488" s="9" t="s">
        <v>144</v>
      </c>
      <c r="E1488" s="9" t="s">
        <v>253</v>
      </c>
      <c r="F1488" s="33" t="s">
        <v>341</v>
      </c>
      <c r="G1488" s="11">
        <v>125.5</v>
      </c>
      <c r="H1488" s="11">
        <v>161</v>
      </c>
      <c r="I1488" s="11">
        <v>129.5</v>
      </c>
      <c r="J1488" s="11">
        <v>83.5</v>
      </c>
      <c r="K1488" s="11">
        <v>57</v>
      </c>
      <c r="L1488" s="12">
        <v>35</v>
      </c>
      <c r="M1488" s="12">
        <v>25</v>
      </c>
      <c r="N1488" s="26">
        <v>18</v>
      </c>
      <c r="O1488" s="26">
        <v>13</v>
      </c>
      <c r="P1488" s="26">
        <f>VLOOKUP($A1488,'FV QV 2024'!$A$2:$G$1386,7,FALSE)</f>
        <v>50</v>
      </c>
    </row>
    <row r="1489" spans="1:16" s="12" customFormat="1" x14ac:dyDescent="0.2">
      <c r="A1489" s="23" t="str">
        <f t="shared" si="23"/>
        <v>0840044J01DD14</v>
      </c>
      <c r="B1489" s="12" t="str">
        <f>VLOOKUP(C1489,'Akodens FV'!$A$1:$B$2019,2,FALSE)</f>
        <v>Hälsoval</v>
      </c>
      <c r="C1489" s="9" t="s">
        <v>17</v>
      </c>
      <c r="D1489" s="9" t="s">
        <v>144</v>
      </c>
      <c r="E1489" s="9" t="s">
        <v>247</v>
      </c>
      <c r="F1489" s="33" t="s">
        <v>355</v>
      </c>
      <c r="G1489" s="34">
        <v>25.4</v>
      </c>
      <c r="H1489" s="11">
        <v>10</v>
      </c>
      <c r="I1489" s="11" t="s">
        <v>587</v>
      </c>
      <c r="J1489" s="34" t="s">
        <v>587</v>
      </c>
      <c r="K1489" s="34" t="s">
        <v>587</v>
      </c>
      <c r="L1489" s="12" t="s">
        <v>587</v>
      </c>
      <c r="N1489" s="26"/>
      <c r="O1489" s="26"/>
      <c r="P1489" s="26"/>
    </row>
    <row r="1490" spans="1:16" s="12" customFormat="1" x14ac:dyDescent="0.2">
      <c r="A1490" s="23" t="str">
        <f t="shared" si="23"/>
        <v>0840044J01EA01</v>
      </c>
      <c r="B1490" s="12" t="str">
        <f>VLOOKUP(C1490,'Akodens FV'!$A$1:$B$2019,2,FALSE)</f>
        <v>Hälsoval</v>
      </c>
      <c r="C1490" s="9" t="s">
        <v>17</v>
      </c>
      <c r="D1490" s="9" t="s">
        <v>144</v>
      </c>
      <c r="E1490" s="9" t="s">
        <v>252</v>
      </c>
      <c r="F1490" s="33" t="s">
        <v>342</v>
      </c>
      <c r="G1490" s="11">
        <v>227.89999999999989</v>
      </c>
      <c r="H1490" s="11">
        <v>138.80000000000001</v>
      </c>
      <c r="I1490" s="11">
        <v>115.9</v>
      </c>
      <c r="J1490" s="11">
        <v>116</v>
      </c>
      <c r="K1490" s="11">
        <v>61.599999999999987</v>
      </c>
      <c r="L1490" s="12">
        <v>75.2</v>
      </c>
      <c r="M1490" s="12">
        <v>34</v>
      </c>
      <c r="N1490" s="26">
        <v>96.6</v>
      </c>
      <c r="O1490" s="26">
        <v>83.8</v>
      </c>
      <c r="P1490" s="26">
        <f>VLOOKUP($A1490,'FV QV 2024'!$A$2:$G$1386,7,FALSE)</f>
        <v>122.8</v>
      </c>
    </row>
    <row r="1491" spans="1:16" s="12" customFormat="1" x14ac:dyDescent="0.2">
      <c r="A1491" s="23" t="str">
        <f t="shared" si="23"/>
        <v>0840044J01EE01</v>
      </c>
      <c r="B1491" s="12" t="str">
        <f>VLOOKUP(C1491,'Akodens FV'!$A$1:$B$2019,2,FALSE)</f>
        <v>Hälsoval</v>
      </c>
      <c r="C1491" s="9" t="s">
        <v>17</v>
      </c>
      <c r="D1491" s="9" t="s">
        <v>144</v>
      </c>
      <c r="E1491" s="9" t="s">
        <v>251</v>
      </c>
      <c r="F1491" s="33" t="s">
        <v>350</v>
      </c>
      <c r="G1491" s="34">
        <v>235</v>
      </c>
      <c r="H1491" s="34">
        <v>110</v>
      </c>
      <c r="I1491" s="34">
        <v>160</v>
      </c>
      <c r="J1491" s="11">
        <v>90</v>
      </c>
      <c r="K1491" s="11">
        <v>97.5</v>
      </c>
      <c r="L1491" s="12">
        <v>135</v>
      </c>
      <c r="M1491" s="12">
        <v>100</v>
      </c>
      <c r="N1491" s="26">
        <v>35</v>
      </c>
      <c r="O1491" s="26">
        <v>170</v>
      </c>
      <c r="P1491" s="26">
        <f>VLOOKUP($A1491,'FV QV 2024'!$A$2:$G$1386,7,FALSE)</f>
        <v>10</v>
      </c>
    </row>
    <row r="1492" spans="1:16" s="12" customFormat="1" x14ac:dyDescent="0.2">
      <c r="A1492" s="23" t="str">
        <f t="shared" si="23"/>
        <v>0840044J01FA01</v>
      </c>
      <c r="B1492" s="12" t="str">
        <f>VLOOKUP(C1492,'Akodens FV'!$A$1:$B$2019,2,FALSE)</f>
        <v>Hälsoval</v>
      </c>
      <c r="C1492" s="9" t="s">
        <v>17</v>
      </c>
      <c r="D1492" s="9" t="s">
        <v>144</v>
      </c>
      <c r="E1492" s="9" t="s">
        <v>243</v>
      </c>
      <c r="F1492" s="33" t="s">
        <v>343</v>
      </c>
      <c r="G1492" s="11">
        <v>146.25</v>
      </c>
      <c r="H1492" s="11">
        <v>51.25</v>
      </c>
      <c r="I1492" s="11">
        <v>86.25</v>
      </c>
      <c r="J1492" s="11">
        <v>30</v>
      </c>
      <c r="K1492" s="11">
        <v>8.75</v>
      </c>
      <c r="L1492" s="12">
        <v>28.75</v>
      </c>
      <c r="N1492" s="26"/>
      <c r="O1492" s="26"/>
      <c r="P1492" s="26"/>
    </row>
    <row r="1493" spans="1:16" s="12" customFormat="1" x14ac:dyDescent="0.2">
      <c r="A1493" s="23" t="str">
        <f t="shared" si="23"/>
        <v>0840044J01FA06</v>
      </c>
      <c r="B1493" s="12" t="str">
        <f>VLOOKUP(C1493,'Akodens FV'!$A$1:$B$2019,2,FALSE)</f>
        <v>Hälsoval</v>
      </c>
      <c r="C1493" s="9" t="s">
        <v>17</v>
      </c>
      <c r="D1493" s="9" t="s">
        <v>144</v>
      </c>
      <c r="E1493" s="9" t="s">
        <v>261</v>
      </c>
      <c r="F1493" s="33" t="s">
        <v>356</v>
      </c>
      <c r="G1493" s="11" t="s">
        <v>587</v>
      </c>
      <c r="H1493" s="11" t="s">
        <v>587</v>
      </c>
      <c r="I1493" s="11">
        <v>10</v>
      </c>
      <c r="J1493" s="11" t="s">
        <v>587</v>
      </c>
      <c r="K1493" s="11" t="s">
        <v>587</v>
      </c>
      <c r="L1493" s="12" t="s">
        <v>587</v>
      </c>
      <c r="N1493" s="26"/>
      <c r="O1493" s="26"/>
      <c r="P1493" s="26"/>
    </row>
    <row r="1494" spans="1:16" s="12" customFormat="1" x14ac:dyDescent="0.2">
      <c r="A1494" s="23" t="str">
        <f t="shared" si="23"/>
        <v>0840044J01FA09</v>
      </c>
      <c r="B1494" s="12" t="str">
        <f>VLOOKUP(C1494,'Akodens FV'!$A$1:$B$2019,2,FALSE)</f>
        <v>Hälsoval</v>
      </c>
      <c r="C1494" s="9" t="s">
        <v>17</v>
      </c>
      <c r="D1494" s="9" t="s">
        <v>144</v>
      </c>
      <c r="E1494" s="9" t="s">
        <v>250</v>
      </c>
      <c r="F1494" s="33" t="s">
        <v>357</v>
      </c>
      <c r="G1494" s="11">
        <v>14.5</v>
      </c>
      <c r="H1494" s="11">
        <v>28.5</v>
      </c>
      <c r="I1494" s="11">
        <v>29</v>
      </c>
      <c r="J1494" s="11">
        <v>14</v>
      </c>
      <c r="K1494" s="11">
        <v>14</v>
      </c>
      <c r="L1494" s="12">
        <v>70</v>
      </c>
      <c r="M1494" s="12">
        <v>98</v>
      </c>
      <c r="N1494" s="26">
        <v>70</v>
      </c>
      <c r="O1494" s="26">
        <v>56</v>
      </c>
      <c r="P1494" s="26">
        <f>VLOOKUP($A1494,'FV QV 2024'!$A$2:$G$1386,7,FALSE)</f>
        <v>42</v>
      </c>
    </row>
    <row r="1495" spans="1:16" s="12" customFormat="1" x14ac:dyDescent="0.2">
      <c r="A1495" s="23" t="str">
        <f t="shared" si="23"/>
        <v>0840044J01FA10</v>
      </c>
      <c r="B1495" s="12" t="str">
        <f>VLOOKUP(C1495,'Akodens FV'!$A$1:$B$2019,2,FALSE)</f>
        <v>Hälsoval</v>
      </c>
      <c r="C1495" s="9" t="s">
        <v>17</v>
      </c>
      <c r="D1495" s="9" t="s">
        <v>144</v>
      </c>
      <c r="E1495" s="9" t="s">
        <v>260</v>
      </c>
      <c r="F1495" s="33" t="s">
        <v>353</v>
      </c>
      <c r="G1495" s="11">
        <v>10</v>
      </c>
      <c r="H1495" s="11">
        <v>10</v>
      </c>
      <c r="I1495" s="11" t="s">
        <v>587</v>
      </c>
      <c r="J1495" s="11">
        <v>5</v>
      </c>
      <c r="K1495" s="11">
        <v>11.33</v>
      </c>
      <c r="L1495" s="12">
        <v>13</v>
      </c>
      <c r="N1495" s="26">
        <v>5</v>
      </c>
      <c r="O1495" s="26">
        <v>60</v>
      </c>
      <c r="P1495" s="26"/>
    </row>
    <row r="1496" spans="1:16" s="12" customFormat="1" x14ac:dyDescent="0.2">
      <c r="A1496" s="23" t="str">
        <f t="shared" si="23"/>
        <v>0840044J01FF01</v>
      </c>
      <c r="B1496" s="12" t="str">
        <f>VLOOKUP(C1496,'Akodens FV'!$A$1:$B$2019,2,FALSE)</f>
        <v>Hälsoval</v>
      </c>
      <c r="C1496" s="9" t="s">
        <v>17</v>
      </c>
      <c r="D1496" s="9" t="s">
        <v>144</v>
      </c>
      <c r="E1496" s="9" t="s">
        <v>241</v>
      </c>
      <c r="F1496" s="33" t="s">
        <v>344</v>
      </c>
      <c r="G1496" s="11">
        <v>276.25</v>
      </c>
      <c r="H1496" s="11">
        <v>303.75</v>
      </c>
      <c r="I1496" s="11">
        <v>303</v>
      </c>
      <c r="J1496" s="11">
        <v>216.75</v>
      </c>
      <c r="K1496" s="11">
        <v>157.5</v>
      </c>
      <c r="L1496" s="12">
        <v>203.5</v>
      </c>
      <c r="M1496" s="12">
        <v>239.75</v>
      </c>
      <c r="N1496" s="26">
        <v>392.5</v>
      </c>
      <c r="O1496" s="26">
        <v>394.5</v>
      </c>
      <c r="P1496" s="26">
        <f>VLOOKUP($A1496,'FV QV 2024'!$A$2:$G$1386,7,FALSE)</f>
        <v>426.5</v>
      </c>
    </row>
    <row r="1497" spans="1:16" s="12" customFormat="1" x14ac:dyDescent="0.2">
      <c r="A1497" s="23" t="str">
        <f t="shared" si="23"/>
        <v>0840044J01MA02</v>
      </c>
      <c r="B1497" s="12" t="str">
        <f>VLOOKUP(C1497,'Akodens FV'!$A$1:$B$2019,2,FALSE)</f>
        <v>Hälsoval</v>
      </c>
      <c r="C1497" s="9" t="s">
        <v>17</v>
      </c>
      <c r="D1497" s="9" t="s">
        <v>144</v>
      </c>
      <c r="E1497" s="9" t="s">
        <v>245</v>
      </c>
      <c r="F1497" s="33" t="s">
        <v>345</v>
      </c>
      <c r="G1497" s="11">
        <v>808.5</v>
      </c>
      <c r="H1497" s="11">
        <v>635.5</v>
      </c>
      <c r="I1497" s="11">
        <v>608.5</v>
      </c>
      <c r="J1497" s="11">
        <v>361</v>
      </c>
      <c r="K1497" s="11">
        <v>455.5</v>
      </c>
      <c r="L1497" s="12">
        <v>323.5</v>
      </c>
      <c r="M1497" s="12">
        <v>470</v>
      </c>
      <c r="N1497" s="26">
        <v>344</v>
      </c>
      <c r="O1497" s="26">
        <v>333</v>
      </c>
      <c r="P1497" s="26">
        <f>VLOOKUP($A1497,'FV QV 2024'!$A$2:$G$1386,7,FALSE)</f>
        <v>360</v>
      </c>
    </row>
    <row r="1498" spans="1:16" s="12" customFormat="1" x14ac:dyDescent="0.2">
      <c r="A1498" s="23" t="str">
        <f t="shared" si="23"/>
        <v>0840044J01MA06</v>
      </c>
      <c r="B1498" s="12" t="str">
        <f>VLOOKUP(C1498,'Akodens FV'!$A$1:$B$2019,2,FALSE)</f>
        <v>Hälsoval</v>
      </c>
      <c r="C1498" s="9" t="s">
        <v>17</v>
      </c>
      <c r="D1498" s="9" t="s">
        <v>144</v>
      </c>
      <c r="E1498" s="9" t="s">
        <v>249</v>
      </c>
      <c r="F1498" s="33" t="s">
        <v>351</v>
      </c>
      <c r="G1498" s="11" t="s">
        <v>587</v>
      </c>
      <c r="H1498" s="11">
        <v>15</v>
      </c>
      <c r="I1498" s="34" t="s">
        <v>587</v>
      </c>
      <c r="J1498" s="34" t="s">
        <v>587</v>
      </c>
      <c r="K1498" s="34" t="s">
        <v>587</v>
      </c>
      <c r="L1498" s="12" t="s">
        <v>587</v>
      </c>
      <c r="N1498" s="26"/>
      <c r="O1498" s="26"/>
      <c r="P1498" s="26"/>
    </row>
    <row r="1499" spans="1:16" s="12" customFormat="1" x14ac:dyDescent="0.2">
      <c r="A1499" s="23" t="str">
        <f t="shared" si="23"/>
        <v>0840044J01MA12</v>
      </c>
      <c r="B1499" s="12" t="str">
        <f>VLOOKUP(C1499,'Akodens FV'!$A$1:$B$2019,2,FALSE)</f>
        <v>Hälsoval</v>
      </c>
      <c r="C1499" s="9" t="s">
        <v>17</v>
      </c>
      <c r="D1499" s="9" t="s">
        <v>144</v>
      </c>
      <c r="E1499" s="9" t="s">
        <v>257</v>
      </c>
      <c r="F1499" s="33" t="s">
        <v>360</v>
      </c>
      <c r="G1499" s="11" t="s">
        <v>587</v>
      </c>
      <c r="H1499" s="11">
        <v>7</v>
      </c>
      <c r="I1499" s="11" t="s">
        <v>587</v>
      </c>
      <c r="J1499" s="11" t="s">
        <v>587</v>
      </c>
      <c r="K1499" s="11" t="s">
        <v>587</v>
      </c>
      <c r="L1499" s="12" t="s">
        <v>587</v>
      </c>
      <c r="N1499" s="26"/>
      <c r="O1499" s="26"/>
      <c r="P1499" s="26"/>
    </row>
    <row r="1500" spans="1:16" s="12" customFormat="1" x14ac:dyDescent="0.2">
      <c r="A1500" s="23" t="str">
        <f t="shared" si="23"/>
        <v>0840044J01XC01</v>
      </c>
      <c r="B1500" s="12" t="str">
        <f>VLOOKUP(C1500,'Akodens FV'!$A$1:$B$2019,2,FALSE)</f>
        <v>Hälsoval</v>
      </c>
      <c r="C1500" s="9" t="s">
        <v>17</v>
      </c>
      <c r="D1500" s="9" t="s">
        <v>144</v>
      </c>
      <c r="E1500" s="9" t="s">
        <v>258</v>
      </c>
      <c r="F1500" s="33" t="s">
        <v>346</v>
      </c>
      <c r="G1500" s="11" t="s">
        <v>587</v>
      </c>
      <c r="H1500" s="11">
        <v>3.33</v>
      </c>
      <c r="I1500" s="11" t="s">
        <v>587</v>
      </c>
      <c r="J1500" s="11" t="s">
        <v>587</v>
      </c>
      <c r="K1500" s="11" t="s">
        <v>587</v>
      </c>
      <c r="L1500" s="12" t="s">
        <v>587</v>
      </c>
      <c r="N1500" s="26"/>
      <c r="O1500" s="26"/>
      <c r="P1500" s="26"/>
    </row>
    <row r="1501" spans="1:16" s="12" customFormat="1" x14ac:dyDescent="0.2">
      <c r="A1501" s="23" t="str">
        <f t="shared" si="23"/>
        <v>0840044J01XE01</v>
      </c>
      <c r="B1501" s="12" t="str">
        <f>VLOOKUP(C1501,'Akodens FV'!$A$1:$B$2019,2,FALSE)</f>
        <v>Hälsoval</v>
      </c>
      <c r="C1501" s="9" t="s">
        <v>17</v>
      </c>
      <c r="D1501" s="9" t="s">
        <v>144</v>
      </c>
      <c r="E1501" s="9" t="s">
        <v>248</v>
      </c>
      <c r="F1501" s="33" t="s">
        <v>347</v>
      </c>
      <c r="G1501" s="11">
        <v>1072.5</v>
      </c>
      <c r="H1501" s="11">
        <v>744.25</v>
      </c>
      <c r="I1501" s="11">
        <v>789.74980000000005</v>
      </c>
      <c r="J1501" s="11">
        <v>621.74995000000001</v>
      </c>
      <c r="K1501" s="11">
        <v>600</v>
      </c>
      <c r="L1501" s="12">
        <v>596.25</v>
      </c>
      <c r="M1501" s="12">
        <v>597.5</v>
      </c>
      <c r="N1501" s="26">
        <v>447.5</v>
      </c>
      <c r="O1501" s="26">
        <v>639.75</v>
      </c>
      <c r="P1501" s="26">
        <f>VLOOKUP($A1501,'FV QV 2024'!$A$2:$G$1386,7,FALSE)</f>
        <v>503.25</v>
      </c>
    </row>
    <row r="1502" spans="1:16" s="12" customFormat="1" x14ac:dyDescent="0.2">
      <c r="A1502" s="23" t="str">
        <f t="shared" si="23"/>
        <v>0840050J01AA02</v>
      </c>
      <c r="B1502" s="12" t="str">
        <f>VLOOKUP(C1502,'Akodens FV'!$A$1:$B$2019,2,FALSE)</f>
        <v>Hälsoval</v>
      </c>
      <c r="C1502" s="9" t="s">
        <v>13</v>
      </c>
      <c r="D1502" s="9" t="s">
        <v>141</v>
      </c>
      <c r="E1502" s="9" t="s">
        <v>242</v>
      </c>
      <c r="F1502" s="33" t="s">
        <v>335</v>
      </c>
      <c r="G1502" s="34">
        <v>1826</v>
      </c>
      <c r="H1502" s="11">
        <v>1638</v>
      </c>
      <c r="I1502" s="11">
        <v>1237.4000000000001</v>
      </c>
      <c r="J1502" s="34">
        <v>1522.2</v>
      </c>
      <c r="K1502" s="34">
        <v>1295</v>
      </c>
      <c r="L1502" s="12">
        <v>835</v>
      </c>
      <c r="M1502" s="12">
        <v>565</v>
      </c>
      <c r="N1502" s="26">
        <v>800</v>
      </c>
      <c r="O1502" s="26">
        <v>945</v>
      </c>
      <c r="P1502" s="26">
        <f>VLOOKUP($A1502,'FV QV 2024'!$A$2:$G$1386,7,FALSE)</f>
        <v>1725</v>
      </c>
    </row>
    <row r="1503" spans="1:16" s="12" customFormat="1" x14ac:dyDescent="0.2">
      <c r="A1503" s="23" t="str">
        <f t="shared" si="23"/>
        <v>0840050J01AA04</v>
      </c>
      <c r="B1503" s="12" t="str">
        <f>VLOOKUP(C1503,'Akodens FV'!$A$1:$B$2019,2,FALSE)</f>
        <v>Hälsoval</v>
      </c>
      <c r="C1503" s="9" t="s">
        <v>13</v>
      </c>
      <c r="D1503" s="9" t="s">
        <v>141</v>
      </c>
      <c r="E1503" s="9" t="s">
        <v>256</v>
      </c>
      <c r="F1503" s="33" t="s">
        <v>336</v>
      </c>
      <c r="G1503" s="11">
        <v>881</v>
      </c>
      <c r="H1503" s="11">
        <v>913</v>
      </c>
      <c r="I1503" s="11">
        <v>496</v>
      </c>
      <c r="J1503" s="11">
        <v>1500</v>
      </c>
      <c r="K1503" s="11">
        <v>1950</v>
      </c>
      <c r="L1503" s="12">
        <v>1650</v>
      </c>
      <c r="M1503" s="12">
        <v>1500</v>
      </c>
      <c r="N1503" s="26">
        <v>1500</v>
      </c>
      <c r="O1503" s="26">
        <v>1600</v>
      </c>
      <c r="P1503" s="26">
        <f>VLOOKUP($A1503,'FV QV 2024'!$A$2:$G$1386,7,FALSE)</f>
        <v>1800</v>
      </c>
    </row>
    <row r="1504" spans="1:16" s="12" customFormat="1" x14ac:dyDescent="0.2">
      <c r="A1504" s="23" t="str">
        <f t="shared" si="23"/>
        <v>0840050J01AA07</v>
      </c>
      <c r="B1504" s="12" t="str">
        <f>VLOOKUP(C1504,'Akodens FV'!$A$1:$B$2019,2,FALSE)</f>
        <v>Hälsoval</v>
      </c>
      <c r="C1504" s="9" t="s">
        <v>13</v>
      </c>
      <c r="D1504" s="9" t="s">
        <v>141</v>
      </c>
      <c r="E1504" s="9" t="s">
        <v>255</v>
      </c>
      <c r="F1504" s="33" t="s">
        <v>349</v>
      </c>
      <c r="G1504" s="11">
        <v>450</v>
      </c>
      <c r="H1504" s="11">
        <v>500</v>
      </c>
      <c r="I1504" s="11">
        <v>325</v>
      </c>
      <c r="J1504" s="11">
        <v>350</v>
      </c>
      <c r="K1504" s="11">
        <v>225</v>
      </c>
      <c r="L1504" s="12">
        <v>125</v>
      </c>
      <c r="M1504" s="12">
        <v>25</v>
      </c>
      <c r="N1504" s="26"/>
      <c r="O1504" s="26"/>
      <c r="P1504" s="26"/>
    </row>
    <row r="1505" spans="1:16" s="12" customFormat="1" x14ac:dyDescent="0.2">
      <c r="A1505" s="23" t="str">
        <f t="shared" si="23"/>
        <v>0840050J01CA04</v>
      </c>
      <c r="B1505" s="12" t="str">
        <f>VLOOKUP(C1505,'Akodens FV'!$A$1:$B$2019,2,FALSE)</f>
        <v>Hälsoval</v>
      </c>
      <c r="C1505" s="9" t="s">
        <v>13</v>
      </c>
      <c r="D1505" s="9" t="s">
        <v>141</v>
      </c>
      <c r="E1505" s="9" t="s">
        <v>240</v>
      </c>
      <c r="F1505" s="33" t="s">
        <v>337</v>
      </c>
      <c r="G1505" s="11">
        <v>691.2700000000001</v>
      </c>
      <c r="H1505" s="11">
        <v>512.15</v>
      </c>
      <c r="I1505" s="11">
        <v>311.00999999999988</v>
      </c>
      <c r="J1505" s="11">
        <v>304.66000000000003</v>
      </c>
      <c r="K1505" s="11">
        <v>743.67</v>
      </c>
      <c r="L1505" s="12">
        <v>543.64</v>
      </c>
      <c r="M1505" s="12">
        <v>406.33</v>
      </c>
      <c r="N1505" s="26">
        <v>489.34</v>
      </c>
      <c r="O1505" s="26">
        <v>237.99</v>
      </c>
      <c r="P1505" s="26">
        <f>VLOOKUP($A1505,'FV QV 2024'!$A$2:$G$1386,7,FALSE)</f>
        <v>295.68</v>
      </c>
    </row>
    <row r="1506" spans="1:16" s="12" customFormat="1" x14ac:dyDescent="0.2">
      <c r="A1506" s="23" t="str">
        <f t="shared" si="23"/>
        <v>0840050J01CA08</v>
      </c>
      <c r="B1506" s="12" t="str">
        <f>VLOOKUP(C1506,'Akodens FV'!$A$1:$B$2019,2,FALSE)</f>
        <v>Hälsoval</v>
      </c>
      <c r="C1506" s="9" t="s">
        <v>13</v>
      </c>
      <c r="D1506" s="9" t="s">
        <v>141</v>
      </c>
      <c r="E1506" s="9" t="s">
        <v>254</v>
      </c>
      <c r="F1506" s="33" t="s">
        <v>338</v>
      </c>
      <c r="G1506" s="11">
        <v>2464.6999999999998</v>
      </c>
      <c r="H1506" s="11">
        <v>2265.0299999999988</v>
      </c>
      <c r="I1506" s="34">
        <v>1761.6</v>
      </c>
      <c r="J1506" s="34">
        <v>1652.95</v>
      </c>
      <c r="K1506" s="34">
        <v>1446.45</v>
      </c>
      <c r="L1506" s="12">
        <v>1518.45</v>
      </c>
      <c r="M1506" s="12">
        <v>1443.09</v>
      </c>
      <c r="N1506" s="26">
        <v>1235.0899999999999</v>
      </c>
      <c r="O1506" s="26">
        <v>1360.06</v>
      </c>
      <c r="P1506" s="26">
        <f>VLOOKUP($A1506,'FV QV 2024'!$A$2:$G$1386,7,FALSE)</f>
        <v>1189.75</v>
      </c>
    </row>
    <row r="1507" spans="1:16" s="12" customFormat="1" x14ac:dyDescent="0.2">
      <c r="A1507" s="23" t="str">
        <f t="shared" si="23"/>
        <v>0840050J01CE02</v>
      </c>
      <c r="B1507" s="12" t="str">
        <f>VLOOKUP(C1507,'Akodens FV'!$A$1:$B$2019,2,FALSE)</f>
        <v>Hälsoval</v>
      </c>
      <c r="C1507" s="9" t="s">
        <v>13</v>
      </c>
      <c r="D1507" s="9" t="s">
        <v>141</v>
      </c>
      <c r="E1507" s="9" t="s">
        <v>239</v>
      </c>
      <c r="F1507" s="33" t="s">
        <v>339</v>
      </c>
      <c r="G1507" s="11">
        <v>5331.73</v>
      </c>
      <c r="H1507" s="34">
        <v>5948.69</v>
      </c>
      <c r="I1507" s="34">
        <v>5322.4000000000005</v>
      </c>
      <c r="J1507" s="34">
        <v>4170.7299999999996</v>
      </c>
      <c r="K1507" s="34">
        <v>4361.6500000000005</v>
      </c>
      <c r="L1507" s="12">
        <v>2532.06</v>
      </c>
      <c r="M1507" s="12">
        <v>2679.37</v>
      </c>
      <c r="N1507" s="26">
        <v>3421.52</v>
      </c>
      <c r="O1507" s="26">
        <v>3715.87</v>
      </c>
      <c r="P1507" s="26">
        <f>VLOOKUP($A1507,'FV QV 2024'!$A$2:$G$1386,7,FALSE)</f>
        <v>3476.25</v>
      </c>
    </row>
    <row r="1508" spans="1:16" s="12" customFormat="1" x14ac:dyDescent="0.2">
      <c r="A1508" s="23" t="str">
        <f t="shared" si="23"/>
        <v>0840050J01CF05</v>
      </c>
      <c r="B1508" s="12" t="str">
        <f>VLOOKUP(C1508,'Akodens FV'!$A$1:$B$2019,2,FALSE)</f>
        <v>Hälsoval</v>
      </c>
      <c r="C1508" s="9" t="s">
        <v>13</v>
      </c>
      <c r="D1508" s="9" t="s">
        <v>141</v>
      </c>
      <c r="E1508" s="9" t="s">
        <v>244</v>
      </c>
      <c r="F1508" s="33" t="s">
        <v>340</v>
      </c>
      <c r="G1508" s="11">
        <v>3149.64</v>
      </c>
      <c r="H1508" s="11">
        <v>2604.2600000000002</v>
      </c>
      <c r="I1508" s="34">
        <v>1541.52</v>
      </c>
      <c r="J1508" s="34">
        <v>2164.88</v>
      </c>
      <c r="K1508" s="34">
        <v>1916.4</v>
      </c>
      <c r="L1508" s="12">
        <v>2065.52</v>
      </c>
      <c r="M1508" s="12">
        <v>1699.52</v>
      </c>
      <c r="N1508" s="26">
        <v>1401.75</v>
      </c>
      <c r="O1508" s="26">
        <v>1454</v>
      </c>
      <c r="P1508" s="26">
        <f>VLOOKUP($A1508,'FV QV 2024'!$A$2:$G$1386,7,FALSE)</f>
        <v>1013.02</v>
      </c>
    </row>
    <row r="1509" spans="1:16" s="12" customFormat="1" x14ac:dyDescent="0.2">
      <c r="A1509" s="23" t="str">
        <f t="shared" si="23"/>
        <v>0840050J01CR02</v>
      </c>
      <c r="B1509" s="12" t="str">
        <f>VLOOKUP(C1509,'Akodens FV'!$A$1:$B$2019,2,FALSE)</f>
        <v>Hälsoval</v>
      </c>
      <c r="C1509" s="9" t="s">
        <v>13</v>
      </c>
      <c r="D1509" s="9" t="s">
        <v>141</v>
      </c>
      <c r="E1509" s="9" t="s">
        <v>246</v>
      </c>
      <c r="F1509" s="33" t="s">
        <v>512</v>
      </c>
      <c r="G1509" s="11">
        <v>152.34</v>
      </c>
      <c r="H1509" s="34">
        <v>113.34</v>
      </c>
      <c r="I1509" s="34">
        <v>60</v>
      </c>
      <c r="J1509" s="34">
        <v>182.52</v>
      </c>
      <c r="K1509" s="34">
        <v>197.87</v>
      </c>
      <c r="L1509" s="12">
        <v>170.63</v>
      </c>
      <c r="M1509" s="12">
        <v>177.02</v>
      </c>
      <c r="N1509" s="26">
        <v>148.47</v>
      </c>
      <c r="O1509" s="26">
        <v>66.31</v>
      </c>
      <c r="P1509" s="26">
        <f>VLOOKUP($A1509,'FV QV 2024'!$A$2:$G$1386,7,FALSE)</f>
        <v>55.99</v>
      </c>
    </row>
    <row r="1510" spans="1:16" s="12" customFormat="1" x14ac:dyDescent="0.2">
      <c r="A1510" s="23" t="str">
        <f t="shared" si="23"/>
        <v>0840050J01DB05</v>
      </c>
      <c r="B1510" s="12" t="str">
        <f>VLOOKUP(C1510,'Akodens FV'!$A$1:$B$2019,2,FALSE)</f>
        <v>Hälsoval</v>
      </c>
      <c r="C1510" s="9" t="s">
        <v>13</v>
      </c>
      <c r="D1510" s="9" t="s">
        <v>141</v>
      </c>
      <c r="E1510" s="9" t="s">
        <v>253</v>
      </c>
      <c r="F1510" s="33" t="s">
        <v>341</v>
      </c>
      <c r="G1510" s="11">
        <v>55.5</v>
      </c>
      <c r="H1510" s="11">
        <v>87</v>
      </c>
      <c r="I1510" s="34">
        <v>18</v>
      </c>
      <c r="J1510" s="34">
        <v>129.5</v>
      </c>
      <c r="K1510" s="34">
        <v>29</v>
      </c>
      <c r="L1510" s="12">
        <v>54</v>
      </c>
      <c r="M1510" s="12">
        <v>91</v>
      </c>
      <c r="N1510" s="26">
        <v>30.5</v>
      </c>
      <c r="O1510" s="26">
        <v>84.5</v>
      </c>
      <c r="P1510" s="26">
        <f>VLOOKUP($A1510,'FV QV 2024'!$A$2:$G$1386,7,FALSE)</f>
        <v>122</v>
      </c>
    </row>
    <row r="1511" spans="1:16" s="12" customFormat="1" x14ac:dyDescent="0.2">
      <c r="A1511" s="23" t="str">
        <f t="shared" si="23"/>
        <v>0840050J01DD02</v>
      </c>
      <c r="B1511" s="12" t="str">
        <f>VLOOKUP(C1511,'Akodens FV'!$A$1:$B$2019,2,FALSE)</f>
        <v>Hälsoval</v>
      </c>
      <c r="C1511" s="9" t="s">
        <v>13</v>
      </c>
      <c r="D1511" s="9" t="s">
        <v>141</v>
      </c>
      <c r="E1511" s="9" t="s">
        <v>268</v>
      </c>
      <c r="F1511" s="33" t="s">
        <v>399</v>
      </c>
      <c r="G1511" s="11" t="s">
        <v>587</v>
      </c>
      <c r="H1511" s="11" t="s">
        <v>587</v>
      </c>
      <c r="I1511" s="34" t="s">
        <v>587</v>
      </c>
      <c r="J1511" s="34">
        <v>5</v>
      </c>
      <c r="K1511" s="34" t="s">
        <v>587</v>
      </c>
      <c r="L1511" s="12" t="s">
        <v>587</v>
      </c>
      <c r="N1511" s="26"/>
      <c r="O1511" s="26"/>
      <c r="P1511" s="26"/>
    </row>
    <row r="1512" spans="1:16" s="12" customFormat="1" x14ac:dyDescent="0.2">
      <c r="A1512" s="23" t="str">
        <f t="shared" si="23"/>
        <v>0840050J01DD14</v>
      </c>
      <c r="B1512" s="12" t="str">
        <f>VLOOKUP(C1512,'Akodens FV'!$A$1:$B$2019,2,FALSE)</f>
        <v>Hälsoval</v>
      </c>
      <c r="C1512" s="9" t="s">
        <v>13</v>
      </c>
      <c r="D1512" s="9" t="s">
        <v>141</v>
      </c>
      <c r="E1512" s="9" t="s">
        <v>247</v>
      </c>
      <c r="F1512" s="33" t="s">
        <v>355</v>
      </c>
      <c r="G1512" s="11">
        <v>20</v>
      </c>
      <c r="H1512" s="34">
        <v>28.1</v>
      </c>
      <c r="I1512" s="34" t="s">
        <v>587</v>
      </c>
      <c r="J1512" s="34" t="s">
        <v>587</v>
      </c>
      <c r="K1512" s="34" t="s">
        <v>587</v>
      </c>
      <c r="L1512" s="12" t="s">
        <v>587</v>
      </c>
      <c r="N1512" s="26"/>
      <c r="O1512" s="26"/>
      <c r="P1512" s="26"/>
    </row>
    <row r="1513" spans="1:16" s="12" customFormat="1" x14ac:dyDescent="0.2">
      <c r="A1513" s="23" t="str">
        <f t="shared" si="23"/>
        <v>0840050J01EA01</v>
      </c>
      <c r="B1513" s="12" t="str">
        <f>VLOOKUP(C1513,'Akodens FV'!$A$1:$B$2019,2,FALSE)</f>
        <v>Hälsoval</v>
      </c>
      <c r="C1513" s="9" t="s">
        <v>13</v>
      </c>
      <c r="D1513" s="9" t="s">
        <v>141</v>
      </c>
      <c r="E1513" s="9" t="s">
        <v>252</v>
      </c>
      <c r="F1513" s="33" t="s">
        <v>342</v>
      </c>
      <c r="G1513" s="11">
        <v>246.8</v>
      </c>
      <c r="H1513" s="11">
        <v>96.3</v>
      </c>
      <c r="I1513" s="34">
        <v>194.2</v>
      </c>
      <c r="J1513" s="34">
        <v>96.600000000000009</v>
      </c>
      <c r="K1513" s="34">
        <v>190.5</v>
      </c>
      <c r="L1513" s="12">
        <v>150.6</v>
      </c>
      <c r="M1513" s="12">
        <v>222</v>
      </c>
      <c r="N1513" s="26">
        <v>144.5</v>
      </c>
      <c r="O1513" s="26">
        <v>142.6</v>
      </c>
      <c r="P1513" s="26">
        <f>VLOOKUP($A1513,'FV QV 2024'!$A$2:$G$1386,7,FALSE)</f>
        <v>314.3</v>
      </c>
    </row>
    <row r="1514" spans="1:16" s="12" customFormat="1" x14ac:dyDescent="0.2">
      <c r="A1514" s="23" t="str">
        <f t="shared" si="23"/>
        <v>0840050J01EE01</v>
      </c>
      <c r="B1514" s="12" t="str">
        <f>VLOOKUP(C1514,'Akodens FV'!$A$1:$B$2019,2,FALSE)</f>
        <v>Hälsoval</v>
      </c>
      <c r="C1514" s="9" t="s">
        <v>13</v>
      </c>
      <c r="D1514" s="9" t="s">
        <v>141</v>
      </c>
      <c r="E1514" s="9" t="s">
        <v>251</v>
      </c>
      <c r="F1514" s="33" t="s">
        <v>350</v>
      </c>
      <c r="G1514" s="34">
        <v>120</v>
      </c>
      <c r="H1514" s="11">
        <v>95</v>
      </c>
      <c r="I1514" s="11">
        <v>85</v>
      </c>
      <c r="J1514" s="34">
        <v>60</v>
      </c>
      <c r="K1514" s="34">
        <v>233</v>
      </c>
      <c r="L1514" s="12">
        <v>80</v>
      </c>
      <c r="M1514" s="12">
        <v>145</v>
      </c>
      <c r="N1514" s="26">
        <v>62.5</v>
      </c>
      <c r="O1514" s="26">
        <v>130</v>
      </c>
      <c r="P1514" s="26">
        <f>VLOOKUP($A1514,'FV QV 2024'!$A$2:$G$1386,7,FALSE)</f>
        <v>85</v>
      </c>
    </row>
    <row r="1515" spans="1:16" s="12" customFormat="1" x14ac:dyDescent="0.2">
      <c r="A1515" s="23" t="str">
        <f t="shared" si="23"/>
        <v>0840050J01FA01</v>
      </c>
      <c r="B1515" s="12" t="str">
        <f>VLOOKUP(C1515,'Akodens FV'!$A$1:$B$2019,2,FALSE)</f>
        <v>Hälsoval</v>
      </c>
      <c r="C1515" s="9" t="s">
        <v>13</v>
      </c>
      <c r="D1515" s="9" t="s">
        <v>141</v>
      </c>
      <c r="E1515" s="9" t="s">
        <v>243</v>
      </c>
      <c r="F1515" s="33" t="s">
        <v>343</v>
      </c>
      <c r="G1515" s="11">
        <v>85</v>
      </c>
      <c r="H1515" s="34">
        <v>53.75</v>
      </c>
      <c r="I1515" s="34">
        <v>23.75</v>
      </c>
      <c r="J1515" s="34">
        <v>25</v>
      </c>
      <c r="K1515" s="34">
        <v>33.75</v>
      </c>
      <c r="L1515" s="12">
        <v>30</v>
      </c>
      <c r="M1515" s="12">
        <v>20</v>
      </c>
      <c r="N1515" s="26">
        <v>25</v>
      </c>
      <c r="O1515" s="26"/>
      <c r="P1515" s="26"/>
    </row>
    <row r="1516" spans="1:16" s="12" customFormat="1" x14ac:dyDescent="0.2">
      <c r="A1516" s="23" t="str">
        <f t="shared" si="23"/>
        <v>0840050J01FA06</v>
      </c>
      <c r="B1516" s="12" t="str">
        <f>VLOOKUP(C1516,'Akodens FV'!$A$1:$B$2019,2,FALSE)</f>
        <v>Hälsoval</v>
      </c>
      <c r="C1516" s="9" t="s">
        <v>13</v>
      </c>
      <c r="D1516" s="9" t="s">
        <v>141</v>
      </c>
      <c r="E1516" s="9" t="s">
        <v>261</v>
      </c>
      <c r="F1516" s="33" t="s">
        <v>356</v>
      </c>
      <c r="G1516" s="11">
        <v>50</v>
      </c>
      <c r="H1516" s="11">
        <v>50</v>
      </c>
      <c r="I1516" s="34" t="s">
        <v>587</v>
      </c>
      <c r="J1516" s="34" t="s">
        <v>587</v>
      </c>
      <c r="K1516" s="34" t="s">
        <v>587</v>
      </c>
      <c r="L1516" s="12" t="s">
        <v>587</v>
      </c>
      <c r="N1516" s="26">
        <v>10</v>
      </c>
      <c r="O1516" s="26"/>
      <c r="P1516" s="26"/>
    </row>
    <row r="1517" spans="1:16" s="12" customFormat="1" x14ac:dyDescent="0.2">
      <c r="A1517" s="23" t="str">
        <f t="shared" si="23"/>
        <v>0840050J01FA09</v>
      </c>
      <c r="B1517" s="12" t="str">
        <f>VLOOKUP(C1517,'Akodens FV'!$A$1:$B$2019,2,FALSE)</f>
        <v>Hälsoval</v>
      </c>
      <c r="C1517" s="9" t="s">
        <v>13</v>
      </c>
      <c r="D1517" s="9" t="s">
        <v>141</v>
      </c>
      <c r="E1517" s="9" t="s">
        <v>250</v>
      </c>
      <c r="F1517" s="33" t="s">
        <v>357</v>
      </c>
      <c r="G1517" s="11" t="s">
        <v>587</v>
      </c>
      <c r="H1517" s="11">
        <v>22</v>
      </c>
      <c r="I1517" s="11">
        <v>42</v>
      </c>
      <c r="J1517" s="11" t="s">
        <v>587</v>
      </c>
      <c r="K1517" s="11">
        <v>146</v>
      </c>
      <c r="L1517" s="12">
        <v>112</v>
      </c>
      <c r="M1517" s="12">
        <v>112</v>
      </c>
      <c r="N1517" s="26">
        <v>77</v>
      </c>
      <c r="O1517" s="26">
        <v>42</v>
      </c>
      <c r="P1517" s="26">
        <f>VLOOKUP($A1517,'FV QV 2024'!$A$2:$G$1386,7,FALSE)</f>
        <v>84</v>
      </c>
    </row>
    <row r="1518" spans="1:16" s="12" customFormat="1" x14ac:dyDescent="0.2">
      <c r="A1518" s="23" t="str">
        <f t="shared" si="23"/>
        <v>0840050J01FA10</v>
      </c>
      <c r="B1518" s="12" t="str">
        <f>VLOOKUP(C1518,'Akodens FV'!$A$1:$B$2019,2,FALSE)</f>
        <v>Hälsoval</v>
      </c>
      <c r="C1518" s="9" t="s">
        <v>13</v>
      </c>
      <c r="D1518" s="9" t="s">
        <v>141</v>
      </c>
      <c r="E1518" s="9" t="s">
        <v>260</v>
      </c>
      <c r="F1518" s="33" t="s">
        <v>353</v>
      </c>
      <c r="G1518" s="34">
        <v>25</v>
      </c>
      <c r="H1518" s="34">
        <v>10</v>
      </c>
      <c r="I1518" s="34">
        <v>20</v>
      </c>
      <c r="J1518" s="11">
        <v>20</v>
      </c>
      <c r="K1518" s="11">
        <v>5</v>
      </c>
      <c r="L1518" s="12">
        <v>5</v>
      </c>
      <c r="M1518" s="12">
        <v>45</v>
      </c>
      <c r="N1518" s="26">
        <v>100</v>
      </c>
      <c r="O1518" s="26">
        <v>20</v>
      </c>
      <c r="P1518" s="26">
        <f>VLOOKUP($A1518,'FV QV 2024'!$A$2:$G$1386,7,FALSE)</f>
        <v>10</v>
      </c>
    </row>
    <row r="1519" spans="1:16" s="12" customFormat="1" x14ac:dyDescent="0.2">
      <c r="A1519" s="23" t="str">
        <f t="shared" si="23"/>
        <v>0840050J01FF01</v>
      </c>
      <c r="B1519" s="12" t="str">
        <f>VLOOKUP(C1519,'Akodens FV'!$A$1:$B$2019,2,FALSE)</f>
        <v>Hälsoval</v>
      </c>
      <c r="C1519" s="9" t="s">
        <v>13</v>
      </c>
      <c r="D1519" s="9" t="s">
        <v>141</v>
      </c>
      <c r="E1519" s="9" t="s">
        <v>241</v>
      </c>
      <c r="F1519" s="33" t="s">
        <v>344</v>
      </c>
      <c r="G1519" s="11">
        <v>343</v>
      </c>
      <c r="H1519" s="11">
        <v>408.5</v>
      </c>
      <c r="I1519" s="11">
        <v>306.5</v>
      </c>
      <c r="J1519" s="11">
        <v>428.25</v>
      </c>
      <c r="K1519" s="11">
        <v>295</v>
      </c>
      <c r="L1519" s="12">
        <v>550.75</v>
      </c>
      <c r="M1519" s="12">
        <v>584.5</v>
      </c>
      <c r="N1519" s="26">
        <v>162.25</v>
      </c>
      <c r="O1519" s="26">
        <v>249</v>
      </c>
      <c r="P1519" s="26">
        <f>VLOOKUP($A1519,'FV QV 2024'!$A$2:$G$1386,7,FALSE)</f>
        <v>238.25</v>
      </c>
    </row>
    <row r="1520" spans="1:16" s="12" customFormat="1" x14ac:dyDescent="0.2">
      <c r="A1520" s="23" t="str">
        <f t="shared" si="23"/>
        <v>0840050J01MA02</v>
      </c>
      <c r="B1520" s="12" t="str">
        <f>VLOOKUP(C1520,'Akodens FV'!$A$1:$B$2019,2,FALSE)</f>
        <v>Hälsoval</v>
      </c>
      <c r="C1520" s="9" t="s">
        <v>13</v>
      </c>
      <c r="D1520" s="9" t="s">
        <v>141</v>
      </c>
      <c r="E1520" s="9" t="s">
        <v>245</v>
      </c>
      <c r="F1520" s="33" t="s">
        <v>345</v>
      </c>
      <c r="G1520" s="11">
        <v>879</v>
      </c>
      <c r="H1520" s="11">
        <v>492.5</v>
      </c>
      <c r="I1520" s="11">
        <v>382</v>
      </c>
      <c r="J1520" s="11">
        <v>591</v>
      </c>
      <c r="K1520" s="11">
        <v>264.5</v>
      </c>
      <c r="L1520" s="12">
        <v>676.5</v>
      </c>
      <c r="M1520" s="12">
        <v>422.5</v>
      </c>
      <c r="N1520" s="26">
        <v>185</v>
      </c>
      <c r="O1520" s="26">
        <v>371</v>
      </c>
      <c r="P1520" s="26">
        <f>VLOOKUP($A1520,'FV QV 2024'!$A$2:$G$1386,7,FALSE)</f>
        <v>280</v>
      </c>
    </row>
    <row r="1521" spans="1:16" s="12" customFormat="1" x14ac:dyDescent="0.2">
      <c r="A1521" s="23" t="str">
        <f t="shared" si="23"/>
        <v>0840050J01MA12</v>
      </c>
      <c r="B1521" s="12" t="str">
        <f>VLOOKUP(C1521,'Akodens FV'!$A$1:$B$2019,2,FALSE)</f>
        <v>Hälsoval</v>
      </c>
      <c r="C1521" s="9" t="s">
        <v>13</v>
      </c>
      <c r="D1521" s="9" t="s">
        <v>141</v>
      </c>
      <c r="E1521" s="9" t="s">
        <v>257</v>
      </c>
      <c r="F1521" s="33" t="s">
        <v>360</v>
      </c>
      <c r="G1521" s="11">
        <v>7</v>
      </c>
      <c r="H1521" s="11" t="s">
        <v>587</v>
      </c>
      <c r="I1521" s="11" t="s">
        <v>587</v>
      </c>
      <c r="J1521" s="11" t="s">
        <v>587</v>
      </c>
      <c r="K1521" s="11">
        <v>28</v>
      </c>
      <c r="L1521" s="12" t="s">
        <v>587</v>
      </c>
      <c r="N1521" s="26">
        <v>14</v>
      </c>
      <c r="O1521" s="26"/>
      <c r="P1521" s="26"/>
    </row>
    <row r="1522" spans="1:16" s="12" customFormat="1" x14ac:dyDescent="0.2">
      <c r="A1522" s="23" t="str">
        <f t="shared" si="23"/>
        <v>0840050J01MA14</v>
      </c>
      <c r="B1522" s="12" t="str">
        <f>VLOOKUP(C1522,'Akodens FV'!$A$1:$B$2019,2,FALSE)</f>
        <v>Hälsoval</v>
      </c>
      <c r="C1522" s="9" t="s">
        <v>13</v>
      </c>
      <c r="D1522" s="9" t="s">
        <v>141</v>
      </c>
      <c r="E1522" s="9" t="s">
        <v>262</v>
      </c>
      <c r="F1522" s="33" t="s">
        <v>366</v>
      </c>
      <c r="G1522" s="11">
        <v>14</v>
      </c>
      <c r="H1522" s="11" t="s">
        <v>587</v>
      </c>
      <c r="I1522" s="11" t="s">
        <v>587</v>
      </c>
      <c r="J1522" s="11" t="s">
        <v>587</v>
      </c>
      <c r="K1522" s="11" t="s">
        <v>587</v>
      </c>
      <c r="L1522" s="12" t="s">
        <v>587</v>
      </c>
      <c r="N1522" s="26"/>
      <c r="O1522" s="26"/>
      <c r="P1522" s="26"/>
    </row>
    <row r="1523" spans="1:16" s="12" customFormat="1" x14ac:dyDescent="0.2">
      <c r="A1523" s="23" t="str">
        <f t="shared" si="23"/>
        <v>0840050J01XE01</v>
      </c>
      <c r="B1523" s="12" t="str">
        <f>VLOOKUP(C1523,'Akodens FV'!$A$1:$B$2019,2,FALSE)</f>
        <v>Hälsoval</v>
      </c>
      <c r="C1523" s="9" t="s">
        <v>13</v>
      </c>
      <c r="D1523" s="9" t="s">
        <v>141</v>
      </c>
      <c r="E1523" s="9" t="s">
        <v>248</v>
      </c>
      <c r="F1523" s="33" t="s">
        <v>347</v>
      </c>
      <c r="G1523" s="34">
        <v>1025.75</v>
      </c>
      <c r="H1523" s="11">
        <v>1081</v>
      </c>
      <c r="I1523" s="34">
        <v>848.50001250000003</v>
      </c>
      <c r="J1523" s="34">
        <v>953.00013749999994</v>
      </c>
      <c r="K1523" s="34">
        <v>929</v>
      </c>
      <c r="L1523" s="12">
        <v>970.50212499999998</v>
      </c>
      <c r="M1523" s="12">
        <v>1145.000125</v>
      </c>
      <c r="N1523" s="26">
        <v>835.5</v>
      </c>
      <c r="O1523" s="26">
        <v>936</v>
      </c>
      <c r="P1523" s="26">
        <f>VLOOKUP($A1523,'FV QV 2024'!$A$2:$G$1386,7,FALSE)</f>
        <v>880.25</v>
      </c>
    </row>
    <row r="1524" spans="1:16" s="12" customFormat="1" x14ac:dyDescent="0.2">
      <c r="A1524" s="23" t="str">
        <f t="shared" si="23"/>
        <v>0840051J01AA02</v>
      </c>
      <c r="B1524" s="12" t="str">
        <f>VLOOKUP(C1524,'Akodens FV'!$A$1:$B$2019,2,FALSE)</f>
        <v>Hälsoval</v>
      </c>
      <c r="C1524" s="9" t="s">
        <v>43</v>
      </c>
      <c r="D1524" s="9" t="s">
        <v>165</v>
      </c>
      <c r="E1524" s="9" t="s">
        <v>242</v>
      </c>
      <c r="F1524" s="33" t="s">
        <v>335</v>
      </c>
      <c r="G1524" s="11">
        <v>880</v>
      </c>
      <c r="H1524" s="11">
        <v>956</v>
      </c>
      <c r="I1524" s="34">
        <v>1250</v>
      </c>
      <c r="J1524" s="11">
        <v>1060</v>
      </c>
      <c r="K1524" s="11">
        <v>970</v>
      </c>
      <c r="L1524" s="12">
        <v>365</v>
      </c>
      <c r="M1524" s="12">
        <v>232.4</v>
      </c>
      <c r="N1524" s="26">
        <v>335</v>
      </c>
      <c r="O1524" s="26">
        <v>480</v>
      </c>
      <c r="P1524" s="26">
        <f>VLOOKUP($A1524,'FV QV 2024'!$A$2:$G$1386,7,FALSE)</f>
        <v>785</v>
      </c>
    </row>
    <row r="1525" spans="1:16" s="12" customFormat="1" x14ac:dyDescent="0.2">
      <c r="A1525" s="23" t="str">
        <f t="shared" si="23"/>
        <v>0840051J01AA04</v>
      </c>
      <c r="B1525" s="12" t="str">
        <f>VLOOKUP(C1525,'Akodens FV'!$A$1:$B$2019,2,FALSE)</f>
        <v>Hälsoval</v>
      </c>
      <c r="C1525" s="9" t="s">
        <v>43</v>
      </c>
      <c r="D1525" s="9" t="s">
        <v>165</v>
      </c>
      <c r="E1525" s="9" t="s">
        <v>256</v>
      </c>
      <c r="F1525" s="33" t="s">
        <v>336</v>
      </c>
      <c r="G1525" s="34">
        <v>1042</v>
      </c>
      <c r="H1525" s="11">
        <v>1025</v>
      </c>
      <c r="I1525" s="34">
        <v>850</v>
      </c>
      <c r="J1525" s="34">
        <v>1000</v>
      </c>
      <c r="K1525" s="34">
        <v>750</v>
      </c>
      <c r="L1525" s="12">
        <v>250</v>
      </c>
      <c r="M1525" s="12">
        <v>250</v>
      </c>
      <c r="N1525" s="26">
        <v>150</v>
      </c>
      <c r="O1525" s="26">
        <v>700</v>
      </c>
      <c r="P1525" s="26">
        <f>VLOOKUP($A1525,'FV QV 2024'!$A$2:$G$1386,7,FALSE)</f>
        <v>1100</v>
      </c>
    </row>
    <row r="1526" spans="1:16" s="12" customFormat="1" x14ac:dyDescent="0.2">
      <c r="A1526" s="23" t="str">
        <f t="shared" si="23"/>
        <v>0840051J01AA07</v>
      </c>
      <c r="B1526" s="12" t="str">
        <f>VLOOKUP(C1526,'Akodens FV'!$A$1:$B$2019,2,FALSE)</f>
        <v>Hälsoval</v>
      </c>
      <c r="C1526" s="9" t="s">
        <v>43</v>
      </c>
      <c r="D1526" s="9" t="s">
        <v>165</v>
      </c>
      <c r="E1526" s="9" t="s">
        <v>255</v>
      </c>
      <c r="F1526" s="33" t="s">
        <v>349</v>
      </c>
      <c r="G1526" s="11" t="s">
        <v>587</v>
      </c>
      <c r="H1526" s="11">
        <v>25</v>
      </c>
      <c r="I1526" s="11" t="s">
        <v>587</v>
      </c>
      <c r="J1526" s="11" t="s">
        <v>587</v>
      </c>
      <c r="K1526" s="11" t="s">
        <v>587</v>
      </c>
      <c r="L1526" s="12">
        <v>25</v>
      </c>
      <c r="M1526" s="12">
        <v>25</v>
      </c>
      <c r="N1526" s="26"/>
      <c r="O1526" s="26"/>
      <c r="P1526" s="26"/>
    </row>
    <row r="1527" spans="1:16" s="12" customFormat="1" x14ac:dyDescent="0.2">
      <c r="A1527" s="23" t="str">
        <f t="shared" si="23"/>
        <v>0840051J01CA04</v>
      </c>
      <c r="B1527" s="12" t="str">
        <f>VLOOKUP(C1527,'Akodens FV'!$A$1:$B$2019,2,FALSE)</f>
        <v>Hälsoval</v>
      </c>
      <c r="C1527" s="9" t="s">
        <v>43</v>
      </c>
      <c r="D1527" s="9" t="s">
        <v>165</v>
      </c>
      <c r="E1527" s="9" t="s">
        <v>240</v>
      </c>
      <c r="F1527" s="33" t="s">
        <v>337</v>
      </c>
      <c r="G1527" s="11">
        <v>237.33</v>
      </c>
      <c r="H1527" s="11">
        <v>295.33999999999997</v>
      </c>
      <c r="I1527" s="11">
        <v>276.18</v>
      </c>
      <c r="J1527" s="11">
        <v>262.01</v>
      </c>
      <c r="K1527" s="11">
        <v>396.67</v>
      </c>
      <c r="L1527" s="12">
        <v>171.34</v>
      </c>
      <c r="M1527" s="12">
        <v>119.34</v>
      </c>
      <c r="N1527" s="26">
        <v>121.68</v>
      </c>
      <c r="O1527" s="26">
        <v>35.01</v>
      </c>
      <c r="P1527" s="26">
        <f>VLOOKUP($A1527,'FV QV 2024'!$A$2:$G$1386,7,FALSE)</f>
        <v>118.33</v>
      </c>
    </row>
    <row r="1528" spans="1:16" s="12" customFormat="1" x14ac:dyDescent="0.2">
      <c r="A1528" s="23" t="str">
        <f t="shared" si="23"/>
        <v>0840051J01CA08</v>
      </c>
      <c r="B1528" s="12" t="str">
        <f>VLOOKUP(C1528,'Akodens FV'!$A$1:$B$2019,2,FALSE)</f>
        <v>Hälsoval</v>
      </c>
      <c r="C1528" s="9" t="s">
        <v>43</v>
      </c>
      <c r="D1528" s="9" t="s">
        <v>165</v>
      </c>
      <c r="E1528" s="9" t="s">
        <v>254</v>
      </c>
      <c r="F1528" s="33" t="s">
        <v>338</v>
      </c>
      <c r="G1528" s="34">
        <v>1085.01</v>
      </c>
      <c r="H1528" s="34">
        <v>771.88000000000011</v>
      </c>
      <c r="I1528" s="11">
        <v>767.26</v>
      </c>
      <c r="J1528" s="11">
        <v>748.72</v>
      </c>
      <c r="K1528" s="11">
        <v>711.03</v>
      </c>
      <c r="L1528" s="12">
        <v>653.3599999999999</v>
      </c>
      <c r="M1528" s="12">
        <v>713.39999999999986</v>
      </c>
      <c r="N1528" s="26">
        <v>698.3900000000001</v>
      </c>
      <c r="O1528" s="26">
        <v>451.7</v>
      </c>
      <c r="P1528" s="26">
        <f>VLOOKUP($A1528,'FV QV 2024'!$A$2:$G$1386,7,FALSE)</f>
        <v>445.02</v>
      </c>
    </row>
    <row r="1529" spans="1:16" s="12" customFormat="1" x14ac:dyDescent="0.2">
      <c r="A1529" s="23" t="str">
        <f t="shared" si="23"/>
        <v>0840051J01CE02</v>
      </c>
      <c r="B1529" s="12" t="str">
        <f>VLOOKUP(C1529,'Akodens FV'!$A$1:$B$2019,2,FALSE)</f>
        <v>Hälsoval</v>
      </c>
      <c r="C1529" s="9" t="s">
        <v>43</v>
      </c>
      <c r="D1529" s="9" t="s">
        <v>165</v>
      </c>
      <c r="E1529" s="9" t="s">
        <v>239</v>
      </c>
      <c r="F1529" s="33" t="s">
        <v>339</v>
      </c>
      <c r="G1529" s="11">
        <v>2158.4299999999998</v>
      </c>
      <c r="H1529" s="11">
        <v>2487.329999999999</v>
      </c>
      <c r="I1529" s="11">
        <v>2645.87</v>
      </c>
      <c r="J1529" s="11">
        <v>2170.91</v>
      </c>
      <c r="K1529" s="11">
        <v>2786.89</v>
      </c>
      <c r="L1529" s="12">
        <v>1686.66</v>
      </c>
      <c r="M1529" s="12">
        <v>1564.75</v>
      </c>
      <c r="N1529" s="26">
        <v>2254.5100000000002</v>
      </c>
      <c r="O1529" s="26">
        <v>2345.6</v>
      </c>
      <c r="P1529" s="26">
        <f>VLOOKUP($A1529,'FV QV 2024'!$A$2:$G$1386,7,FALSE)</f>
        <v>1991.24</v>
      </c>
    </row>
    <row r="1530" spans="1:16" s="12" customFormat="1" x14ac:dyDescent="0.2">
      <c r="A1530" s="23" t="str">
        <f t="shared" si="23"/>
        <v>0840051J01CF05</v>
      </c>
      <c r="B1530" s="12" t="str">
        <f>VLOOKUP(C1530,'Akodens FV'!$A$1:$B$2019,2,FALSE)</f>
        <v>Hälsoval</v>
      </c>
      <c r="C1530" s="9" t="s">
        <v>43</v>
      </c>
      <c r="D1530" s="9" t="s">
        <v>165</v>
      </c>
      <c r="E1530" s="9" t="s">
        <v>244</v>
      </c>
      <c r="F1530" s="33" t="s">
        <v>340</v>
      </c>
      <c r="G1530" s="11">
        <v>808.01</v>
      </c>
      <c r="H1530" s="11">
        <v>1200.5</v>
      </c>
      <c r="I1530" s="11">
        <v>1051.5</v>
      </c>
      <c r="J1530" s="11">
        <v>1370.76</v>
      </c>
      <c r="K1530" s="11">
        <v>1034</v>
      </c>
      <c r="L1530" s="12">
        <v>1167.3900000000001</v>
      </c>
      <c r="M1530" s="12">
        <v>1046</v>
      </c>
      <c r="N1530" s="26">
        <v>1121.76</v>
      </c>
      <c r="O1530" s="26">
        <v>803.52</v>
      </c>
      <c r="P1530" s="26">
        <f>VLOOKUP($A1530,'FV QV 2024'!$A$2:$G$1386,7,FALSE)</f>
        <v>680.5</v>
      </c>
    </row>
    <row r="1531" spans="1:16" s="12" customFormat="1" x14ac:dyDescent="0.2">
      <c r="A1531" s="23" t="str">
        <f t="shared" si="23"/>
        <v>0840051J01CR02</v>
      </c>
      <c r="B1531" s="12" t="str">
        <f>VLOOKUP(C1531,'Akodens FV'!$A$1:$B$2019,2,FALSE)</f>
        <v>Hälsoval</v>
      </c>
      <c r="C1531" s="9" t="s">
        <v>43</v>
      </c>
      <c r="D1531" s="9" t="s">
        <v>165</v>
      </c>
      <c r="E1531" s="9" t="s">
        <v>246</v>
      </c>
      <c r="F1531" s="33" t="s">
        <v>512</v>
      </c>
      <c r="G1531" s="11">
        <v>65</v>
      </c>
      <c r="H1531" s="11">
        <v>51.67</v>
      </c>
      <c r="I1531" s="11">
        <v>98.350000000000009</v>
      </c>
      <c r="J1531" s="11">
        <v>71.900000000000006</v>
      </c>
      <c r="K1531" s="11">
        <v>51.67</v>
      </c>
      <c r="L1531" s="12">
        <v>81.67</v>
      </c>
      <c r="M1531" s="12">
        <v>79.680000000000007</v>
      </c>
      <c r="N1531" s="26">
        <v>63</v>
      </c>
      <c r="O1531" s="26">
        <v>39.33</v>
      </c>
      <c r="P1531" s="26">
        <f>VLOOKUP($A1531,'FV QV 2024'!$A$2:$G$1386,7,FALSE)</f>
        <v>100.17</v>
      </c>
    </row>
    <row r="1532" spans="1:16" s="12" customFormat="1" x14ac:dyDescent="0.2">
      <c r="A1532" s="23" t="str">
        <f t="shared" si="23"/>
        <v>0840051J01DB05</v>
      </c>
      <c r="B1532" s="12" t="str">
        <f>VLOOKUP(C1532,'Akodens FV'!$A$1:$B$2019,2,FALSE)</f>
        <v>Hälsoval</v>
      </c>
      <c r="C1532" s="9" t="s">
        <v>43</v>
      </c>
      <c r="D1532" s="9" t="s">
        <v>165</v>
      </c>
      <c r="E1532" s="9" t="s">
        <v>253</v>
      </c>
      <c r="F1532" s="33" t="s">
        <v>341</v>
      </c>
      <c r="G1532" s="11">
        <v>8.5</v>
      </c>
      <c r="H1532" s="11">
        <v>52.5</v>
      </c>
      <c r="I1532" s="11">
        <v>19</v>
      </c>
      <c r="J1532" s="11">
        <v>67</v>
      </c>
      <c r="K1532" s="11">
        <v>13.5</v>
      </c>
      <c r="L1532" s="12">
        <v>27</v>
      </c>
      <c r="N1532" s="26">
        <v>7</v>
      </c>
      <c r="O1532" s="26">
        <v>10</v>
      </c>
      <c r="P1532" s="26">
        <f>VLOOKUP($A1532,'FV QV 2024'!$A$2:$G$1386,7,FALSE)</f>
        <v>25</v>
      </c>
    </row>
    <row r="1533" spans="1:16" s="12" customFormat="1" x14ac:dyDescent="0.2">
      <c r="A1533" s="23" t="str">
        <f t="shared" si="23"/>
        <v>0840051J01DD14</v>
      </c>
      <c r="B1533" s="12" t="str">
        <f>VLOOKUP(C1533,'Akodens FV'!$A$1:$B$2019,2,FALSE)</f>
        <v>Hälsoval</v>
      </c>
      <c r="C1533" s="9" t="s">
        <v>43</v>
      </c>
      <c r="D1533" s="9" t="s">
        <v>165</v>
      </c>
      <c r="E1533" s="9" t="s">
        <v>247</v>
      </c>
      <c r="F1533" s="33" t="s">
        <v>355</v>
      </c>
      <c r="G1533" s="34" t="s">
        <v>587</v>
      </c>
      <c r="H1533" s="34">
        <v>8.1000000000000014</v>
      </c>
      <c r="I1533" s="34" t="s">
        <v>587</v>
      </c>
      <c r="J1533" s="11" t="s">
        <v>587</v>
      </c>
      <c r="K1533" s="11" t="s">
        <v>587</v>
      </c>
      <c r="L1533" s="12" t="s">
        <v>587</v>
      </c>
      <c r="N1533" s="26"/>
      <c r="O1533" s="26"/>
      <c r="P1533" s="26"/>
    </row>
    <row r="1534" spans="1:16" s="12" customFormat="1" x14ac:dyDescent="0.2">
      <c r="A1534" s="23" t="str">
        <f t="shared" si="23"/>
        <v>0840051J01EA01</v>
      </c>
      <c r="B1534" s="12" t="str">
        <f>VLOOKUP(C1534,'Akodens FV'!$A$1:$B$2019,2,FALSE)</f>
        <v>Hälsoval</v>
      </c>
      <c r="C1534" s="9" t="s">
        <v>43</v>
      </c>
      <c r="D1534" s="9" t="s">
        <v>165</v>
      </c>
      <c r="E1534" s="9" t="s">
        <v>252</v>
      </c>
      <c r="F1534" s="33" t="s">
        <v>342</v>
      </c>
      <c r="G1534" s="34">
        <v>75.3</v>
      </c>
      <c r="H1534" s="11">
        <v>78.400000000000006</v>
      </c>
      <c r="I1534" s="34">
        <v>32.9</v>
      </c>
      <c r="J1534" s="34">
        <v>59.1</v>
      </c>
      <c r="K1534" s="34">
        <v>62.3</v>
      </c>
      <c r="L1534" s="12">
        <v>55.4</v>
      </c>
      <c r="M1534" s="12">
        <v>92.899999999999977</v>
      </c>
      <c r="N1534" s="26">
        <v>44.8</v>
      </c>
      <c r="O1534" s="26">
        <v>13.7</v>
      </c>
      <c r="P1534" s="26">
        <f>VLOOKUP($A1534,'FV QV 2024'!$A$2:$G$1386,7,FALSE)</f>
        <v>109.1</v>
      </c>
    </row>
    <row r="1535" spans="1:16" s="12" customFormat="1" x14ac:dyDescent="0.2">
      <c r="A1535" s="23" t="str">
        <f t="shared" si="23"/>
        <v>0840051J01EE01</v>
      </c>
      <c r="B1535" s="12" t="str">
        <f>VLOOKUP(C1535,'Akodens FV'!$A$1:$B$2019,2,FALSE)</f>
        <v>Hälsoval</v>
      </c>
      <c r="C1535" s="9" t="s">
        <v>43</v>
      </c>
      <c r="D1535" s="9" t="s">
        <v>165</v>
      </c>
      <c r="E1535" s="9" t="s">
        <v>251</v>
      </c>
      <c r="F1535" s="33" t="s">
        <v>350</v>
      </c>
      <c r="G1535" s="11">
        <v>45</v>
      </c>
      <c r="H1535" s="11">
        <v>27.5</v>
      </c>
      <c r="I1535" s="34">
        <v>30</v>
      </c>
      <c r="J1535" s="34">
        <v>240</v>
      </c>
      <c r="K1535" s="34">
        <v>22.5</v>
      </c>
      <c r="L1535" s="12">
        <v>27.5</v>
      </c>
      <c r="M1535" s="12">
        <v>35</v>
      </c>
      <c r="N1535" s="26">
        <v>80</v>
      </c>
      <c r="O1535" s="26">
        <v>35</v>
      </c>
      <c r="P1535" s="26">
        <f>VLOOKUP($A1535,'FV QV 2024'!$A$2:$G$1386,7,FALSE)</f>
        <v>10</v>
      </c>
    </row>
    <row r="1536" spans="1:16" s="12" customFormat="1" x14ac:dyDescent="0.2">
      <c r="A1536" s="23" t="str">
        <f t="shared" si="23"/>
        <v>0840051J01FA01</v>
      </c>
      <c r="B1536" s="12" t="str">
        <f>VLOOKUP(C1536,'Akodens FV'!$A$1:$B$2019,2,FALSE)</f>
        <v>Hälsoval</v>
      </c>
      <c r="C1536" s="9" t="s">
        <v>43</v>
      </c>
      <c r="D1536" s="9" t="s">
        <v>165</v>
      </c>
      <c r="E1536" s="9" t="s">
        <v>243</v>
      </c>
      <c r="F1536" s="33" t="s">
        <v>343</v>
      </c>
      <c r="G1536" s="11">
        <v>53.75</v>
      </c>
      <c r="H1536" s="11">
        <v>72.5</v>
      </c>
      <c r="I1536" s="11">
        <v>142.5</v>
      </c>
      <c r="J1536" s="11">
        <v>33.75</v>
      </c>
      <c r="K1536" s="11">
        <v>46.25</v>
      </c>
      <c r="L1536" s="12">
        <v>8.75</v>
      </c>
      <c r="M1536" s="12">
        <v>8.75</v>
      </c>
      <c r="N1536" s="26">
        <v>10</v>
      </c>
      <c r="O1536" s="26"/>
      <c r="P1536" s="26"/>
    </row>
    <row r="1537" spans="1:16" s="12" customFormat="1" x14ac:dyDescent="0.2">
      <c r="A1537" s="23" t="str">
        <f t="shared" si="23"/>
        <v>0840051J01FA09</v>
      </c>
      <c r="B1537" s="12" t="str">
        <f>VLOOKUP(C1537,'Akodens FV'!$A$1:$B$2019,2,FALSE)</f>
        <v>Hälsoval</v>
      </c>
      <c r="C1537" s="9" t="s">
        <v>43</v>
      </c>
      <c r="D1537" s="9" t="s">
        <v>165</v>
      </c>
      <c r="E1537" s="9" t="s">
        <v>250</v>
      </c>
      <c r="F1537" s="33" t="s">
        <v>357</v>
      </c>
      <c r="G1537" s="34" t="s">
        <v>587</v>
      </c>
      <c r="H1537" s="34" t="s">
        <v>587</v>
      </c>
      <c r="I1537" s="34" t="s">
        <v>587</v>
      </c>
      <c r="J1537" s="11">
        <v>79</v>
      </c>
      <c r="K1537" s="11">
        <v>16</v>
      </c>
      <c r="L1537" s="12">
        <v>70</v>
      </c>
      <c r="M1537" s="12">
        <v>42</v>
      </c>
      <c r="N1537" s="26">
        <v>84</v>
      </c>
      <c r="O1537" s="26">
        <v>28</v>
      </c>
      <c r="P1537" s="26">
        <f>VLOOKUP($A1537,'FV QV 2024'!$A$2:$G$1386,7,FALSE)</f>
        <v>56</v>
      </c>
    </row>
    <row r="1538" spans="1:16" s="12" customFormat="1" x14ac:dyDescent="0.2">
      <c r="A1538" s="23" t="str">
        <f t="shared" si="23"/>
        <v>0840051J01FA10</v>
      </c>
      <c r="B1538" s="12" t="str">
        <f>VLOOKUP(C1538,'Akodens FV'!$A$1:$B$2019,2,FALSE)</f>
        <v>Hälsoval</v>
      </c>
      <c r="C1538" s="9" t="s">
        <v>43</v>
      </c>
      <c r="D1538" s="9" t="s">
        <v>165</v>
      </c>
      <c r="E1538" s="9" t="s">
        <v>260</v>
      </c>
      <c r="F1538" s="33" t="s">
        <v>353</v>
      </c>
      <c r="G1538" s="11">
        <v>5</v>
      </c>
      <c r="H1538" s="34">
        <v>56.66</v>
      </c>
      <c r="I1538" s="34" t="s">
        <v>587</v>
      </c>
      <c r="J1538" s="34" t="s">
        <v>587</v>
      </c>
      <c r="K1538" s="34" t="s">
        <v>587</v>
      </c>
      <c r="L1538" s="12">
        <v>3</v>
      </c>
      <c r="M1538" s="12">
        <v>50</v>
      </c>
      <c r="N1538" s="26">
        <v>10</v>
      </c>
      <c r="O1538" s="26">
        <v>8</v>
      </c>
      <c r="P1538" s="26">
        <f>VLOOKUP($A1538,'FV QV 2024'!$A$2:$G$1386,7,FALSE)</f>
        <v>5</v>
      </c>
    </row>
    <row r="1539" spans="1:16" s="12" customFormat="1" x14ac:dyDescent="0.2">
      <c r="A1539" s="23" t="str">
        <f t="shared" si="23"/>
        <v>0840051J01FF01</v>
      </c>
      <c r="B1539" s="12" t="str">
        <f>VLOOKUP(C1539,'Akodens FV'!$A$1:$B$2019,2,FALSE)</f>
        <v>Hälsoval</v>
      </c>
      <c r="C1539" s="9" t="s">
        <v>43</v>
      </c>
      <c r="D1539" s="9" t="s">
        <v>165</v>
      </c>
      <c r="E1539" s="9" t="s">
        <v>241</v>
      </c>
      <c r="F1539" s="33" t="s">
        <v>344</v>
      </c>
      <c r="G1539" s="11">
        <v>209.25</v>
      </c>
      <c r="H1539" s="11">
        <v>220.75</v>
      </c>
      <c r="I1539" s="11">
        <v>100</v>
      </c>
      <c r="J1539" s="11">
        <v>121.5</v>
      </c>
      <c r="K1539" s="11">
        <v>226.75</v>
      </c>
      <c r="L1539" s="12">
        <v>140.25</v>
      </c>
      <c r="M1539" s="12">
        <v>113.25</v>
      </c>
      <c r="N1539" s="26">
        <v>36</v>
      </c>
      <c r="O1539" s="26">
        <v>94.25</v>
      </c>
      <c r="P1539" s="26">
        <f>VLOOKUP($A1539,'FV QV 2024'!$A$2:$G$1386,7,FALSE)</f>
        <v>83.5</v>
      </c>
    </row>
    <row r="1540" spans="1:16" s="12" customFormat="1" x14ac:dyDescent="0.2">
      <c r="A1540" s="23" t="str">
        <f t="shared" ref="A1540:A1603" si="24">C1540&amp;E1540</f>
        <v>0840051J01MA02</v>
      </c>
      <c r="B1540" s="12" t="str">
        <f>VLOOKUP(C1540,'Akodens FV'!$A$1:$B$2019,2,FALSE)</f>
        <v>Hälsoval</v>
      </c>
      <c r="C1540" s="9" t="s">
        <v>43</v>
      </c>
      <c r="D1540" s="9" t="s">
        <v>165</v>
      </c>
      <c r="E1540" s="9" t="s">
        <v>245</v>
      </c>
      <c r="F1540" s="33" t="s">
        <v>345</v>
      </c>
      <c r="G1540" s="11">
        <v>366</v>
      </c>
      <c r="H1540" s="34">
        <v>394</v>
      </c>
      <c r="I1540" s="34">
        <v>339.5</v>
      </c>
      <c r="J1540" s="34">
        <v>640.5</v>
      </c>
      <c r="K1540" s="34">
        <v>586</v>
      </c>
      <c r="L1540" s="12">
        <v>254</v>
      </c>
      <c r="M1540" s="12">
        <v>238.5</v>
      </c>
      <c r="N1540" s="26">
        <v>127.5</v>
      </c>
      <c r="O1540" s="26">
        <v>189</v>
      </c>
      <c r="P1540" s="26">
        <f>VLOOKUP($A1540,'FV QV 2024'!$A$2:$G$1386,7,FALSE)</f>
        <v>215.5</v>
      </c>
    </row>
    <row r="1541" spans="1:16" s="12" customFormat="1" x14ac:dyDescent="0.2">
      <c r="A1541" s="23" t="str">
        <f t="shared" si="24"/>
        <v>0840051J01MA12</v>
      </c>
      <c r="B1541" s="12" t="str">
        <f>VLOOKUP(C1541,'Akodens FV'!$A$1:$B$2019,2,FALSE)</f>
        <v>Hälsoval</v>
      </c>
      <c r="C1541" s="9" t="s">
        <v>43</v>
      </c>
      <c r="D1541" s="9" t="s">
        <v>165</v>
      </c>
      <c r="E1541" s="9" t="s">
        <v>257</v>
      </c>
      <c r="F1541" s="33" t="s">
        <v>360</v>
      </c>
      <c r="G1541" s="11" t="s">
        <v>587</v>
      </c>
      <c r="H1541" s="34" t="s">
        <v>587</v>
      </c>
      <c r="I1541" s="34" t="s">
        <v>587</v>
      </c>
      <c r="J1541" s="34">
        <v>7</v>
      </c>
      <c r="K1541" s="34" t="s">
        <v>587</v>
      </c>
      <c r="L1541" s="12" t="s">
        <v>587</v>
      </c>
      <c r="N1541" s="26"/>
      <c r="O1541" s="26"/>
      <c r="P1541" s="26"/>
    </row>
    <row r="1542" spans="1:16" s="12" customFormat="1" x14ac:dyDescent="0.2">
      <c r="A1542" s="23" t="str">
        <f t="shared" si="24"/>
        <v>0840051J01XE01</v>
      </c>
      <c r="B1542" s="12" t="str">
        <f>VLOOKUP(C1542,'Akodens FV'!$A$1:$B$2019,2,FALSE)</f>
        <v>Hälsoval</v>
      </c>
      <c r="C1542" s="9" t="s">
        <v>43</v>
      </c>
      <c r="D1542" s="9" t="s">
        <v>165</v>
      </c>
      <c r="E1542" s="9" t="s">
        <v>248</v>
      </c>
      <c r="F1542" s="33" t="s">
        <v>347</v>
      </c>
      <c r="G1542" s="34">
        <v>528.75</v>
      </c>
      <c r="H1542" s="11">
        <v>526.25</v>
      </c>
      <c r="I1542" s="34">
        <v>405.24990000000003</v>
      </c>
      <c r="J1542" s="11">
        <v>559</v>
      </c>
      <c r="K1542" s="11">
        <v>467.5</v>
      </c>
      <c r="L1542" s="12">
        <v>518.74812500000007</v>
      </c>
      <c r="M1542" s="12">
        <v>631.24987499999997</v>
      </c>
      <c r="N1542" s="26">
        <v>352.75</v>
      </c>
      <c r="O1542" s="26">
        <v>353.75</v>
      </c>
      <c r="P1542" s="26">
        <f>VLOOKUP($A1542,'FV QV 2024'!$A$2:$G$1386,7,FALSE)</f>
        <v>405</v>
      </c>
    </row>
    <row r="1543" spans="1:16" s="12" customFormat="1" x14ac:dyDescent="0.2">
      <c r="A1543" s="23" t="str">
        <f t="shared" si="24"/>
        <v>0840055J01AA02</v>
      </c>
      <c r="B1543" s="12" t="str">
        <f>VLOOKUP(C1543,'Akodens FV'!$A$1:$B$2019,2,FALSE)</f>
        <v>Hälsoval</v>
      </c>
      <c r="C1543" s="9" t="s">
        <v>30</v>
      </c>
      <c r="D1543" s="9" t="s">
        <v>153</v>
      </c>
      <c r="E1543" s="9" t="s">
        <v>242</v>
      </c>
      <c r="F1543" s="33" t="s">
        <v>335</v>
      </c>
      <c r="G1543" s="11">
        <v>2667</v>
      </c>
      <c r="H1543" s="11">
        <v>1785</v>
      </c>
      <c r="I1543" s="11">
        <v>1345</v>
      </c>
      <c r="J1543" s="34">
        <v>940</v>
      </c>
      <c r="K1543" s="34">
        <v>1055</v>
      </c>
      <c r="L1543" s="12">
        <v>675</v>
      </c>
      <c r="M1543" s="12">
        <v>620</v>
      </c>
      <c r="N1543" s="26">
        <v>577.4</v>
      </c>
      <c r="O1543" s="26">
        <v>760</v>
      </c>
      <c r="P1543" s="26">
        <f>VLOOKUP($A1543,'FV QV 2024'!$A$2:$G$1386,7,FALSE)</f>
        <v>1025</v>
      </c>
    </row>
    <row r="1544" spans="1:16" s="12" customFormat="1" x14ac:dyDescent="0.2">
      <c r="A1544" s="23" t="str">
        <f t="shared" si="24"/>
        <v>0840055J01AA04</v>
      </c>
      <c r="B1544" s="12" t="str">
        <f>VLOOKUP(C1544,'Akodens FV'!$A$1:$B$2019,2,FALSE)</f>
        <v>Hälsoval</v>
      </c>
      <c r="C1544" s="9" t="s">
        <v>30</v>
      </c>
      <c r="D1544" s="9" t="s">
        <v>153</v>
      </c>
      <c r="E1544" s="9" t="s">
        <v>256</v>
      </c>
      <c r="F1544" s="33" t="s">
        <v>336</v>
      </c>
      <c r="G1544" s="11">
        <v>310</v>
      </c>
      <c r="H1544" s="34">
        <v>700</v>
      </c>
      <c r="I1544" s="34">
        <v>700</v>
      </c>
      <c r="J1544" s="34">
        <v>450</v>
      </c>
      <c r="K1544" s="34">
        <v>400</v>
      </c>
      <c r="L1544" s="12">
        <v>150</v>
      </c>
      <c r="M1544" s="12">
        <v>450</v>
      </c>
      <c r="N1544" s="26">
        <v>550</v>
      </c>
      <c r="O1544" s="26">
        <v>500</v>
      </c>
      <c r="P1544" s="26">
        <f>VLOOKUP($A1544,'FV QV 2024'!$A$2:$G$1386,7,FALSE)</f>
        <v>550</v>
      </c>
    </row>
    <row r="1545" spans="1:16" s="12" customFormat="1" x14ac:dyDescent="0.2">
      <c r="A1545" s="23" t="str">
        <f t="shared" si="24"/>
        <v>0840055J01AA07</v>
      </c>
      <c r="B1545" s="12" t="str">
        <f>VLOOKUP(C1545,'Akodens FV'!$A$1:$B$2019,2,FALSE)</f>
        <v>Hälsoval</v>
      </c>
      <c r="C1545" s="9" t="s">
        <v>30</v>
      </c>
      <c r="D1545" s="9" t="s">
        <v>153</v>
      </c>
      <c r="E1545" s="9" t="s">
        <v>255</v>
      </c>
      <c r="F1545" s="33" t="s">
        <v>349</v>
      </c>
      <c r="G1545" s="34" t="s">
        <v>587</v>
      </c>
      <c r="H1545" s="34">
        <v>25</v>
      </c>
      <c r="I1545" s="11">
        <v>125</v>
      </c>
      <c r="J1545" s="11">
        <v>25</v>
      </c>
      <c r="K1545" s="11" t="s">
        <v>587</v>
      </c>
      <c r="L1545" s="12" t="s">
        <v>587</v>
      </c>
      <c r="N1545" s="26">
        <v>50</v>
      </c>
      <c r="O1545" s="26"/>
      <c r="P1545" s="26"/>
    </row>
    <row r="1546" spans="1:16" s="12" customFormat="1" x14ac:dyDescent="0.2">
      <c r="A1546" s="23" t="str">
        <f t="shared" si="24"/>
        <v>0840055J01CA04</v>
      </c>
      <c r="B1546" s="12" t="str">
        <f>VLOOKUP(C1546,'Akodens FV'!$A$1:$B$2019,2,FALSE)</f>
        <v>Hälsoval</v>
      </c>
      <c r="C1546" s="9" t="s">
        <v>30</v>
      </c>
      <c r="D1546" s="9" t="s">
        <v>153</v>
      </c>
      <c r="E1546" s="9" t="s">
        <v>240</v>
      </c>
      <c r="F1546" s="33" t="s">
        <v>337</v>
      </c>
      <c r="G1546" s="11">
        <v>342.62000000000012</v>
      </c>
      <c r="H1546" s="11">
        <v>352.29</v>
      </c>
      <c r="I1546" s="11">
        <v>442.31999999999988</v>
      </c>
      <c r="J1546" s="11">
        <v>286.67999999999989</v>
      </c>
      <c r="K1546" s="11">
        <v>410.02</v>
      </c>
      <c r="L1546" s="12">
        <v>216.67</v>
      </c>
      <c r="M1546" s="12">
        <v>377.03</v>
      </c>
      <c r="N1546" s="26">
        <v>363.01</v>
      </c>
      <c r="O1546" s="26">
        <v>349.66</v>
      </c>
      <c r="P1546" s="26">
        <f>VLOOKUP($A1546,'FV QV 2024'!$A$2:$G$1386,7,FALSE)</f>
        <v>173.67</v>
      </c>
    </row>
    <row r="1547" spans="1:16" s="12" customFormat="1" x14ac:dyDescent="0.2">
      <c r="A1547" s="23" t="str">
        <f t="shared" si="24"/>
        <v>0840055J01CA08</v>
      </c>
      <c r="B1547" s="12" t="str">
        <f>VLOOKUP(C1547,'Akodens FV'!$A$1:$B$2019,2,FALSE)</f>
        <v>Hälsoval</v>
      </c>
      <c r="C1547" s="9" t="s">
        <v>30</v>
      </c>
      <c r="D1547" s="9" t="s">
        <v>153</v>
      </c>
      <c r="E1547" s="9" t="s">
        <v>254</v>
      </c>
      <c r="F1547" s="33" t="s">
        <v>338</v>
      </c>
      <c r="G1547" s="11">
        <v>979.99000000000024</v>
      </c>
      <c r="H1547" s="11">
        <v>1033.33</v>
      </c>
      <c r="I1547" s="11">
        <v>944.63999999999987</v>
      </c>
      <c r="J1547" s="11">
        <v>968.09000000000015</v>
      </c>
      <c r="K1547" s="11">
        <v>1013.46</v>
      </c>
      <c r="L1547" s="12">
        <v>753.37</v>
      </c>
      <c r="M1547" s="12">
        <v>726.4</v>
      </c>
      <c r="N1547" s="26">
        <v>811.79000000000008</v>
      </c>
      <c r="O1547" s="26">
        <v>601.70000000000005</v>
      </c>
      <c r="P1547" s="26">
        <f>VLOOKUP($A1547,'FV QV 2024'!$A$2:$G$1386,7,FALSE)</f>
        <v>638.41999999999996</v>
      </c>
    </row>
    <row r="1548" spans="1:16" s="12" customFormat="1" x14ac:dyDescent="0.2">
      <c r="A1548" s="23" t="str">
        <f t="shared" si="24"/>
        <v>0840055J01CE02</v>
      </c>
      <c r="B1548" s="12" t="str">
        <f>VLOOKUP(C1548,'Akodens FV'!$A$1:$B$2019,2,FALSE)</f>
        <v>Hälsoval</v>
      </c>
      <c r="C1548" s="9" t="s">
        <v>30</v>
      </c>
      <c r="D1548" s="9" t="s">
        <v>153</v>
      </c>
      <c r="E1548" s="9" t="s">
        <v>239</v>
      </c>
      <c r="F1548" s="33" t="s">
        <v>339</v>
      </c>
      <c r="G1548" s="11">
        <v>4079.07</v>
      </c>
      <c r="H1548" s="11">
        <v>5211.8099999999986</v>
      </c>
      <c r="I1548" s="11">
        <v>4406.58</v>
      </c>
      <c r="J1548" s="34">
        <v>3711.05</v>
      </c>
      <c r="K1548" s="34">
        <v>2921.53</v>
      </c>
      <c r="L1548" s="12">
        <v>1840.27</v>
      </c>
      <c r="M1548" s="12">
        <v>2136.5100000000002</v>
      </c>
      <c r="N1548" s="26">
        <v>2473.29</v>
      </c>
      <c r="O1548" s="26">
        <v>2751.27</v>
      </c>
      <c r="P1548" s="26">
        <f>VLOOKUP($A1548,'FV QV 2024'!$A$2:$G$1386,7,FALSE)</f>
        <v>2521.1</v>
      </c>
    </row>
    <row r="1549" spans="1:16" s="12" customFormat="1" x14ac:dyDescent="0.2">
      <c r="A1549" s="23" t="str">
        <f t="shared" si="24"/>
        <v>0840055J01CF05</v>
      </c>
      <c r="B1549" s="12" t="str">
        <f>VLOOKUP(C1549,'Akodens FV'!$A$1:$B$2019,2,FALSE)</f>
        <v>Hälsoval</v>
      </c>
      <c r="C1549" s="9" t="s">
        <v>30</v>
      </c>
      <c r="D1549" s="9" t="s">
        <v>153</v>
      </c>
      <c r="E1549" s="9" t="s">
        <v>244</v>
      </c>
      <c r="F1549" s="33" t="s">
        <v>340</v>
      </c>
      <c r="G1549" s="11">
        <v>2317.2600000000002</v>
      </c>
      <c r="H1549" s="11">
        <v>2361.17</v>
      </c>
      <c r="I1549" s="11">
        <v>1634.5</v>
      </c>
      <c r="J1549" s="34">
        <v>1481</v>
      </c>
      <c r="K1549" s="34">
        <v>1463.75</v>
      </c>
      <c r="L1549" s="12">
        <v>1364.75</v>
      </c>
      <c r="M1549" s="12">
        <v>1644.25</v>
      </c>
      <c r="N1549" s="26">
        <v>1524</v>
      </c>
      <c r="O1549" s="26">
        <v>1932.75</v>
      </c>
      <c r="P1549" s="26">
        <f>VLOOKUP($A1549,'FV QV 2024'!$A$2:$G$1386,7,FALSE)</f>
        <v>1853.25</v>
      </c>
    </row>
    <row r="1550" spans="1:16" s="12" customFormat="1" x14ac:dyDescent="0.2">
      <c r="A1550" s="23" t="str">
        <f t="shared" si="24"/>
        <v>0840055J01CR02</v>
      </c>
      <c r="B1550" s="12" t="str">
        <f>VLOOKUP(C1550,'Akodens FV'!$A$1:$B$2019,2,FALSE)</f>
        <v>Hälsoval</v>
      </c>
      <c r="C1550" s="9" t="s">
        <v>30</v>
      </c>
      <c r="D1550" s="9" t="s">
        <v>153</v>
      </c>
      <c r="E1550" s="9" t="s">
        <v>246</v>
      </c>
      <c r="F1550" s="33" t="s">
        <v>512</v>
      </c>
      <c r="G1550" s="11">
        <v>143.34</v>
      </c>
      <c r="H1550" s="34">
        <v>163.34</v>
      </c>
      <c r="I1550" s="34">
        <v>93.34</v>
      </c>
      <c r="J1550" s="34">
        <v>207.23</v>
      </c>
      <c r="K1550" s="34">
        <v>209.38</v>
      </c>
      <c r="L1550" s="12">
        <v>128.72</v>
      </c>
      <c r="M1550" s="12">
        <v>278.58</v>
      </c>
      <c r="N1550" s="26">
        <v>253.54</v>
      </c>
      <c r="O1550" s="26">
        <v>127.69</v>
      </c>
      <c r="P1550" s="26">
        <f>VLOOKUP($A1550,'FV QV 2024'!$A$2:$G$1386,7,FALSE)</f>
        <v>108.18</v>
      </c>
    </row>
    <row r="1551" spans="1:16" s="12" customFormat="1" x14ac:dyDescent="0.2">
      <c r="A1551" s="23" t="str">
        <f t="shared" si="24"/>
        <v>0840055J01DB05</v>
      </c>
      <c r="B1551" s="12" t="str">
        <f>VLOOKUP(C1551,'Akodens FV'!$A$1:$B$2019,2,FALSE)</f>
        <v>Hälsoval</v>
      </c>
      <c r="C1551" s="9" t="s">
        <v>30</v>
      </c>
      <c r="D1551" s="9" t="s">
        <v>153</v>
      </c>
      <c r="E1551" s="9" t="s">
        <v>253</v>
      </c>
      <c r="F1551" s="33" t="s">
        <v>341</v>
      </c>
      <c r="G1551" s="11">
        <v>101</v>
      </c>
      <c r="H1551" s="11">
        <v>118.5</v>
      </c>
      <c r="I1551" s="11">
        <v>87.5</v>
      </c>
      <c r="J1551" s="11">
        <v>23.5</v>
      </c>
      <c r="K1551" s="11">
        <v>96</v>
      </c>
      <c r="L1551" s="12">
        <v>77.5</v>
      </c>
      <c r="M1551" s="12">
        <v>65</v>
      </c>
      <c r="N1551" s="26">
        <v>42</v>
      </c>
      <c r="O1551" s="26">
        <v>82.5</v>
      </c>
      <c r="P1551" s="26">
        <f>VLOOKUP($A1551,'FV QV 2024'!$A$2:$G$1386,7,FALSE)</f>
        <v>84</v>
      </c>
    </row>
    <row r="1552" spans="1:16" s="12" customFormat="1" x14ac:dyDescent="0.2">
      <c r="A1552" s="23" t="str">
        <f t="shared" si="24"/>
        <v>0840055J01DD14</v>
      </c>
      <c r="B1552" s="12" t="str">
        <f>VLOOKUP(C1552,'Akodens FV'!$A$1:$B$2019,2,FALSE)</f>
        <v>Hälsoval</v>
      </c>
      <c r="C1552" s="9" t="s">
        <v>30</v>
      </c>
      <c r="D1552" s="9" t="s">
        <v>153</v>
      </c>
      <c r="E1552" s="9" t="s">
        <v>247</v>
      </c>
      <c r="F1552" s="33" t="s">
        <v>355</v>
      </c>
      <c r="G1552" s="11">
        <v>26.2</v>
      </c>
      <c r="H1552" s="11">
        <v>10</v>
      </c>
      <c r="I1552" s="11" t="s">
        <v>587</v>
      </c>
      <c r="J1552" s="34" t="s">
        <v>587</v>
      </c>
      <c r="K1552" s="34" t="s">
        <v>587</v>
      </c>
      <c r="L1552" s="12" t="s">
        <v>587</v>
      </c>
      <c r="N1552" s="26"/>
      <c r="O1552" s="26"/>
      <c r="P1552" s="26"/>
    </row>
    <row r="1553" spans="1:16" s="12" customFormat="1" x14ac:dyDescent="0.2">
      <c r="A1553" s="23" t="str">
        <f t="shared" si="24"/>
        <v>0840055J01EA01</v>
      </c>
      <c r="B1553" s="12" t="str">
        <f>VLOOKUP(C1553,'Akodens FV'!$A$1:$B$2019,2,FALSE)</f>
        <v>Hälsoval</v>
      </c>
      <c r="C1553" s="9" t="s">
        <v>30</v>
      </c>
      <c r="D1553" s="9" t="s">
        <v>153</v>
      </c>
      <c r="E1553" s="9" t="s">
        <v>252</v>
      </c>
      <c r="F1553" s="33" t="s">
        <v>342</v>
      </c>
      <c r="G1553" s="11">
        <v>50.400000000000013</v>
      </c>
      <c r="H1553" s="11">
        <v>112</v>
      </c>
      <c r="I1553" s="11">
        <v>132.6</v>
      </c>
      <c r="J1553" s="34">
        <v>168.1</v>
      </c>
      <c r="K1553" s="34">
        <v>173.7</v>
      </c>
      <c r="L1553" s="12">
        <v>35.6</v>
      </c>
      <c r="M1553" s="12">
        <v>111.2</v>
      </c>
      <c r="N1553" s="26">
        <v>103.65</v>
      </c>
      <c r="O1553" s="26">
        <v>93.95</v>
      </c>
      <c r="P1553" s="26">
        <f>VLOOKUP($A1553,'FV QV 2024'!$A$2:$G$1386,7,FALSE)</f>
        <v>35.5</v>
      </c>
    </row>
    <row r="1554" spans="1:16" s="12" customFormat="1" x14ac:dyDescent="0.2">
      <c r="A1554" s="23" t="str">
        <f t="shared" si="24"/>
        <v>0840055J01EE01</v>
      </c>
      <c r="B1554" s="12" t="str">
        <f>VLOOKUP(C1554,'Akodens FV'!$A$1:$B$2019,2,FALSE)</f>
        <v>Hälsoval</v>
      </c>
      <c r="C1554" s="9" t="s">
        <v>30</v>
      </c>
      <c r="D1554" s="9" t="s">
        <v>153</v>
      </c>
      <c r="E1554" s="9" t="s">
        <v>251</v>
      </c>
      <c r="F1554" s="33" t="s">
        <v>350</v>
      </c>
      <c r="G1554" s="11">
        <v>55</v>
      </c>
      <c r="H1554" s="11">
        <v>2.5</v>
      </c>
      <c r="I1554" s="11">
        <v>72.5</v>
      </c>
      <c r="J1554" s="34">
        <v>60</v>
      </c>
      <c r="K1554" s="34">
        <v>57.5</v>
      </c>
      <c r="L1554" s="12">
        <v>35</v>
      </c>
      <c r="M1554" s="12">
        <v>35</v>
      </c>
      <c r="N1554" s="26">
        <v>30</v>
      </c>
      <c r="O1554" s="26">
        <v>35</v>
      </c>
      <c r="P1554" s="26">
        <f>VLOOKUP($A1554,'FV QV 2024'!$A$2:$G$1386,7,FALSE)</f>
        <v>100</v>
      </c>
    </row>
    <row r="1555" spans="1:16" s="12" customFormat="1" x14ac:dyDescent="0.2">
      <c r="A1555" s="23" t="str">
        <f t="shared" si="24"/>
        <v>0840055J01FA01</v>
      </c>
      <c r="B1555" s="12" t="str">
        <f>VLOOKUP(C1555,'Akodens FV'!$A$1:$B$2019,2,FALSE)</f>
        <v>Hälsoval</v>
      </c>
      <c r="C1555" s="9" t="s">
        <v>30</v>
      </c>
      <c r="D1555" s="9" t="s">
        <v>153</v>
      </c>
      <c r="E1555" s="9" t="s">
        <v>243</v>
      </c>
      <c r="F1555" s="33" t="s">
        <v>343</v>
      </c>
      <c r="G1555" s="11">
        <v>66.25</v>
      </c>
      <c r="H1555" s="11">
        <v>85</v>
      </c>
      <c r="I1555" s="34">
        <v>68.75</v>
      </c>
      <c r="J1555" s="34">
        <v>60</v>
      </c>
      <c r="K1555" s="34">
        <v>52.5</v>
      </c>
      <c r="L1555" s="12">
        <v>26.25</v>
      </c>
      <c r="M1555" s="12">
        <v>8.75</v>
      </c>
      <c r="N1555" s="26">
        <v>10</v>
      </c>
      <c r="O1555" s="26"/>
      <c r="P1555" s="26"/>
    </row>
    <row r="1556" spans="1:16" s="12" customFormat="1" x14ac:dyDescent="0.2">
      <c r="A1556" s="23" t="str">
        <f t="shared" si="24"/>
        <v>0840055J01FA09</v>
      </c>
      <c r="B1556" s="12" t="str">
        <f>VLOOKUP(C1556,'Akodens FV'!$A$1:$B$2019,2,FALSE)</f>
        <v>Hälsoval</v>
      </c>
      <c r="C1556" s="9" t="s">
        <v>30</v>
      </c>
      <c r="D1556" s="9" t="s">
        <v>153</v>
      </c>
      <c r="E1556" s="9" t="s">
        <v>250</v>
      </c>
      <c r="F1556" s="33" t="s">
        <v>357</v>
      </c>
      <c r="G1556" s="11">
        <v>20</v>
      </c>
      <c r="H1556" s="34">
        <v>35</v>
      </c>
      <c r="I1556" s="34" t="s">
        <v>587</v>
      </c>
      <c r="J1556" s="34">
        <v>35</v>
      </c>
      <c r="K1556" s="34">
        <v>77</v>
      </c>
      <c r="L1556" s="12">
        <v>49</v>
      </c>
      <c r="M1556" s="12">
        <v>42</v>
      </c>
      <c r="N1556" s="26">
        <v>84</v>
      </c>
      <c r="O1556" s="26">
        <v>42</v>
      </c>
      <c r="P1556" s="26">
        <f>VLOOKUP($A1556,'FV QV 2024'!$A$2:$G$1386,7,FALSE)</f>
        <v>84</v>
      </c>
    </row>
    <row r="1557" spans="1:16" s="12" customFormat="1" x14ac:dyDescent="0.2">
      <c r="A1557" s="23" t="str">
        <f t="shared" si="24"/>
        <v>0840055J01FA10</v>
      </c>
      <c r="B1557" s="12" t="str">
        <f>VLOOKUP(C1557,'Akodens FV'!$A$1:$B$2019,2,FALSE)</f>
        <v>Hälsoval</v>
      </c>
      <c r="C1557" s="9" t="s">
        <v>30</v>
      </c>
      <c r="D1557" s="9" t="s">
        <v>153</v>
      </c>
      <c r="E1557" s="9" t="s">
        <v>260</v>
      </c>
      <c r="F1557" s="33" t="s">
        <v>353</v>
      </c>
      <c r="G1557" s="11">
        <v>49.33</v>
      </c>
      <c r="H1557" s="11">
        <v>43.33</v>
      </c>
      <c r="I1557" s="34">
        <v>18.329999999999998</v>
      </c>
      <c r="J1557" s="11">
        <v>20</v>
      </c>
      <c r="K1557" s="11" t="s">
        <v>587</v>
      </c>
      <c r="L1557" s="12">
        <v>5</v>
      </c>
      <c r="M1557" s="12">
        <v>8</v>
      </c>
      <c r="N1557" s="26">
        <v>13.33</v>
      </c>
      <c r="O1557" s="26">
        <v>5</v>
      </c>
      <c r="P1557" s="26">
        <f>VLOOKUP($A1557,'FV QV 2024'!$A$2:$G$1386,7,FALSE)</f>
        <v>25</v>
      </c>
    </row>
    <row r="1558" spans="1:16" s="12" customFormat="1" x14ac:dyDescent="0.2">
      <c r="A1558" s="23" t="str">
        <f t="shared" si="24"/>
        <v>0840055J01FF01</v>
      </c>
      <c r="B1558" s="12" t="str">
        <f>VLOOKUP(C1558,'Akodens FV'!$A$1:$B$2019,2,FALSE)</f>
        <v>Hälsoval</v>
      </c>
      <c r="C1558" s="9" t="s">
        <v>30</v>
      </c>
      <c r="D1558" s="9" t="s">
        <v>153</v>
      </c>
      <c r="E1558" s="9" t="s">
        <v>241</v>
      </c>
      <c r="F1558" s="33" t="s">
        <v>344</v>
      </c>
      <c r="G1558" s="34">
        <v>256</v>
      </c>
      <c r="H1558" s="11">
        <v>431</v>
      </c>
      <c r="I1558" s="34">
        <v>445.75</v>
      </c>
      <c r="J1558" s="34">
        <v>275</v>
      </c>
      <c r="K1558" s="34">
        <v>433.5</v>
      </c>
      <c r="L1558" s="12">
        <v>327.25</v>
      </c>
      <c r="M1558" s="12">
        <v>297.25</v>
      </c>
      <c r="N1558" s="26">
        <v>159</v>
      </c>
      <c r="O1558" s="26">
        <v>115.75</v>
      </c>
      <c r="P1558" s="26">
        <f>VLOOKUP($A1558,'FV QV 2024'!$A$2:$G$1386,7,FALSE)</f>
        <v>231</v>
      </c>
    </row>
    <row r="1559" spans="1:16" s="12" customFormat="1" x14ac:dyDescent="0.2">
      <c r="A1559" s="23" t="str">
        <f t="shared" si="24"/>
        <v>0840055J01MA02</v>
      </c>
      <c r="B1559" s="12" t="str">
        <f>VLOOKUP(C1559,'Akodens FV'!$A$1:$B$2019,2,FALSE)</f>
        <v>Hälsoval</v>
      </c>
      <c r="C1559" s="9" t="s">
        <v>30</v>
      </c>
      <c r="D1559" s="9" t="s">
        <v>153</v>
      </c>
      <c r="E1559" s="9" t="s">
        <v>245</v>
      </c>
      <c r="F1559" s="33" t="s">
        <v>345</v>
      </c>
      <c r="G1559" s="11">
        <v>420</v>
      </c>
      <c r="H1559" s="34">
        <v>710</v>
      </c>
      <c r="I1559" s="34">
        <v>422.5</v>
      </c>
      <c r="J1559" s="34">
        <v>420</v>
      </c>
      <c r="K1559" s="34">
        <v>532</v>
      </c>
      <c r="L1559" s="12">
        <v>375</v>
      </c>
      <c r="M1559" s="12">
        <v>645</v>
      </c>
      <c r="N1559" s="26">
        <v>367</v>
      </c>
      <c r="O1559" s="26">
        <v>360</v>
      </c>
      <c r="P1559" s="26">
        <f>VLOOKUP($A1559,'FV QV 2024'!$A$2:$G$1386,7,FALSE)</f>
        <v>519</v>
      </c>
    </row>
    <row r="1560" spans="1:16" s="12" customFormat="1" x14ac:dyDescent="0.2">
      <c r="A1560" s="23" t="str">
        <f t="shared" si="24"/>
        <v>0840055J01MA12</v>
      </c>
      <c r="B1560" s="12" t="str">
        <f>VLOOKUP(C1560,'Akodens FV'!$A$1:$B$2019,2,FALSE)</f>
        <v>Hälsoval</v>
      </c>
      <c r="C1560" s="9" t="s">
        <v>30</v>
      </c>
      <c r="D1560" s="9" t="s">
        <v>153</v>
      </c>
      <c r="E1560" s="9" t="s">
        <v>257</v>
      </c>
      <c r="F1560" s="33" t="s">
        <v>360</v>
      </c>
      <c r="G1560" s="34" t="s">
        <v>587</v>
      </c>
      <c r="H1560" s="34" t="s">
        <v>587</v>
      </c>
      <c r="I1560" s="11">
        <v>2.5</v>
      </c>
      <c r="J1560" s="34" t="s">
        <v>587</v>
      </c>
      <c r="K1560" s="34">
        <v>7</v>
      </c>
      <c r="L1560" s="12" t="s">
        <v>587</v>
      </c>
      <c r="N1560" s="26"/>
      <c r="O1560" s="26"/>
      <c r="P1560" s="26"/>
    </row>
    <row r="1561" spans="1:16" s="12" customFormat="1" x14ac:dyDescent="0.2">
      <c r="A1561" s="23" t="str">
        <f t="shared" si="24"/>
        <v>0840055J01MA14</v>
      </c>
      <c r="B1561" s="12" t="str">
        <f>VLOOKUP(C1561,'Akodens FV'!$A$1:$B$2019,2,FALSE)</f>
        <v>Hälsoval</v>
      </c>
      <c r="C1561" s="9" t="s">
        <v>30</v>
      </c>
      <c r="D1561" s="9" t="s">
        <v>153</v>
      </c>
      <c r="E1561" s="9" t="s">
        <v>262</v>
      </c>
      <c r="F1561" s="33" t="s">
        <v>366</v>
      </c>
      <c r="G1561" s="34" t="s">
        <v>587</v>
      </c>
      <c r="H1561" s="34" t="s">
        <v>587</v>
      </c>
      <c r="I1561" s="11" t="s">
        <v>587</v>
      </c>
      <c r="J1561" s="34" t="s">
        <v>587</v>
      </c>
      <c r="K1561" s="34" t="s">
        <v>587</v>
      </c>
      <c r="L1561" s="12">
        <v>10</v>
      </c>
      <c r="N1561" s="26"/>
      <c r="O1561" s="26"/>
      <c r="P1561" s="26"/>
    </row>
    <row r="1562" spans="1:16" s="12" customFormat="1" x14ac:dyDescent="0.2">
      <c r="A1562" s="23" t="str">
        <f t="shared" si="24"/>
        <v>0840055J01XC01</v>
      </c>
      <c r="B1562" s="12" t="str">
        <f>VLOOKUP(C1562,'Akodens FV'!$A$1:$B$2019,2,FALSE)</f>
        <v>Hälsoval</v>
      </c>
      <c r="C1562" s="9" t="s">
        <v>30</v>
      </c>
      <c r="D1562" s="9" t="s">
        <v>153</v>
      </c>
      <c r="E1562" s="9" t="s">
        <v>258</v>
      </c>
      <c r="F1562" s="33" t="s">
        <v>346</v>
      </c>
      <c r="G1562" s="34" t="s">
        <v>587</v>
      </c>
      <c r="H1562" s="34" t="s">
        <v>587</v>
      </c>
      <c r="I1562" s="34" t="s">
        <v>587</v>
      </c>
      <c r="J1562" s="11" t="s">
        <v>587</v>
      </c>
      <c r="K1562" s="11" t="s">
        <v>587</v>
      </c>
      <c r="L1562" s="12">
        <v>16.670000000000002</v>
      </c>
      <c r="N1562" s="26"/>
      <c r="O1562" s="26"/>
      <c r="P1562" s="26"/>
    </row>
    <row r="1563" spans="1:16" s="12" customFormat="1" x14ac:dyDescent="0.2">
      <c r="A1563" s="23" t="str">
        <f t="shared" si="24"/>
        <v>0840055J01XE01</v>
      </c>
      <c r="B1563" s="12" t="str">
        <f>VLOOKUP(C1563,'Akodens FV'!$A$1:$B$2019,2,FALSE)</f>
        <v>Hälsoval</v>
      </c>
      <c r="C1563" s="9" t="s">
        <v>30</v>
      </c>
      <c r="D1563" s="9" t="s">
        <v>153</v>
      </c>
      <c r="E1563" s="9" t="s">
        <v>248</v>
      </c>
      <c r="F1563" s="33" t="s">
        <v>347</v>
      </c>
      <c r="G1563" s="11">
        <v>658</v>
      </c>
      <c r="H1563" s="11">
        <v>688.75</v>
      </c>
      <c r="I1563" s="34">
        <v>538.25</v>
      </c>
      <c r="J1563" s="34">
        <v>427.5</v>
      </c>
      <c r="K1563" s="34">
        <v>516.25</v>
      </c>
      <c r="L1563" s="12">
        <v>538.75</v>
      </c>
      <c r="M1563" s="12">
        <v>440</v>
      </c>
      <c r="N1563" s="26">
        <v>356.25</v>
      </c>
      <c r="O1563" s="26">
        <v>380.75</v>
      </c>
      <c r="P1563" s="26">
        <f>VLOOKUP($A1563,'FV QV 2024'!$A$2:$G$1386,7,FALSE)</f>
        <v>654</v>
      </c>
    </row>
    <row r="1564" spans="1:16" s="12" customFormat="1" x14ac:dyDescent="0.2">
      <c r="A1564" s="23" t="str">
        <f t="shared" si="24"/>
        <v>0840060J01AA02</v>
      </c>
      <c r="B1564" s="12" t="str">
        <f>VLOOKUP(C1564,'Akodens FV'!$A$1:$B$2019,2,FALSE)</f>
        <v>Hälsoval</v>
      </c>
      <c r="C1564" s="9" t="s">
        <v>18</v>
      </c>
      <c r="D1564" s="9" t="s">
        <v>577</v>
      </c>
      <c r="E1564" s="9" t="s">
        <v>242</v>
      </c>
      <c r="F1564" s="33" t="s">
        <v>335</v>
      </c>
      <c r="G1564" s="11">
        <v>1344.4</v>
      </c>
      <c r="H1564" s="11">
        <v>2152.1999999999998</v>
      </c>
      <c r="I1564" s="11">
        <v>1669.8</v>
      </c>
      <c r="J1564" s="34">
        <v>1187.2</v>
      </c>
      <c r="K1564" s="34">
        <v>795</v>
      </c>
      <c r="L1564" s="12">
        <v>845</v>
      </c>
      <c r="M1564" s="12">
        <v>635</v>
      </c>
      <c r="N1564" s="26">
        <v>460</v>
      </c>
      <c r="O1564" s="26">
        <v>540</v>
      </c>
      <c r="P1564" s="26">
        <f>VLOOKUP($A1564,'FV QV 2024'!$A$2:$G$1386,7,FALSE)</f>
        <v>1770</v>
      </c>
    </row>
    <row r="1565" spans="1:16" s="12" customFormat="1" x14ac:dyDescent="0.2">
      <c r="A1565" s="23" t="str">
        <f t="shared" si="24"/>
        <v>0840060J01AA04</v>
      </c>
      <c r="B1565" s="12" t="str">
        <f>VLOOKUP(C1565,'Akodens FV'!$A$1:$B$2019,2,FALSE)</f>
        <v>Hälsoval</v>
      </c>
      <c r="C1565" s="9" t="s">
        <v>18</v>
      </c>
      <c r="D1565" s="9" t="s">
        <v>577</v>
      </c>
      <c r="E1565" s="9" t="s">
        <v>256</v>
      </c>
      <c r="F1565" s="33" t="s">
        <v>336</v>
      </c>
      <c r="G1565" s="11">
        <v>1421</v>
      </c>
      <c r="H1565" s="11">
        <v>1934</v>
      </c>
      <c r="I1565" s="34">
        <v>3358</v>
      </c>
      <c r="J1565" s="34">
        <v>3350</v>
      </c>
      <c r="K1565" s="34">
        <v>1850</v>
      </c>
      <c r="L1565" s="12">
        <v>750</v>
      </c>
      <c r="M1565" s="12">
        <v>1650</v>
      </c>
      <c r="N1565" s="26">
        <v>1950</v>
      </c>
      <c r="O1565" s="26">
        <v>1650</v>
      </c>
      <c r="P1565" s="26">
        <f>VLOOKUP($A1565,'FV QV 2024'!$A$2:$G$1386,7,FALSE)</f>
        <v>2220</v>
      </c>
    </row>
    <row r="1566" spans="1:16" s="12" customFormat="1" x14ac:dyDescent="0.2">
      <c r="A1566" s="23" t="str">
        <f t="shared" si="24"/>
        <v>0840060J01AA07</v>
      </c>
      <c r="B1566" s="12" t="str">
        <f>VLOOKUP(C1566,'Akodens FV'!$A$1:$B$2019,2,FALSE)</f>
        <v>Hälsoval</v>
      </c>
      <c r="C1566" s="9" t="s">
        <v>18</v>
      </c>
      <c r="D1566" s="9" t="s">
        <v>577</v>
      </c>
      <c r="E1566" s="9" t="s">
        <v>255</v>
      </c>
      <c r="F1566" s="33" t="s">
        <v>349</v>
      </c>
      <c r="G1566" s="11">
        <v>125</v>
      </c>
      <c r="H1566" s="11">
        <v>75</v>
      </c>
      <c r="I1566" s="11">
        <v>25</v>
      </c>
      <c r="J1566" s="34">
        <v>375</v>
      </c>
      <c r="K1566" s="34">
        <v>150</v>
      </c>
      <c r="L1566" s="12">
        <v>25</v>
      </c>
      <c r="M1566" s="12">
        <v>185</v>
      </c>
      <c r="N1566" s="26">
        <v>150</v>
      </c>
      <c r="O1566" s="26"/>
      <c r="P1566" s="26"/>
    </row>
    <row r="1567" spans="1:16" s="12" customFormat="1" x14ac:dyDescent="0.2">
      <c r="A1567" s="23" t="str">
        <f t="shared" si="24"/>
        <v>0840060J01CA04</v>
      </c>
      <c r="B1567" s="12" t="str">
        <f>VLOOKUP(C1567,'Akodens FV'!$A$1:$B$2019,2,FALSE)</f>
        <v>Hälsoval</v>
      </c>
      <c r="C1567" s="9" t="s">
        <v>18</v>
      </c>
      <c r="D1567" s="9" t="s">
        <v>577</v>
      </c>
      <c r="E1567" s="9" t="s">
        <v>240</v>
      </c>
      <c r="F1567" s="33" t="s">
        <v>337</v>
      </c>
      <c r="G1567" s="11">
        <v>1040.27</v>
      </c>
      <c r="H1567" s="11">
        <v>349.98</v>
      </c>
      <c r="I1567" s="11">
        <v>486.65999999999991</v>
      </c>
      <c r="J1567" s="34">
        <v>397.99999999999989</v>
      </c>
      <c r="K1567" s="34">
        <v>452.01</v>
      </c>
      <c r="L1567" s="12">
        <v>580.66</v>
      </c>
      <c r="M1567" s="12">
        <v>388.33</v>
      </c>
      <c r="N1567" s="26">
        <v>832</v>
      </c>
      <c r="O1567" s="26">
        <v>300.35000000000002</v>
      </c>
      <c r="P1567" s="26">
        <f>VLOOKUP($A1567,'FV QV 2024'!$A$2:$G$1386,7,FALSE)</f>
        <v>351.35</v>
      </c>
    </row>
    <row r="1568" spans="1:16" s="12" customFormat="1" x14ac:dyDescent="0.2">
      <c r="A1568" s="23" t="str">
        <f t="shared" si="24"/>
        <v>0840060J01CA08</v>
      </c>
      <c r="B1568" s="12" t="str">
        <f>VLOOKUP(C1568,'Akodens FV'!$A$1:$B$2019,2,FALSE)</f>
        <v>Hälsoval</v>
      </c>
      <c r="C1568" s="9" t="s">
        <v>18</v>
      </c>
      <c r="D1568" s="9" t="s">
        <v>577</v>
      </c>
      <c r="E1568" s="9" t="s">
        <v>254</v>
      </c>
      <c r="F1568" s="33" t="s">
        <v>338</v>
      </c>
      <c r="G1568" s="11">
        <v>2256.27</v>
      </c>
      <c r="H1568" s="34">
        <v>2107.44</v>
      </c>
      <c r="I1568" s="34">
        <v>2136.48</v>
      </c>
      <c r="J1568" s="34">
        <v>1307.81</v>
      </c>
      <c r="K1568" s="34">
        <v>1262.78</v>
      </c>
      <c r="L1568" s="12">
        <v>1044.77</v>
      </c>
      <c r="M1568" s="12">
        <v>975.08</v>
      </c>
      <c r="N1568" s="26">
        <v>1123.44</v>
      </c>
      <c r="O1568" s="26">
        <v>1106.79</v>
      </c>
      <c r="P1568" s="26">
        <f>VLOOKUP($A1568,'FV QV 2024'!$A$2:$G$1386,7,FALSE)</f>
        <v>1068.46</v>
      </c>
    </row>
    <row r="1569" spans="1:16" s="12" customFormat="1" x14ac:dyDescent="0.2">
      <c r="A1569" s="23" t="str">
        <f t="shared" si="24"/>
        <v>0840060J01CE02</v>
      </c>
      <c r="B1569" s="12" t="str">
        <f>VLOOKUP(C1569,'Akodens FV'!$A$1:$B$2019,2,FALSE)</f>
        <v>Hälsoval</v>
      </c>
      <c r="C1569" s="9" t="s">
        <v>18</v>
      </c>
      <c r="D1569" s="9" t="s">
        <v>577</v>
      </c>
      <c r="E1569" s="9" t="s">
        <v>239</v>
      </c>
      <c r="F1569" s="33" t="s">
        <v>339</v>
      </c>
      <c r="G1569" s="34">
        <v>7715.38</v>
      </c>
      <c r="H1569" s="34">
        <v>6632.47</v>
      </c>
      <c r="I1569" s="11">
        <v>8634.6000000000022</v>
      </c>
      <c r="J1569" s="34">
        <v>5148.3600000000006</v>
      </c>
      <c r="K1569" s="34">
        <v>5044.47</v>
      </c>
      <c r="L1569" s="12">
        <v>3379.11</v>
      </c>
      <c r="M1569" s="12">
        <v>2435.48</v>
      </c>
      <c r="N1569" s="26">
        <v>3568.54</v>
      </c>
      <c r="O1569" s="26">
        <v>4104.57</v>
      </c>
      <c r="P1569" s="26">
        <f>VLOOKUP($A1569,'FV QV 2024'!$A$2:$G$1386,7,FALSE)</f>
        <v>4964.1600000000008</v>
      </c>
    </row>
    <row r="1570" spans="1:16" s="12" customFormat="1" x14ac:dyDescent="0.2">
      <c r="A1570" s="23" t="str">
        <f t="shared" si="24"/>
        <v>0840060J01CF05</v>
      </c>
      <c r="B1570" s="12" t="str">
        <f>VLOOKUP(C1570,'Akodens FV'!$A$1:$B$2019,2,FALSE)</f>
        <v>Hälsoval</v>
      </c>
      <c r="C1570" s="9" t="s">
        <v>18</v>
      </c>
      <c r="D1570" s="9" t="s">
        <v>577</v>
      </c>
      <c r="E1570" s="9" t="s">
        <v>244</v>
      </c>
      <c r="F1570" s="33" t="s">
        <v>340</v>
      </c>
      <c r="G1570" s="11">
        <v>2094.25</v>
      </c>
      <c r="H1570" s="11">
        <v>1774.64</v>
      </c>
      <c r="I1570" s="11">
        <v>1887.65</v>
      </c>
      <c r="J1570" s="34">
        <v>1786.5</v>
      </c>
      <c r="K1570" s="34">
        <v>1473.63</v>
      </c>
      <c r="L1570" s="12">
        <v>1504.26</v>
      </c>
      <c r="M1570" s="12">
        <v>1419.52</v>
      </c>
      <c r="N1570" s="26">
        <v>1472.78</v>
      </c>
      <c r="O1570" s="26">
        <v>1049.5</v>
      </c>
      <c r="P1570" s="26">
        <f>VLOOKUP($A1570,'FV QV 2024'!$A$2:$G$1386,7,FALSE)</f>
        <v>2011.27</v>
      </c>
    </row>
    <row r="1571" spans="1:16" s="12" customFormat="1" x14ac:dyDescent="0.2">
      <c r="A1571" s="23" t="str">
        <f t="shared" si="24"/>
        <v>0840060J01CR02</v>
      </c>
      <c r="B1571" s="12" t="str">
        <f>VLOOKUP(C1571,'Akodens FV'!$A$1:$B$2019,2,FALSE)</f>
        <v>Hälsoval</v>
      </c>
      <c r="C1571" s="9" t="s">
        <v>18</v>
      </c>
      <c r="D1571" s="9" t="s">
        <v>577</v>
      </c>
      <c r="E1571" s="9" t="s">
        <v>246</v>
      </c>
      <c r="F1571" s="33" t="s">
        <v>512</v>
      </c>
      <c r="G1571" s="34">
        <v>145.21</v>
      </c>
      <c r="H1571" s="34">
        <v>167.69</v>
      </c>
      <c r="I1571" s="11">
        <v>198.19</v>
      </c>
      <c r="J1571" s="34">
        <v>85.01</v>
      </c>
      <c r="K1571" s="34">
        <v>135.02000000000001</v>
      </c>
      <c r="L1571" s="12">
        <v>75.010000000000005</v>
      </c>
      <c r="M1571" s="12">
        <v>99.68</v>
      </c>
      <c r="N1571" s="26">
        <v>124.85</v>
      </c>
      <c r="O1571" s="26">
        <v>113.52</v>
      </c>
      <c r="P1571" s="26">
        <f>VLOOKUP($A1571,'FV QV 2024'!$A$2:$G$1386,7,FALSE)</f>
        <v>120.49</v>
      </c>
    </row>
    <row r="1572" spans="1:16" s="12" customFormat="1" x14ac:dyDescent="0.2">
      <c r="A1572" s="23" t="str">
        <f t="shared" si="24"/>
        <v>0840060J01DB05</v>
      </c>
      <c r="B1572" s="12" t="str">
        <f>VLOOKUP(C1572,'Akodens FV'!$A$1:$B$2019,2,FALSE)</f>
        <v>Hälsoval</v>
      </c>
      <c r="C1572" s="9" t="s">
        <v>18</v>
      </c>
      <c r="D1572" s="9" t="s">
        <v>577</v>
      </c>
      <c r="E1572" s="9" t="s">
        <v>253</v>
      </c>
      <c r="F1572" s="33" t="s">
        <v>341</v>
      </c>
      <c r="G1572" s="11">
        <v>103.5</v>
      </c>
      <c r="H1572" s="34">
        <v>40.5</v>
      </c>
      <c r="I1572" s="34">
        <v>63.5</v>
      </c>
      <c r="J1572" s="34">
        <v>27.5</v>
      </c>
      <c r="K1572" s="34">
        <v>20.5</v>
      </c>
      <c r="L1572" s="12">
        <v>42</v>
      </c>
      <c r="M1572" s="12">
        <v>25.5</v>
      </c>
      <c r="N1572" s="26">
        <v>23.5</v>
      </c>
      <c r="O1572" s="26">
        <v>60</v>
      </c>
      <c r="P1572" s="26">
        <f>VLOOKUP($A1572,'FV QV 2024'!$A$2:$G$1386,7,FALSE)</f>
        <v>53.5</v>
      </c>
    </row>
    <row r="1573" spans="1:16" s="12" customFormat="1" x14ac:dyDescent="0.2">
      <c r="A1573" s="23" t="str">
        <f t="shared" si="24"/>
        <v>0840060J01DD14</v>
      </c>
      <c r="B1573" s="12" t="str">
        <f>VLOOKUP(C1573,'Akodens FV'!$A$1:$B$2019,2,FALSE)</f>
        <v>Hälsoval</v>
      </c>
      <c r="C1573" s="9" t="s">
        <v>18</v>
      </c>
      <c r="D1573" s="9" t="s">
        <v>577</v>
      </c>
      <c r="E1573" s="9" t="s">
        <v>247</v>
      </c>
      <c r="F1573" s="33" t="s">
        <v>355</v>
      </c>
      <c r="G1573" s="11">
        <v>20</v>
      </c>
      <c r="H1573" s="34">
        <v>60</v>
      </c>
      <c r="I1573" s="11">
        <v>5.4</v>
      </c>
      <c r="J1573" s="34" t="s">
        <v>587</v>
      </c>
      <c r="K1573" s="34" t="s">
        <v>587</v>
      </c>
      <c r="L1573" s="12" t="s">
        <v>587</v>
      </c>
      <c r="N1573" s="26"/>
      <c r="O1573" s="26"/>
      <c r="P1573" s="26"/>
    </row>
    <row r="1574" spans="1:16" s="12" customFormat="1" x14ac:dyDescent="0.2">
      <c r="A1574" s="23" t="str">
        <f t="shared" si="24"/>
        <v>0840060J01EA01</v>
      </c>
      <c r="B1574" s="12" t="str">
        <f>VLOOKUP(C1574,'Akodens FV'!$A$1:$B$2019,2,FALSE)</f>
        <v>Hälsoval</v>
      </c>
      <c r="C1574" s="9" t="s">
        <v>18</v>
      </c>
      <c r="D1574" s="9" t="s">
        <v>577</v>
      </c>
      <c r="E1574" s="9" t="s">
        <v>252</v>
      </c>
      <c r="F1574" s="33" t="s">
        <v>342</v>
      </c>
      <c r="G1574" s="34">
        <v>60.65</v>
      </c>
      <c r="H1574" s="34">
        <v>133.6</v>
      </c>
      <c r="I1574" s="11">
        <v>93.899999999999991</v>
      </c>
      <c r="J1574" s="11">
        <v>60.400000000000013</v>
      </c>
      <c r="K1574" s="11">
        <v>41.7</v>
      </c>
      <c r="L1574" s="12">
        <v>114</v>
      </c>
      <c r="M1574" s="12">
        <v>57.3</v>
      </c>
      <c r="N1574" s="26">
        <v>82.899999999999991</v>
      </c>
      <c r="O1574" s="26">
        <v>55.3</v>
      </c>
      <c r="P1574" s="26">
        <f>VLOOKUP($A1574,'FV QV 2024'!$A$2:$G$1386,7,FALSE)</f>
        <v>137.30000000000001</v>
      </c>
    </row>
    <row r="1575" spans="1:16" s="12" customFormat="1" x14ac:dyDescent="0.2">
      <c r="A1575" s="23" t="str">
        <f t="shared" si="24"/>
        <v>0840060J01EE01</v>
      </c>
      <c r="B1575" s="12" t="str">
        <f>VLOOKUP(C1575,'Akodens FV'!$A$1:$B$2019,2,FALSE)</f>
        <v>Hälsoval</v>
      </c>
      <c r="C1575" s="9" t="s">
        <v>18</v>
      </c>
      <c r="D1575" s="9" t="s">
        <v>577</v>
      </c>
      <c r="E1575" s="9" t="s">
        <v>251</v>
      </c>
      <c r="F1575" s="33" t="s">
        <v>350</v>
      </c>
      <c r="G1575" s="11">
        <v>102.5</v>
      </c>
      <c r="H1575" s="11">
        <v>40</v>
      </c>
      <c r="I1575" s="11">
        <v>10</v>
      </c>
      <c r="J1575" s="11">
        <v>239</v>
      </c>
      <c r="K1575" s="11">
        <v>57.5</v>
      </c>
      <c r="L1575" s="12">
        <v>27.5</v>
      </c>
      <c r="M1575" s="12">
        <v>22.5</v>
      </c>
      <c r="N1575" s="26">
        <v>110</v>
      </c>
      <c r="O1575" s="26">
        <v>125</v>
      </c>
      <c r="P1575" s="26">
        <f>VLOOKUP($A1575,'FV QV 2024'!$A$2:$G$1386,7,FALSE)</f>
        <v>225</v>
      </c>
    </row>
    <row r="1576" spans="1:16" s="12" customFormat="1" x14ac:dyDescent="0.2">
      <c r="A1576" s="23" t="str">
        <f t="shared" si="24"/>
        <v>0840060J01FA01</v>
      </c>
      <c r="B1576" s="12" t="str">
        <f>VLOOKUP(C1576,'Akodens FV'!$A$1:$B$2019,2,FALSE)</f>
        <v>Hälsoval</v>
      </c>
      <c r="C1576" s="9" t="s">
        <v>18</v>
      </c>
      <c r="D1576" s="9" t="s">
        <v>577</v>
      </c>
      <c r="E1576" s="9" t="s">
        <v>243</v>
      </c>
      <c r="F1576" s="33" t="s">
        <v>343</v>
      </c>
      <c r="G1576" s="11">
        <v>120</v>
      </c>
      <c r="H1576" s="34">
        <v>100</v>
      </c>
      <c r="I1576" s="11">
        <v>126.25</v>
      </c>
      <c r="J1576" s="34">
        <v>36.25</v>
      </c>
      <c r="K1576" s="34">
        <v>36.25</v>
      </c>
      <c r="L1576" s="12">
        <v>65</v>
      </c>
      <c r="N1576" s="26"/>
      <c r="O1576" s="26"/>
      <c r="P1576" s="26"/>
    </row>
    <row r="1577" spans="1:16" s="12" customFormat="1" x14ac:dyDescent="0.2">
      <c r="A1577" s="23" t="str">
        <f t="shared" si="24"/>
        <v>0840060J01FA06</v>
      </c>
      <c r="B1577" s="12" t="str">
        <f>VLOOKUP(C1577,'Akodens FV'!$A$1:$B$2019,2,FALSE)</f>
        <v>Hälsoval</v>
      </c>
      <c r="C1577" s="9" t="s">
        <v>18</v>
      </c>
      <c r="D1577" s="9" t="s">
        <v>577</v>
      </c>
      <c r="E1577" s="9" t="s">
        <v>261</v>
      </c>
      <c r="F1577" s="33" t="s">
        <v>356</v>
      </c>
      <c r="G1577" s="11">
        <v>70</v>
      </c>
      <c r="H1577" s="34">
        <v>40</v>
      </c>
      <c r="I1577" s="34">
        <v>10</v>
      </c>
      <c r="J1577" s="34">
        <v>40</v>
      </c>
      <c r="K1577" s="34" t="s">
        <v>587</v>
      </c>
      <c r="L1577" s="12" t="s">
        <v>587</v>
      </c>
      <c r="N1577" s="26"/>
      <c r="O1577" s="26"/>
      <c r="P1577" s="26"/>
    </row>
    <row r="1578" spans="1:16" s="12" customFormat="1" x14ac:dyDescent="0.2">
      <c r="A1578" s="23" t="str">
        <f t="shared" si="24"/>
        <v>0840060J01FA09</v>
      </c>
      <c r="B1578" s="12" t="str">
        <f>VLOOKUP(C1578,'Akodens FV'!$A$1:$B$2019,2,FALSE)</f>
        <v>Hälsoval</v>
      </c>
      <c r="C1578" s="9" t="s">
        <v>18</v>
      </c>
      <c r="D1578" s="9" t="s">
        <v>577</v>
      </c>
      <c r="E1578" s="9" t="s">
        <v>250</v>
      </c>
      <c r="F1578" s="33" t="s">
        <v>357</v>
      </c>
      <c r="G1578" s="11">
        <v>95.5</v>
      </c>
      <c r="H1578" s="11" t="s">
        <v>587</v>
      </c>
      <c r="I1578" s="11" t="s">
        <v>587</v>
      </c>
      <c r="J1578" s="11">
        <v>14</v>
      </c>
      <c r="K1578" s="11">
        <v>70.5</v>
      </c>
      <c r="L1578" s="12">
        <v>98</v>
      </c>
      <c r="M1578" s="12">
        <v>70</v>
      </c>
      <c r="N1578" s="26">
        <v>224</v>
      </c>
      <c r="O1578" s="26">
        <v>133</v>
      </c>
      <c r="P1578" s="26">
        <f>VLOOKUP($A1578,'FV QV 2024'!$A$2:$G$1386,7,FALSE)</f>
        <v>336</v>
      </c>
    </row>
    <row r="1579" spans="1:16" s="12" customFormat="1" x14ac:dyDescent="0.2">
      <c r="A1579" s="23" t="str">
        <f t="shared" si="24"/>
        <v>0840060J01FA10</v>
      </c>
      <c r="B1579" s="12" t="str">
        <f>VLOOKUP(C1579,'Akodens FV'!$A$1:$B$2019,2,FALSE)</f>
        <v>Hälsoval</v>
      </c>
      <c r="C1579" s="9" t="s">
        <v>18</v>
      </c>
      <c r="D1579" s="9" t="s">
        <v>577</v>
      </c>
      <c r="E1579" s="9" t="s">
        <v>260</v>
      </c>
      <c r="F1579" s="33" t="s">
        <v>353</v>
      </c>
      <c r="G1579" s="11">
        <v>44.98</v>
      </c>
      <c r="H1579" s="11">
        <v>41.66</v>
      </c>
      <c r="I1579" s="34">
        <v>18.329999999999998</v>
      </c>
      <c r="J1579" s="34">
        <v>10</v>
      </c>
      <c r="K1579" s="34">
        <v>130</v>
      </c>
      <c r="L1579" s="12">
        <v>95</v>
      </c>
      <c r="M1579" s="12">
        <v>105</v>
      </c>
      <c r="N1579" s="26">
        <v>95</v>
      </c>
      <c r="O1579" s="26"/>
      <c r="P1579" s="26"/>
    </row>
    <row r="1580" spans="1:16" s="12" customFormat="1" x14ac:dyDescent="0.2">
      <c r="A1580" s="23" t="str">
        <f t="shared" si="24"/>
        <v>0840060J01FF01</v>
      </c>
      <c r="B1580" s="12" t="str">
        <f>VLOOKUP(C1580,'Akodens FV'!$A$1:$B$2019,2,FALSE)</f>
        <v>Hälsoval</v>
      </c>
      <c r="C1580" s="9" t="s">
        <v>18</v>
      </c>
      <c r="D1580" s="9" t="s">
        <v>577</v>
      </c>
      <c r="E1580" s="9" t="s">
        <v>241</v>
      </c>
      <c r="F1580" s="33" t="s">
        <v>344</v>
      </c>
      <c r="G1580" s="11">
        <v>339.25</v>
      </c>
      <c r="H1580" s="34">
        <v>309</v>
      </c>
      <c r="I1580" s="11">
        <v>284.25</v>
      </c>
      <c r="J1580" s="11">
        <v>325.75</v>
      </c>
      <c r="K1580" s="11">
        <v>222.25</v>
      </c>
      <c r="L1580" s="12">
        <v>222.25</v>
      </c>
      <c r="M1580" s="12">
        <v>317.75</v>
      </c>
      <c r="N1580" s="26">
        <v>249.25</v>
      </c>
      <c r="O1580" s="26">
        <v>302.5</v>
      </c>
      <c r="P1580" s="26">
        <f>VLOOKUP($A1580,'FV QV 2024'!$A$2:$G$1386,7,FALSE)</f>
        <v>247</v>
      </c>
    </row>
    <row r="1581" spans="1:16" s="12" customFormat="1" x14ac:dyDescent="0.2">
      <c r="A1581" s="23" t="str">
        <f t="shared" si="24"/>
        <v>0840060J01MA02</v>
      </c>
      <c r="B1581" s="12" t="str">
        <f>VLOOKUP(C1581,'Akodens FV'!$A$1:$B$2019,2,FALSE)</f>
        <v>Hälsoval</v>
      </c>
      <c r="C1581" s="9" t="s">
        <v>18</v>
      </c>
      <c r="D1581" s="9" t="s">
        <v>577</v>
      </c>
      <c r="E1581" s="9" t="s">
        <v>245</v>
      </c>
      <c r="F1581" s="33" t="s">
        <v>345</v>
      </c>
      <c r="G1581" s="34">
        <v>645.5</v>
      </c>
      <c r="H1581" s="11">
        <v>431</v>
      </c>
      <c r="I1581" s="11">
        <v>647.5</v>
      </c>
      <c r="J1581" s="34">
        <v>593</v>
      </c>
      <c r="K1581" s="34">
        <v>387</v>
      </c>
      <c r="L1581" s="12">
        <v>419</v>
      </c>
      <c r="M1581" s="12">
        <v>380</v>
      </c>
      <c r="N1581" s="26">
        <v>372</v>
      </c>
      <c r="O1581" s="26">
        <v>225</v>
      </c>
      <c r="P1581" s="26">
        <f>VLOOKUP($A1581,'FV QV 2024'!$A$2:$G$1386,7,FALSE)</f>
        <v>561.5</v>
      </c>
    </row>
    <row r="1582" spans="1:16" s="12" customFormat="1" x14ac:dyDescent="0.2">
      <c r="A1582" s="23" t="str">
        <f t="shared" si="24"/>
        <v>0840060J01MA12</v>
      </c>
      <c r="B1582" s="12" t="str">
        <f>VLOOKUP(C1582,'Akodens FV'!$A$1:$B$2019,2,FALSE)</f>
        <v>Hälsoval</v>
      </c>
      <c r="C1582" s="9" t="s">
        <v>18</v>
      </c>
      <c r="D1582" s="9" t="s">
        <v>577</v>
      </c>
      <c r="E1582" s="9" t="s">
        <v>257</v>
      </c>
      <c r="F1582" s="33" t="s">
        <v>360</v>
      </c>
      <c r="G1582" s="11">
        <v>7</v>
      </c>
      <c r="H1582" s="11">
        <v>7</v>
      </c>
      <c r="I1582" s="34" t="s">
        <v>587</v>
      </c>
      <c r="J1582" s="34">
        <v>14</v>
      </c>
      <c r="K1582" s="34" t="s">
        <v>587</v>
      </c>
      <c r="L1582" s="12" t="s">
        <v>587</v>
      </c>
      <c r="N1582" s="26"/>
      <c r="O1582" s="26">
        <v>7</v>
      </c>
      <c r="P1582" s="26"/>
    </row>
    <row r="1583" spans="1:16" s="12" customFormat="1" x14ac:dyDescent="0.2">
      <c r="A1583" s="23" t="str">
        <f t="shared" si="24"/>
        <v>0840060J01MA14</v>
      </c>
      <c r="B1583" s="12" t="str">
        <f>VLOOKUP(C1583,'Akodens FV'!$A$1:$B$2019,2,FALSE)</f>
        <v>Hälsoval</v>
      </c>
      <c r="C1583" s="9" t="s">
        <v>18</v>
      </c>
      <c r="D1583" s="9" t="s">
        <v>577</v>
      </c>
      <c r="E1583" s="9" t="s">
        <v>262</v>
      </c>
      <c r="F1583" s="33" t="s">
        <v>366</v>
      </c>
      <c r="G1583" s="11" t="s">
        <v>587</v>
      </c>
      <c r="H1583" s="34" t="s">
        <v>587</v>
      </c>
      <c r="I1583" s="34">
        <v>7</v>
      </c>
      <c r="J1583" s="11" t="s">
        <v>587</v>
      </c>
      <c r="K1583" s="11" t="s">
        <v>587</v>
      </c>
      <c r="L1583" s="12" t="s">
        <v>587</v>
      </c>
      <c r="N1583" s="26">
        <v>14</v>
      </c>
      <c r="O1583" s="26"/>
      <c r="P1583" s="26"/>
    </row>
    <row r="1584" spans="1:16" s="12" customFormat="1" x14ac:dyDescent="0.2">
      <c r="A1584" s="23" t="str">
        <f t="shared" si="24"/>
        <v>0840060J01XC01</v>
      </c>
      <c r="B1584" s="12" t="str">
        <f>VLOOKUP(C1584,'Akodens FV'!$A$1:$B$2019,2,FALSE)</f>
        <v>Hälsoval</v>
      </c>
      <c r="C1584" s="9" t="s">
        <v>18</v>
      </c>
      <c r="D1584" s="9" t="s">
        <v>577</v>
      </c>
      <c r="E1584" s="9" t="s">
        <v>258</v>
      </c>
      <c r="F1584" s="33" t="s">
        <v>346</v>
      </c>
      <c r="G1584" s="11" t="s">
        <v>587</v>
      </c>
      <c r="H1584" s="11" t="s">
        <v>587</v>
      </c>
      <c r="I1584" s="11" t="s">
        <v>587</v>
      </c>
      <c r="J1584" s="34">
        <v>3.33</v>
      </c>
      <c r="K1584" s="34" t="s">
        <v>587</v>
      </c>
      <c r="L1584" s="12" t="s">
        <v>587</v>
      </c>
      <c r="N1584" s="26"/>
      <c r="O1584" s="26"/>
      <c r="P1584" s="26"/>
    </row>
    <row r="1585" spans="1:16" s="12" customFormat="1" x14ac:dyDescent="0.2">
      <c r="A1585" s="23" t="str">
        <f t="shared" si="24"/>
        <v>0840060J01XE01</v>
      </c>
      <c r="B1585" s="12" t="str">
        <f>VLOOKUP(C1585,'Akodens FV'!$A$1:$B$2019,2,FALSE)</f>
        <v>Hälsoval</v>
      </c>
      <c r="C1585" s="9" t="s">
        <v>18</v>
      </c>
      <c r="D1585" s="9" t="s">
        <v>577</v>
      </c>
      <c r="E1585" s="9" t="s">
        <v>248</v>
      </c>
      <c r="F1585" s="33" t="s">
        <v>347</v>
      </c>
      <c r="G1585" s="11">
        <v>772.5</v>
      </c>
      <c r="H1585" s="11">
        <v>678.75</v>
      </c>
      <c r="I1585" s="11">
        <v>725</v>
      </c>
      <c r="J1585" s="11">
        <v>451.25</v>
      </c>
      <c r="K1585" s="11">
        <v>430</v>
      </c>
      <c r="L1585" s="12">
        <v>321.25</v>
      </c>
      <c r="M1585" s="12">
        <v>387.5</v>
      </c>
      <c r="N1585" s="26">
        <v>416.25</v>
      </c>
      <c r="O1585" s="26">
        <v>653.25</v>
      </c>
      <c r="P1585" s="26">
        <f>VLOOKUP($A1585,'FV QV 2024'!$A$2:$G$1386,7,FALSE)</f>
        <v>681.25</v>
      </c>
    </row>
    <row r="1586" spans="1:16" s="12" customFormat="1" x14ac:dyDescent="0.2">
      <c r="A1586" s="23" t="str">
        <f t="shared" si="24"/>
        <v>0840061J01AA02</v>
      </c>
      <c r="B1586" s="12" t="str">
        <f>VLOOKUP(C1586,'Akodens FV'!$A$1:$B$2019,2,FALSE)</f>
        <v>Hälsoval</v>
      </c>
      <c r="C1586" s="9" t="s">
        <v>22</v>
      </c>
      <c r="D1586" s="9" t="s">
        <v>556</v>
      </c>
      <c r="E1586" s="9" t="s">
        <v>242</v>
      </c>
      <c r="F1586" s="33" t="s">
        <v>335</v>
      </c>
      <c r="G1586" s="34">
        <v>1649</v>
      </c>
      <c r="H1586" s="11">
        <v>1480</v>
      </c>
      <c r="I1586" s="34">
        <v>1600</v>
      </c>
      <c r="J1586" s="34">
        <v>1395</v>
      </c>
      <c r="K1586" s="34">
        <v>1340</v>
      </c>
      <c r="L1586" s="12">
        <v>1034.8</v>
      </c>
      <c r="M1586" s="12">
        <v>540</v>
      </c>
      <c r="N1586" s="26">
        <v>772.4</v>
      </c>
      <c r="O1586" s="26">
        <v>779.6</v>
      </c>
      <c r="P1586" s="26">
        <f>VLOOKUP($A1586,'FV QV 2024'!$A$2:$G$1386,7,FALSE)</f>
        <v>1224.5999999999999</v>
      </c>
    </row>
    <row r="1587" spans="1:16" s="12" customFormat="1" x14ac:dyDescent="0.2">
      <c r="A1587" s="23" t="str">
        <f t="shared" si="24"/>
        <v>0840061J01AA04</v>
      </c>
      <c r="B1587" s="12" t="str">
        <f>VLOOKUP(C1587,'Akodens FV'!$A$1:$B$2019,2,FALSE)</f>
        <v>Hälsoval</v>
      </c>
      <c r="C1587" s="9" t="s">
        <v>22</v>
      </c>
      <c r="D1587" s="9" t="s">
        <v>556</v>
      </c>
      <c r="E1587" s="9" t="s">
        <v>256</v>
      </c>
      <c r="F1587" s="33" t="s">
        <v>336</v>
      </c>
      <c r="G1587" s="11">
        <v>450</v>
      </c>
      <c r="H1587" s="11">
        <v>1100</v>
      </c>
      <c r="I1587" s="34">
        <v>850</v>
      </c>
      <c r="J1587" s="34">
        <v>2250</v>
      </c>
      <c r="K1587" s="34">
        <v>2450</v>
      </c>
      <c r="L1587" s="12">
        <v>1700</v>
      </c>
      <c r="M1587" s="12">
        <v>1500</v>
      </c>
      <c r="N1587" s="26">
        <v>1750</v>
      </c>
      <c r="O1587" s="26">
        <v>2410</v>
      </c>
      <c r="P1587" s="26">
        <f>VLOOKUP($A1587,'FV QV 2024'!$A$2:$G$1386,7,FALSE)</f>
        <v>2350</v>
      </c>
    </row>
    <row r="1588" spans="1:16" s="12" customFormat="1" x14ac:dyDescent="0.2">
      <c r="A1588" s="23" t="str">
        <f t="shared" si="24"/>
        <v>0840061J01AA07</v>
      </c>
      <c r="B1588" s="12" t="str">
        <f>VLOOKUP(C1588,'Akodens FV'!$A$1:$B$2019,2,FALSE)</f>
        <v>Hälsoval</v>
      </c>
      <c r="C1588" s="9" t="s">
        <v>22</v>
      </c>
      <c r="D1588" s="9" t="s">
        <v>556</v>
      </c>
      <c r="E1588" s="9" t="s">
        <v>255</v>
      </c>
      <c r="F1588" s="33" t="s">
        <v>349</v>
      </c>
      <c r="G1588" s="11">
        <v>160</v>
      </c>
      <c r="H1588" s="34">
        <v>150</v>
      </c>
      <c r="I1588" s="34">
        <v>200</v>
      </c>
      <c r="J1588" s="34">
        <v>200</v>
      </c>
      <c r="K1588" s="34">
        <v>300</v>
      </c>
      <c r="L1588" s="12">
        <v>100</v>
      </c>
      <c r="M1588" s="12">
        <v>75</v>
      </c>
      <c r="N1588" s="26">
        <v>50</v>
      </c>
      <c r="O1588" s="26"/>
      <c r="P1588" s="26"/>
    </row>
    <row r="1589" spans="1:16" s="12" customFormat="1" x14ac:dyDescent="0.2">
      <c r="A1589" s="23" t="str">
        <f t="shared" si="24"/>
        <v>0840061J01CA04</v>
      </c>
      <c r="B1589" s="12" t="str">
        <f>VLOOKUP(C1589,'Akodens FV'!$A$1:$B$2019,2,FALSE)</f>
        <v>Hälsoval</v>
      </c>
      <c r="C1589" s="9" t="s">
        <v>22</v>
      </c>
      <c r="D1589" s="9" t="s">
        <v>556</v>
      </c>
      <c r="E1589" s="9" t="s">
        <v>240</v>
      </c>
      <c r="F1589" s="33" t="s">
        <v>337</v>
      </c>
      <c r="G1589" s="11">
        <v>309.64</v>
      </c>
      <c r="H1589" s="11">
        <v>338.67</v>
      </c>
      <c r="I1589" s="34">
        <v>510.65</v>
      </c>
      <c r="J1589" s="34">
        <v>620.36000000000013</v>
      </c>
      <c r="K1589" s="34">
        <v>443.31999999999988</v>
      </c>
      <c r="L1589" s="12">
        <v>252.33</v>
      </c>
      <c r="M1589" s="12">
        <v>308.68</v>
      </c>
      <c r="N1589" s="26">
        <v>359.01</v>
      </c>
      <c r="O1589" s="26">
        <v>243.67</v>
      </c>
      <c r="P1589" s="26">
        <f>VLOOKUP($A1589,'FV QV 2024'!$A$2:$G$1386,7,FALSE)</f>
        <v>266.98</v>
      </c>
    </row>
    <row r="1590" spans="1:16" s="12" customFormat="1" x14ac:dyDescent="0.2">
      <c r="A1590" s="23" t="str">
        <f t="shared" si="24"/>
        <v>0840061J01CA08</v>
      </c>
      <c r="B1590" s="12" t="str">
        <f>VLOOKUP(C1590,'Akodens FV'!$A$1:$B$2019,2,FALSE)</f>
        <v>Hälsoval</v>
      </c>
      <c r="C1590" s="9" t="s">
        <v>22</v>
      </c>
      <c r="D1590" s="9" t="s">
        <v>556</v>
      </c>
      <c r="E1590" s="9" t="s">
        <v>254</v>
      </c>
      <c r="F1590" s="33" t="s">
        <v>338</v>
      </c>
      <c r="G1590" s="11">
        <v>1613.39</v>
      </c>
      <c r="H1590" s="11">
        <v>1684.98</v>
      </c>
      <c r="I1590" s="34">
        <v>1886.07</v>
      </c>
      <c r="J1590" s="34">
        <v>1733.25</v>
      </c>
      <c r="K1590" s="34">
        <v>1375.14</v>
      </c>
      <c r="L1590" s="12">
        <v>1453.42</v>
      </c>
      <c r="M1590" s="12">
        <v>1460.13</v>
      </c>
      <c r="N1590" s="26">
        <v>1381.79</v>
      </c>
      <c r="O1590" s="26">
        <v>1628.17</v>
      </c>
      <c r="P1590" s="26">
        <f>VLOOKUP($A1590,'FV QV 2024'!$A$2:$G$1386,7,FALSE)</f>
        <v>1576.79</v>
      </c>
    </row>
    <row r="1591" spans="1:16" s="12" customFormat="1" x14ac:dyDescent="0.2">
      <c r="A1591" s="23" t="str">
        <f t="shared" si="24"/>
        <v>0840061J01CE02</v>
      </c>
      <c r="B1591" s="12" t="str">
        <f>VLOOKUP(C1591,'Akodens FV'!$A$1:$B$2019,2,FALSE)</f>
        <v>Hälsoval</v>
      </c>
      <c r="C1591" s="9" t="s">
        <v>22</v>
      </c>
      <c r="D1591" s="9" t="s">
        <v>556</v>
      </c>
      <c r="E1591" s="9" t="s">
        <v>239</v>
      </c>
      <c r="F1591" s="33" t="s">
        <v>339</v>
      </c>
      <c r="G1591" s="11">
        <v>5181.6600000000008</v>
      </c>
      <c r="H1591" s="11">
        <v>5447.56</v>
      </c>
      <c r="I1591" s="11">
        <v>6534.7599999999993</v>
      </c>
      <c r="J1591" s="11">
        <v>4965.8600000000006</v>
      </c>
      <c r="K1591" s="11">
        <v>5432.9400000000014</v>
      </c>
      <c r="L1591" s="12">
        <v>3753.01</v>
      </c>
      <c r="M1591" s="12">
        <v>3068.15</v>
      </c>
      <c r="N1591" s="26">
        <v>3784.150000000001</v>
      </c>
      <c r="O1591" s="26">
        <v>4106.97</v>
      </c>
      <c r="P1591" s="26">
        <f>VLOOKUP($A1591,'FV QV 2024'!$A$2:$G$1386,7,FALSE)</f>
        <v>4569.3900000000003</v>
      </c>
    </row>
    <row r="1592" spans="1:16" s="12" customFormat="1" x14ac:dyDescent="0.2">
      <c r="A1592" s="23" t="str">
        <f t="shared" si="24"/>
        <v>0840061J01CF05</v>
      </c>
      <c r="B1592" s="12" t="str">
        <f>VLOOKUP(C1592,'Akodens FV'!$A$1:$B$2019,2,FALSE)</f>
        <v>Hälsoval</v>
      </c>
      <c r="C1592" s="9" t="s">
        <v>22</v>
      </c>
      <c r="D1592" s="9" t="s">
        <v>556</v>
      </c>
      <c r="E1592" s="9" t="s">
        <v>244</v>
      </c>
      <c r="F1592" s="33" t="s">
        <v>340</v>
      </c>
      <c r="G1592" s="34">
        <v>2486.27</v>
      </c>
      <c r="H1592" s="34">
        <v>2547.8200000000002</v>
      </c>
      <c r="I1592" s="34">
        <v>2475.54</v>
      </c>
      <c r="J1592" s="11">
        <v>3453</v>
      </c>
      <c r="K1592" s="11">
        <v>2528.02</v>
      </c>
      <c r="L1592" s="12">
        <v>2654.64</v>
      </c>
      <c r="M1592" s="12">
        <v>2133.4</v>
      </c>
      <c r="N1592" s="26">
        <v>2869.76</v>
      </c>
      <c r="O1592" s="26">
        <v>2130</v>
      </c>
      <c r="P1592" s="26">
        <f>VLOOKUP($A1592,'FV QV 2024'!$A$2:$G$1386,7,FALSE)</f>
        <v>2897.88</v>
      </c>
    </row>
    <row r="1593" spans="1:16" s="12" customFormat="1" x14ac:dyDescent="0.2">
      <c r="A1593" s="23" t="str">
        <f t="shared" si="24"/>
        <v>0840061J01CR02</v>
      </c>
      <c r="B1593" s="12" t="str">
        <f>VLOOKUP(C1593,'Akodens FV'!$A$1:$B$2019,2,FALSE)</f>
        <v>Hälsoval</v>
      </c>
      <c r="C1593" s="9" t="s">
        <v>22</v>
      </c>
      <c r="D1593" s="9" t="s">
        <v>556</v>
      </c>
      <c r="E1593" s="9" t="s">
        <v>246</v>
      </c>
      <c r="F1593" s="33" t="s">
        <v>512</v>
      </c>
      <c r="G1593" s="11">
        <v>87.46</v>
      </c>
      <c r="H1593" s="11">
        <v>56.66</v>
      </c>
      <c r="I1593" s="11">
        <v>71.67</v>
      </c>
      <c r="J1593" s="11">
        <v>212.56</v>
      </c>
      <c r="K1593" s="11">
        <v>105.85</v>
      </c>
      <c r="L1593" s="12">
        <v>99.68</v>
      </c>
      <c r="M1593" s="12">
        <v>46.66</v>
      </c>
      <c r="N1593" s="26">
        <v>58.01</v>
      </c>
      <c r="O1593" s="26">
        <v>72.67</v>
      </c>
      <c r="P1593" s="26">
        <f>VLOOKUP($A1593,'FV QV 2024'!$A$2:$G$1386,7,FALSE)</f>
        <v>84.34</v>
      </c>
    </row>
    <row r="1594" spans="1:16" s="12" customFormat="1" x14ac:dyDescent="0.2">
      <c r="A1594" s="23" t="str">
        <f t="shared" si="24"/>
        <v>0840061J01DB05</v>
      </c>
      <c r="B1594" s="12" t="str">
        <f>VLOOKUP(C1594,'Akodens FV'!$A$1:$B$2019,2,FALSE)</f>
        <v>Hälsoval</v>
      </c>
      <c r="C1594" s="9" t="s">
        <v>22</v>
      </c>
      <c r="D1594" s="9" t="s">
        <v>556</v>
      </c>
      <c r="E1594" s="9" t="s">
        <v>253</v>
      </c>
      <c r="F1594" s="33" t="s">
        <v>341</v>
      </c>
      <c r="G1594" s="11">
        <v>23</v>
      </c>
      <c r="H1594" s="34">
        <v>20</v>
      </c>
      <c r="I1594" s="11">
        <v>38.5</v>
      </c>
      <c r="J1594" s="11">
        <v>87</v>
      </c>
      <c r="K1594" s="11">
        <v>22</v>
      </c>
      <c r="L1594" s="12">
        <v>25</v>
      </c>
      <c r="M1594" s="12">
        <v>24.5</v>
      </c>
      <c r="N1594" s="26">
        <v>23.5</v>
      </c>
      <c r="O1594" s="26">
        <v>24.5</v>
      </c>
      <c r="P1594" s="26">
        <f>VLOOKUP($A1594,'FV QV 2024'!$A$2:$G$1386,7,FALSE)</f>
        <v>40.5</v>
      </c>
    </row>
    <row r="1595" spans="1:16" s="12" customFormat="1" x14ac:dyDescent="0.2">
      <c r="A1595" s="23" t="str">
        <f t="shared" si="24"/>
        <v>0840061J01DD14</v>
      </c>
      <c r="B1595" s="12" t="str">
        <f>VLOOKUP(C1595,'Akodens FV'!$A$1:$B$2019,2,FALSE)</f>
        <v>Hälsoval</v>
      </c>
      <c r="C1595" s="9" t="s">
        <v>22</v>
      </c>
      <c r="D1595" s="9" t="s">
        <v>556</v>
      </c>
      <c r="E1595" s="9" t="s">
        <v>247</v>
      </c>
      <c r="F1595" s="33" t="s">
        <v>355</v>
      </c>
      <c r="G1595" s="11" t="s">
        <v>587</v>
      </c>
      <c r="H1595" s="34">
        <v>10</v>
      </c>
      <c r="I1595" s="34" t="s">
        <v>587</v>
      </c>
      <c r="J1595" s="34" t="s">
        <v>587</v>
      </c>
      <c r="K1595" s="34" t="s">
        <v>587</v>
      </c>
      <c r="L1595" s="12" t="s">
        <v>587</v>
      </c>
      <c r="N1595" s="26"/>
      <c r="O1595" s="26"/>
      <c r="P1595" s="26"/>
    </row>
    <row r="1596" spans="1:16" s="12" customFormat="1" x14ac:dyDescent="0.2">
      <c r="A1596" s="23" t="str">
        <f t="shared" si="24"/>
        <v>0840061J01EA01</v>
      </c>
      <c r="B1596" s="12" t="str">
        <f>VLOOKUP(C1596,'Akodens FV'!$A$1:$B$2019,2,FALSE)</f>
        <v>Hälsoval</v>
      </c>
      <c r="C1596" s="9" t="s">
        <v>22</v>
      </c>
      <c r="D1596" s="9" t="s">
        <v>556</v>
      </c>
      <c r="E1596" s="9" t="s">
        <v>252</v>
      </c>
      <c r="F1596" s="33" t="s">
        <v>342</v>
      </c>
      <c r="G1596" s="34">
        <v>356.9</v>
      </c>
      <c r="H1596" s="34">
        <v>413.65</v>
      </c>
      <c r="I1596" s="34">
        <v>381.55</v>
      </c>
      <c r="J1596" s="11">
        <v>162.6</v>
      </c>
      <c r="K1596" s="11">
        <v>258.39999999999998</v>
      </c>
      <c r="L1596" s="12">
        <v>322.30000000000013</v>
      </c>
      <c r="M1596" s="12">
        <v>141.69999999999999</v>
      </c>
      <c r="N1596" s="26">
        <v>223.1</v>
      </c>
      <c r="O1596" s="26">
        <v>202.9</v>
      </c>
      <c r="P1596" s="26">
        <f>VLOOKUP($A1596,'FV QV 2024'!$A$2:$G$1386,7,FALSE)</f>
        <v>146.80000000000001</v>
      </c>
    </row>
    <row r="1597" spans="1:16" s="12" customFormat="1" x14ac:dyDescent="0.2">
      <c r="A1597" s="23" t="str">
        <f t="shared" si="24"/>
        <v>0840061J01EE01</v>
      </c>
      <c r="B1597" s="12" t="str">
        <f>VLOOKUP(C1597,'Akodens FV'!$A$1:$B$2019,2,FALSE)</f>
        <v>Hälsoval</v>
      </c>
      <c r="C1597" s="9" t="s">
        <v>22</v>
      </c>
      <c r="D1597" s="9" t="s">
        <v>556</v>
      </c>
      <c r="E1597" s="9" t="s">
        <v>251</v>
      </c>
      <c r="F1597" s="33" t="s">
        <v>350</v>
      </c>
      <c r="G1597" s="11">
        <v>55</v>
      </c>
      <c r="H1597" s="34">
        <v>5</v>
      </c>
      <c r="I1597" s="11">
        <v>45</v>
      </c>
      <c r="J1597" s="34">
        <v>40</v>
      </c>
      <c r="K1597" s="34">
        <v>70</v>
      </c>
      <c r="L1597" s="12">
        <v>107.5</v>
      </c>
      <c r="M1597" s="12">
        <v>132.5</v>
      </c>
      <c r="N1597" s="26">
        <v>25</v>
      </c>
      <c r="O1597" s="26">
        <v>85</v>
      </c>
      <c r="P1597" s="26">
        <f>VLOOKUP($A1597,'FV QV 2024'!$A$2:$G$1386,7,FALSE)</f>
        <v>80</v>
      </c>
    </row>
    <row r="1598" spans="1:16" s="12" customFormat="1" x14ac:dyDescent="0.2">
      <c r="A1598" s="23" t="str">
        <f t="shared" si="24"/>
        <v>0840061J01FA01</v>
      </c>
      <c r="B1598" s="12" t="str">
        <f>VLOOKUP(C1598,'Akodens FV'!$A$1:$B$2019,2,FALSE)</f>
        <v>Hälsoval</v>
      </c>
      <c r="C1598" s="9" t="s">
        <v>22</v>
      </c>
      <c r="D1598" s="9" t="s">
        <v>556</v>
      </c>
      <c r="E1598" s="9" t="s">
        <v>243</v>
      </c>
      <c r="F1598" s="33" t="s">
        <v>343</v>
      </c>
      <c r="G1598" s="11">
        <v>65</v>
      </c>
      <c r="H1598" s="11">
        <v>97.5</v>
      </c>
      <c r="I1598" s="11">
        <v>17.5</v>
      </c>
      <c r="J1598" s="34">
        <v>98.75</v>
      </c>
      <c r="K1598" s="34">
        <v>58.75</v>
      </c>
      <c r="L1598" s="12">
        <v>63.75</v>
      </c>
      <c r="M1598" s="12">
        <v>8.75</v>
      </c>
      <c r="N1598" s="26">
        <v>15</v>
      </c>
      <c r="O1598" s="26">
        <v>10</v>
      </c>
      <c r="P1598" s="26">
        <f>VLOOKUP($A1598,'FV QV 2024'!$A$2:$G$1386,7,FALSE)</f>
        <v>15</v>
      </c>
    </row>
    <row r="1599" spans="1:16" s="12" customFormat="1" x14ac:dyDescent="0.2">
      <c r="A1599" s="23" t="str">
        <f t="shared" si="24"/>
        <v>0840061J01FA09</v>
      </c>
      <c r="B1599" s="12" t="str">
        <f>VLOOKUP(C1599,'Akodens FV'!$A$1:$B$2019,2,FALSE)</f>
        <v>Hälsoval</v>
      </c>
      <c r="C1599" s="9" t="s">
        <v>22</v>
      </c>
      <c r="D1599" s="9" t="s">
        <v>556</v>
      </c>
      <c r="E1599" s="9" t="s">
        <v>250</v>
      </c>
      <c r="F1599" s="33" t="s">
        <v>357</v>
      </c>
      <c r="G1599" s="11">
        <v>21</v>
      </c>
      <c r="H1599" s="11" t="s">
        <v>587</v>
      </c>
      <c r="I1599" s="11">
        <v>34</v>
      </c>
      <c r="J1599" s="34" t="s">
        <v>587</v>
      </c>
      <c r="K1599" s="34">
        <v>64</v>
      </c>
      <c r="L1599" s="12">
        <v>84</v>
      </c>
      <c r="M1599" s="12">
        <v>84</v>
      </c>
      <c r="N1599" s="26">
        <v>182</v>
      </c>
      <c r="O1599" s="26">
        <v>112</v>
      </c>
      <c r="P1599" s="26">
        <f>VLOOKUP($A1599,'FV QV 2024'!$A$2:$G$1386,7,FALSE)</f>
        <v>224</v>
      </c>
    </row>
    <row r="1600" spans="1:16" s="12" customFormat="1" x14ac:dyDescent="0.2">
      <c r="A1600" s="23" t="str">
        <f t="shared" si="24"/>
        <v>0840061J01FA10</v>
      </c>
      <c r="B1600" s="12" t="str">
        <f>VLOOKUP(C1600,'Akodens FV'!$A$1:$B$2019,2,FALSE)</f>
        <v>Hälsoval</v>
      </c>
      <c r="C1600" s="9" t="s">
        <v>22</v>
      </c>
      <c r="D1600" s="9" t="s">
        <v>556</v>
      </c>
      <c r="E1600" s="9" t="s">
        <v>260</v>
      </c>
      <c r="F1600" s="33" t="s">
        <v>353</v>
      </c>
      <c r="G1600" s="34">
        <v>23.32</v>
      </c>
      <c r="H1600" s="34">
        <v>5</v>
      </c>
      <c r="I1600" s="11">
        <v>5</v>
      </c>
      <c r="J1600" s="11" t="s">
        <v>587</v>
      </c>
      <c r="K1600" s="11" t="s">
        <v>587</v>
      </c>
      <c r="L1600" s="12">
        <v>20</v>
      </c>
      <c r="N1600" s="26">
        <v>5</v>
      </c>
      <c r="O1600" s="26">
        <v>10</v>
      </c>
      <c r="P1600" s="26">
        <f>VLOOKUP($A1600,'FV QV 2024'!$A$2:$G$1386,7,FALSE)</f>
        <v>20</v>
      </c>
    </row>
    <row r="1601" spans="1:16" s="12" customFormat="1" x14ac:dyDescent="0.2">
      <c r="A1601" s="23" t="str">
        <f t="shared" si="24"/>
        <v>0840061J01FF01</v>
      </c>
      <c r="B1601" s="12" t="str">
        <f>VLOOKUP(C1601,'Akodens FV'!$A$1:$B$2019,2,FALSE)</f>
        <v>Hälsoval</v>
      </c>
      <c r="C1601" s="9" t="s">
        <v>22</v>
      </c>
      <c r="D1601" s="9" t="s">
        <v>556</v>
      </c>
      <c r="E1601" s="9" t="s">
        <v>241</v>
      </c>
      <c r="F1601" s="33" t="s">
        <v>344</v>
      </c>
      <c r="G1601" s="11">
        <v>192.25</v>
      </c>
      <c r="H1601" s="11">
        <v>333</v>
      </c>
      <c r="I1601" s="11">
        <v>391.5</v>
      </c>
      <c r="J1601" s="11">
        <v>329.75</v>
      </c>
      <c r="K1601" s="11">
        <v>283.88</v>
      </c>
      <c r="L1601" s="12">
        <v>228.25</v>
      </c>
      <c r="M1601" s="12">
        <v>322</v>
      </c>
      <c r="N1601" s="26">
        <v>354.75</v>
      </c>
      <c r="O1601" s="26">
        <v>216.75</v>
      </c>
      <c r="P1601" s="26">
        <f>VLOOKUP($A1601,'FV QV 2024'!$A$2:$G$1386,7,FALSE)</f>
        <v>193.25</v>
      </c>
    </row>
    <row r="1602" spans="1:16" s="12" customFormat="1" x14ac:dyDescent="0.2">
      <c r="A1602" s="23" t="str">
        <f t="shared" si="24"/>
        <v>0840061J01MA02</v>
      </c>
      <c r="B1602" s="12" t="str">
        <f>VLOOKUP(C1602,'Akodens FV'!$A$1:$B$2019,2,FALSE)</f>
        <v>Hälsoval</v>
      </c>
      <c r="C1602" s="9" t="s">
        <v>22</v>
      </c>
      <c r="D1602" s="9" t="s">
        <v>556</v>
      </c>
      <c r="E1602" s="9" t="s">
        <v>245</v>
      </c>
      <c r="F1602" s="33" t="s">
        <v>345</v>
      </c>
      <c r="G1602" s="11">
        <v>446</v>
      </c>
      <c r="H1602" s="11">
        <v>532</v>
      </c>
      <c r="I1602" s="11">
        <v>366.5</v>
      </c>
      <c r="J1602" s="11">
        <v>461</v>
      </c>
      <c r="K1602" s="11">
        <v>516</v>
      </c>
      <c r="L1602" s="12">
        <v>471</v>
      </c>
      <c r="M1602" s="12">
        <v>344</v>
      </c>
      <c r="N1602" s="26">
        <v>447</v>
      </c>
      <c r="O1602" s="26">
        <v>278</v>
      </c>
      <c r="P1602" s="26">
        <f>VLOOKUP($A1602,'FV QV 2024'!$A$2:$G$1386,7,FALSE)</f>
        <v>271</v>
      </c>
    </row>
    <row r="1603" spans="1:16" s="12" customFormat="1" x14ac:dyDescent="0.2">
      <c r="A1603" s="23" t="str">
        <f t="shared" si="24"/>
        <v>0840061J01MA12</v>
      </c>
      <c r="B1603" s="12" t="str">
        <f>VLOOKUP(C1603,'Akodens FV'!$A$1:$B$2019,2,FALSE)</f>
        <v>Hälsoval</v>
      </c>
      <c r="C1603" s="9" t="s">
        <v>22</v>
      </c>
      <c r="D1603" s="9" t="s">
        <v>556</v>
      </c>
      <c r="E1603" s="9" t="s">
        <v>257</v>
      </c>
      <c r="F1603" s="33" t="s">
        <v>360</v>
      </c>
      <c r="G1603" s="11" t="s">
        <v>587</v>
      </c>
      <c r="H1603" s="11" t="s">
        <v>587</v>
      </c>
      <c r="I1603" s="11" t="s">
        <v>587</v>
      </c>
      <c r="J1603" s="11">
        <v>14</v>
      </c>
      <c r="K1603" s="11" t="s">
        <v>587</v>
      </c>
      <c r="L1603" s="12" t="s">
        <v>587</v>
      </c>
      <c r="N1603" s="26"/>
      <c r="O1603" s="26"/>
      <c r="P1603" s="26"/>
    </row>
    <row r="1604" spans="1:16" s="12" customFormat="1" x14ac:dyDescent="0.2">
      <c r="A1604" s="23" t="str">
        <f t="shared" ref="A1604:A1667" si="25">C1604&amp;E1604</f>
        <v>0840061J01XC01</v>
      </c>
      <c r="B1604" s="12" t="str">
        <f>VLOOKUP(C1604,'Akodens FV'!$A$1:$B$2019,2,FALSE)</f>
        <v>Hälsoval</v>
      </c>
      <c r="C1604" s="9" t="s">
        <v>22</v>
      </c>
      <c r="D1604" s="9" t="s">
        <v>556</v>
      </c>
      <c r="E1604" s="9" t="s">
        <v>258</v>
      </c>
      <c r="F1604" s="33" t="s">
        <v>346</v>
      </c>
      <c r="G1604" s="11" t="s">
        <v>587</v>
      </c>
      <c r="H1604" s="11" t="s">
        <v>587</v>
      </c>
      <c r="I1604" s="11" t="s">
        <v>587</v>
      </c>
      <c r="J1604" s="11">
        <v>9.99</v>
      </c>
      <c r="K1604" s="11" t="s">
        <v>587</v>
      </c>
      <c r="L1604" s="12" t="s">
        <v>587</v>
      </c>
      <c r="N1604" s="26"/>
      <c r="O1604" s="26"/>
      <c r="P1604" s="26"/>
    </row>
    <row r="1605" spans="1:16" s="12" customFormat="1" x14ac:dyDescent="0.2">
      <c r="A1605" s="23" t="str">
        <f t="shared" si="25"/>
        <v>0840061J01XE01</v>
      </c>
      <c r="B1605" s="12" t="str">
        <f>VLOOKUP(C1605,'Akodens FV'!$A$1:$B$2019,2,FALSE)</f>
        <v>Hälsoval</v>
      </c>
      <c r="C1605" s="9" t="s">
        <v>22</v>
      </c>
      <c r="D1605" s="9" t="s">
        <v>556</v>
      </c>
      <c r="E1605" s="9" t="s">
        <v>248</v>
      </c>
      <c r="F1605" s="33" t="s">
        <v>347</v>
      </c>
      <c r="G1605" s="11">
        <v>616.25</v>
      </c>
      <c r="H1605" s="11">
        <v>600</v>
      </c>
      <c r="I1605" s="11">
        <v>623.75</v>
      </c>
      <c r="J1605" s="11">
        <v>648.75</v>
      </c>
      <c r="K1605" s="11">
        <v>396.25</v>
      </c>
      <c r="L1605" s="12">
        <v>432.5</v>
      </c>
      <c r="M1605" s="12">
        <v>426.75</v>
      </c>
      <c r="N1605" s="26">
        <v>500.5</v>
      </c>
      <c r="O1605" s="26">
        <v>517.25</v>
      </c>
      <c r="P1605" s="26">
        <f>VLOOKUP($A1605,'FV QV 2024'!$A$2:$G$1386,7,FALSE)</f>
        <v>608.75</v>
      </c>
    </row>
    <row r="1606" spans="1:16" s="12" customFormat="1" x14ac:dyDescent="0.2">
      <c r="A1606" s="23" t="str">
        <f t="shared" si="25"/>
        <v>0840062J01AA02</v>
      </c>
      <c r="B1606" s="12" t="str">
        <f>VLOOKUP(C1606,'Akodens FV'!$A$1:$B$2019,2,FALSE)</f>
        <v>Hälsoval</v>
      </c>
      <c r="C1606" s="9" t="s">
        <v>21</v>
      </c>
      <c r="D1606" s="9" t="s">
        <v>557</v>
      </c>
      <c r="E1606" s="9" t="s">
        <v>242</v>
      </c>
      <c r="F1606" s="33" t="s">
        <v>335</v>
      </c>
      <c r="G1606" s="34">
        <v>2127.4</v>
      </c>
      <c r="H1606" s="11">
        <v>2589.8000000000002</v>
      </c>
      <c r="I1606" s="11">
        <v>2362.4</v>
      </c>
      <c r="J1606" s="11">
        <v>1045</v>
      </c>
      <c r="K1606" s="11">
        <v>1185</v>
      </c>
      <c r="L1606" s="12">
        <v>995</v>
      </c>
      <c r="M1606" s="12">
        <v>774.8</v>
      </c>
      <c r="N1606" s="26">
        <v>854.8</v>
      </c>
      <c r="O1606" s="26">
        <v>1070</v>
      </c>
      <c r="P1606" s="26">
        <f>VLOOKUP($A1606,'FV QV 2024'!$A$2:$G$1386,7,FALSE)</f>
        <v>1530</v>
      </c>
    </row>
    <row r="1607" spans="1:16" s="12" customFormat="1" x14ac:dyDescent="0.2">
      <c r="A1607" s="23" t="str">
        <f t="shared" si="25"/>
        <v>0840062J01AA04</v>
      </c>
      <c r="B1607" s="12" t="str">
        <f>VLOOKUP(C1607,'Akodens FV'!$A$1:$B$2019,2,FALSE)</f>
        <v>Hälsoval</v>
      </c>
      <c r="C1607" s="9" t="s">
        <v>21</v>
      </c>
      <c r="D1607" s="9" t="s">
        <v>557</v>
      </c>
      <c r="E1607" s="9" t="s">
        <v>256</v>
      </c>
      <c r="F1607" s="33" t="s">
        <v>336</v>
      </c>
      <c r="G1607" s="34">
        <v>1670</v>
      </c>
      <c r="H1607" s="34">
        <v>1081.5</v>
      </c>
      <c r="I1607" s="34">
        <v>2000</v>
      </c>
      <c r="J1607" s="11">
        <v>2500</v>
      </c>
      <c r="K1607" s="11">
        <v>2250</v>
      </c>
      <c r="L1607" s="12">
        <v>2350</v>
      </c>
      <c r="M1607" s="12">
        <v>1242</v>
      </c>
      <c r="N1607" s="26">
        <v>1050</v>
      </c>
      <c r="O1607" s="26">
        <v>2250</v>
      </c>
      <c r="P1607" s="26">
        <f>VLOOKUP($A1607,'FV QV 2024'!$A$2:$G$1386,7,FALSE)</f>
        <v>1500</v>
      </c>
    </row>
    <row r="1608" spans="1:16" s="12" customFormat="1" x14ac:dyDescent="0.2">
      <c r="A1608" s="23" t="str">
        <f t="shared" si="25"/>
        <v>0840062J01AA07</v>
      </c>
      <c r="B1608" s="12" t="str">
        <f>VLOOKUP(C1608,'Akodens FV'!$A$1:$B$2019,2,FALSE)</f>
        <v>Hälsoval</v>
      </c>
      <c r="C1608" s="9" t="s">
        <v>21</v>
      </c>
      <c r="D1608" s="9" t="s">
        <v>557</v>
      </c>
      <c r="E1608" s="9" t="s">
        <v>255</v>
      </c>
      <c r="F1608" s="33" t="s">
        <v>349</v>
      </c>
      <c r="G1608" s="34" t="s">
        <v>587</v>
      </c>
      <c r="H1608" s="34" t="s">
        <v>587</v>
      </c>
      <c r="I1608" s="34" t="s">
        <v>587</v>
      </c>
      <c r="J1608" s="11">
        <v>150</v>
      </c>
      <c r="K1608" s="11">
        <v>225</v>
      </c>
      <c r="L1608" s="12">
        <v>100</v>
      </c>
      <c r="M1608" s="12">
        <v>175</v>
      </c>
      <c r="N1608" s="26">
        <v>275</v>
      </c>
      <c r="O1608" s="26"/>
      <c r="P1608" s="26"/>
    </row>
    <row r="1609" spans="1:16" s="12" customFormat="1" x14ac:dyDescent="0.2">
      <c r="A1609" s="23" t="str">
        <f t="shared" si="25"/>
        <v>0840062J01CA04</v>
      </c>
      <c r="B1609" s="12" t="str">
        <f>VLOOKUP(C1609,'Akodens FV'!$A$1:$B$2019,2,FALSE)</f>
        <v>Hälsoval</v>
      </c>
      <c r="C1609" s="9" t="s">
        <v>21</v>
      </c>
      <c r="D1609" s="9" t="s">
        <v>557</v>
      </c>
      <c r="E1609" s="9" t="s">
        <v>240</v>
      </c>
      <c r="F1609" s="33" t="s">
        <v>337</v>
      </c>
      <c r="G1609" s="34">
        <v>408.83</v>
      </c>
      <c r="H1609" s="11">
        <v>424.67</v>
      </c>
      <c r="I1609" s="34">
        <v>604.99</v>
      </c>
      <c r="J1609" s="34">
        <v>464</v>
      </c>
      <c r="K1609" s="34">
        <v>540.66</v>
      </c>
      <c r="L1609" s="12">
        <v>650.32999999999993</v>
      </c>
      <c r="M1609" s="12">
        <v>303.66000000000003</v>
      </c>
      <c r="N1609" s="26">
        <v>305.35000000000002</v>
      </c>
      <c r="O1609" s="26">
        <v>319.64999999999998</v>
      </c>
      <c r="P1609" s="26">
        <f>VLOOKUP($A1609,'FV QV 2024'!$A$2:$G$1386,7,FALSE)</f>
        <v>148</v>
      </c>
    </row>
    <row r="1610" spans="1:16" s="12" customFormat="1" x14ac:dyDescent="0.2">
      <c r="A1610" s="23" t="str">
        <f t="shared" si="25"/>
        <v>0840062J01CA08</v>
      </c>
      <c r="B1610" s="12" t="str">
        <f>VLOOKUP(C1610,'Akodens FV'!$A$1:$B$2019,2,FALSE)</f>
        <v>Hälsoval</v>
      </c>
      <c r="C1610" s="9" t="s">
        <v>21</v>
      </c>
      <c r="D1610" s="9" t="s">
        <v>557</v>
      </c>
      <c r="E1610" s="9" t="s">
        <v>254</v>
      </c>
      <c r="F1610" s="33" t="s">
        <v>338</v>
      </c>
      <c r="G1610" s="34">
        <v>1696.51</v>
      </c>
      <c r="H1610" s="34">
        <v>1626.08</v>
      </c>
      <c r="I1610" s="34">
        <v>1556.73</v>
      </c>
      <c r="J1610" s="11">
        <v>1270.17</v>
      </c>
      <c r="K1610" s="11">
        <v>1266.44</v>
      </c>
      <c r="L1610" s="12">
        <v>1161.82</v>
      </c>
      <c r="M1610" s="12">
        <v>1118.5</v>
      </c>
      <c r="N1610" s="26">
        <v>1168.45</v>
      </c>
      <c r="O1610" s="26">
        <v>1311.5</v>
      </c>
      <c r="P1610" s="26">
        <f>VLOOKUP($A1610,'FV QV 2024'!$A$2:$G$1386,7,FALSE)</f>
        <v>1006.85</v>
      </c>
    </row>
    <row r="1611" spans="1:16" s="12" customFormat="1" x14ac:dyDescent="0.2">
      <c r="A1611" s="23" t="str">
        <f t="shared" si="25"/>
        <v>0840062J01CE02</v>
      </c>
      <c r="B1611" s="12" t="str">
        <f>VLOOKUP(C1611,'Akodens FV'!$A$1:$B$2019,2,FALSE)</f>
        <v>Hälsoval</v>
      </c>
      <c r="C1611" s="9" t="s">
        <v>21</v>
      </c>
      <c r="D1611" s="9" t="s">
        <v>557</v>
      </c>
      <c r="E1611" s="9" t="s">
        <v>239</v>
      </c>
      <c r="F1611" s="33" t="s">
        <v>339</v>
      </c>
      <c r="G1611" s="11">
        <v>4587.92</v>
      </c>
      <c r="H1611" s="11">
        <v>4484.03</v>
      </c>
      <c r="I1611" s="34">
        <v>6565.0700000000006</v>
      </c>
      <c r="J1611" s="34">
        <v>5035.67</v>
      </c>
      <c r="K1611" s="34">
        <v>5225.4400000000014</v>
      </c>
      <c r="L1611" s="12">
        <v>4194.6899999999996</v>
      </c>
      <c r="M1611" s="12">
        <v>3382.89</v>
      </c>
      <c r="N1611" s="26">
        <v>4503.42</v>
      </c>
      <c r="O1611" s="26">
        <v>4333.42</v>
      </c>
      <c r="P1611" s="26">
        <f>VLOOKUP($A1611,'FV QV 2024'!$A$2:$G$1386,7,FALSE)</f>
        <v>4633.59</v>
      </c>
    </row>
    <row r="1612" spans="1:16" s="12" customFormat="1" x14ac:dyDescent="0.2">
      <c r="A1612" s="23" t="str">
        <f t="shared" si="25"/>
        <v>0840062J01CF05</v>
      </c>
      <c r="B1612" s="12" t="str">
        <f>VLOOKUP(C1612,'Akodens FV'!$A$1:$B$2019,2,FALSE)</f>
        <v>Hälsoval</v>
      </c>
      <c r="C1612" s="9" t="s">
        <v>21</v>
      </c>
      <c r="D1612" s="9" t="s">
        <v>557</v>
      </c>
      <c r="E1612" s="9" t="s">
        <v>244</v>
      </c>
      <c r="F1612" s="33" t="s">
        <v>340</v>
      </c>
      <c r="G1612" s="34">
        <v>2433.7800000000002</v>
      </c>
      <c r="H1612" s="11">
        <v>2423.0300000000002</v>
      </c>
      <c r="I1612" s="11">
        <v>3190.51</v>
      </c>
      <c r="J1612" s="34">
        <v>1888.54</v>
      </c>
      <c r="K1612" s="34">
        <v>2403.15</v>
      </c>
      <c r="L1612" s="12">
        <v>1783.28</v>
      </c>
      <c r="M1612" s="12">
        <v>1426.52</v>
      </c>
      <c r="N1612" s="26">
        <v>1705.76</v>
      </c>
      <c r="O1612" s="26">
        <v>2068</v>
      </c>
      <c r="P1612" s="26">
        <f>VLOOKUP($A1612,'FV QV 2024'!$A$2:$G$1386,7,FALSE)</f>
        <v>1916</v>
      </c>
    </row>
    <row r="1613" spans="1:16" s="12" customFormat="1" x14ac:dyDescent="0.2">
      <c r="A1613" s="23" t="str">
        <f t="shared" si="25"/>
        <v>0840062J01CR02</v>
      </c>
      <c r="B1613" s="12" t="str">
        <f>VLOOKUP(C1613,'Akodens FV'!$A$1:$B$2019,2,FALSE)</f>
        <v>Hälsoval</v>
      </c>
      <c r="C1613" s="9" t="s">
        <v>21</v>
      </c>
      <c r="D1613" s="9" t="s">
        <v>557</v>
      </c>
      <c r="E1613" s="9" t="s">
        <v>246</v>
      </c>
      <c r="F1613" s="33" t="s">
        <v>512</v>
      </c>
      <c r="G1613" s="11">
        <v>147.35</v>
      </c>
      <c r="H1613" s="11">
        <v>70.009999999999991</v>
      </c>
      <c r="I1613" s="11">
        <v>72.06</v>
      </c>
      <c r="J1613" s="11">
        <v>149.68</v>
      </c>
      <c r="K1613" s="11">
        <v>211.54</v>
      </c>
      <c r="L1613" s="12">
        <v>280.02</v>
      </c>
      <c r="M1613" s="12">
        <v>40</v>
      </c>
      <c r="N1613" s="26">
        <v>100.52</v>
      </c>
      <c r="O1613" s="26">
        <v>96.34</v>
      </c>
      <c r="P1613" s="26">
        <f>VLOOKUP($A1613,'FV QV 2024'!$A$2:$G$1386,7,FALSE)</f>
        <v>73.489999999999995</v>
      </c>
    </row>
    <row r="1614" spans="1:16" s="12" customFormat="1" x14ac:dyDescent="0.2">
      <c r="A1614" s="23" t="str">
        <f t="shared" si="25"/>
        <v>0840062J01DB05</v>
      </c>
      <c r="B1614" s="12" t="str">
        <f>VLOOKUP(C1614,'Akodens FV'!$A$1:$B$2019,2,FALSE)</f>
        <v>Hälsoval</v>
      </c>
      <c r="C1614" s="9" t="s">
        <v>21</v>
      </c>
      <c r="D1614" s="9" t="s">
        <v>557</v>
      </c>
      <c r="E1614" s="9" t="s">
        <v>253</v>
      </c>
      <c r="F1614" s="33" t="s">
        <v>341</v>
      </c>
      <c r="G1614" s="34">
        <v>105</v>
      </c>
      <c r="H1614" s="11">
        <v>62.5</v>
      </c>
      <c r="I1614" s="34">
        <v>35.5</v>
      </c>
      <c r="J1614" s="34">
        <v>79</v>
      </c>
      <c r="K1614" s="34">
        <v>41</v>
      </c>
      <c r="L1614" s="12">
        <v>50.5</v>
      </c>
      <c r="M1614" s="12">
        <v>53</v>
      </c>
      <c r="N1614" s="26">
        <v>43</v>
      </c>
      <c r="O1614" s="26">
        <v>28.5</v>
      </c>
      <c r="P1614" s="26">
        <f>VLOOKUP($A1614,'FV QV 2024'!$A$2:$G$1386,7,FALSE)</f>
        <v>45.5</v>
      </c>
    </row>
    <row r="1615" spans="1:16" s="12" customFormat="1" x14ac:dyDescent="0.2">
      <c r="A1615" s="23" t="str">
        <f t="shared" si="25"/>
        <v>0840062J01DD14</v>
      </c>
      <c r="B1615" s="12" t="str">
        <f>VLOOKUP(C1615,'Akodens FV'!$A$1:$B$2019,2,FALSE)</f>
        <v>Hälsoval</v>
      </c>
      <c r="C1615" s="9" t="s">
        <v>21</v>
      </c>
      <c r="D1615" s="9" t="s">
        <v>557</v>
      </c>
      <c r="E1615" s="9" t="s">
        <v>247</v>
      </c>
      <c r="F1615" s="33" t="s">
        <v>355</v>
      </c>
      <c r="G1615" s="34">
        <v>2.7</v>
      </c>
      <c r="H1615" s="34">
        <v>15.4</v>
      </c>
      <c r="I1615" s="34" t="s">
        <v>587</v>
      </c>
      <c r="J1615" s="11" t="s">
        <v>587</v>
      </c>
      <c r="K1615" s="11" t="s">
        <v>587</v>
      </c>
      <c r="L1615" s="12" t="s">
        <v>587</v>
      </c>
      <c r="N1615" s="26"/>
      <c r="O1615" s="26"/>
      <c r="P1615" s="26"/>
    </row>
    <row r="1616" spans="1:16" s="12" customFormat="1" x14ac:dyDescent="0.2">
      <c r="A1616" s="23" t="str">
        <f t="shared" si="25"/>
        <v>0840062J01EA01</v>
      </c>
      <c r="B1616" s="12" t="str">
        <f>VLOOKUP(C1616,'Akodens FV'!$A$1:$B$2019,2,FALSE)</f>
        <v>Hälsoval</v>
      </c>
      <c r="C1616" s="9" t="s">
        <v>21</v>
      </c>
      <c r="D1616" s="9" t="s">
        <v>557</v>
      </c>
      <c r="E1616" s="9" t="s">
        <v>252</v>
      </c>
      <c r="F1616" s="33" t="s">
        <v>342</v>
      </c>
      <c r="G1616" s="11">
        <v>318.95</v>
      </c>
      <c r="H1616" s="11">
        <v>342.3</v>
      </c>
      <c r="I1616" s="34">
        <v>472.1</v>
      </c>
      <c r="J1616" s="11">
        <v>459.5</v>
      </c>
      <c r="K1616" s="11">
        <v>366.25</v>
      </c>
      <c r="L1616" s="12">
        <v>441.65</v>
      </c>
      <c r="M1616" s="12">
        <v>554.05000000000018</v>
      </c>
      <c r="N1616" s="26">
        <v>381.1</v>
      </c>
      <c r="O1616" s="26">
        <v>475.5</v>
      </c>
      <c r="P1616" s="26">
        <f>VLOOKUP($A1616,'FV QV 2024'!$A$2:$G$1386,7,FALSE)</f>
        <v>676.7</v>
      </c>
    </row>
    <row r="1617" spans="1:16" s="12" customFormat="1" x14ac:dyDescent="0.2">
      <c r="A1617" s="23" t="str">
        <f t="shared" si="25"/>
        <v>0840062J01EE01</v>
      </c>
      <c r="B1617" s="12" t="str">
        <f>VLOOKUP(C1617,'Akodens FV'!$A$1:$B$2019,2,FALSE)</f>
        <v>Hälsoval</v>
      </c>
      <c r="C1617" s="9" t="s">
        <v>21</v>
      </c>
      <c r="D1617" s="9" t="s">
        <v>557</v>
      </c>
      <c r="E1617" s="9" t="s">
        <v>251</v>
      </c>
      <c r="F1617" s="33" t="s">
        <v>350</v>
      </c>
      <c r="G1617" s="11">
        <v>65</v>
      </c>
      <c r="H1617" s="34">
        <v>52.5</v>
      </c>
      <c r="I1617" s="11">
        <v>37.5</v>
      </c>
      <c r="J1617" s="11">
        <v>89</v>
      </c>
      <c r="K1617" s="11">
        <v>96</v>
      </c>
      <c r="L1617" s="12">
        <v>122.5</v>
      </c>
      <c r="M1617" s="12">
        <v>77.5</v>
      </c>
      <c r="N1617" s="26">
        <v>72.5</v>
      </c>
      <c r="O1617" s="26">
        <v>262.5</v>
      </c>
      <c r="P1617" s="26">
        <f>VLOOKUP($A1617,'FV QV 2024'!$A$2:$G$1386,7,FALSE)</f>
        <v>130</v>
      </c>
    </row>
    <row r="1618" spans="1:16" s="12" customFormat="1" x14ac:dyDescent="0.2">
      <c r="A1618" s="23" t="str">
        <f t="shared" si="25"/>
        <v>0840062J01FA01</v>
      </c>
      <c r="B1618" s="12" t="str">
        <f>VLOOKUP(C1618,'Akodens FV'!$A$1:$B$2019,2,FALSE)</f>
        <v>Hälsoval</v>
      </c>
      <c r="C1618" s="9" t="s">
        <v>21</v>
      </c>
      <c r="D1618" s="9" t="s">
        <v>557</v>
      </c>
      <c r="E1618" s="9" t="s">
        <v>243</v>
      </c>
      <c r="F1618" s="33" t="s">
        <v>343</v>
      </c>
      <c r="G1618" s="34">
        <v>50</v>
      </c>
      <c r="H1618" s="34">
        <v>45</v>
      </c>
      <c r="I1618" s="11">
        <v>88.75</v>
      </c>
      <c r="J1618" s="34">
        <v>43.75</v>
      </c>
      <c r="K1618" s="34">
        <v>67.5</v>
      </c>
      <c r="L1618" s="12">
        <v>52.5</v>
      </c>
      <c r="M1618" s="12">
        <v>20</v>
      </c>
      <c r="N1618" s="26"/>
      <c r="O1618" s="26">
        <v>65</v>
      </c>
      <c r="P1618" s="26">
        <f>VLOOKUP($A1618,'FV QV 2024'!$A$2:$G$1386,7,FALSE)</f>
        <v>40</v>
      </c>
    </row>
    <row r="1619" spans="1:16" s="12" customFormat="1" x14ac:dyDescent="0.2">
      <c r="A1619" s="23" t="str">
        <f t="shared" si="25"/>
        <v>0840062J01FA09</v>
      </c>
      <c r="B1619" s="12" t="str">
        <f>VLOOKUP(C1619,'Akodens FV'!$A$1:$B$2019,2,FALSE)</f>
        <v>Hälsoval</v>
      </c>
      <c r="C1619" s="9" t="s">
        <v>21</v>
      </c>
      <c r="D1619" s="9" t="s">
        <v>557</v>
      </c>
      <c r="E1619" s="9" t="s">
        <v>250</v>
      </c>
      <c r="F1619" s="33" t="s">
        <v>357</v>
      </c>
      <c r="G1619" s="34" t="s">
        <v>587</v>
      </c>
      <c r="H1619" s="34">
        <v>21</v>
      </c>
      <c r="I1619" s="34">
        <v>48</v>
      </c>
      <c r="J1619" s="11" t="s">
        <v>587</v>
      </c>
      <c r="K1619" s="11">
        <v>62.5</v>
      </c>
      <c r="L1619" s="12">
        <v>28</v>
      </c>
      <c r="M1619" s="12">
        <v>56</v>
      </c>
      <c r="N1619" s="26">
        <v>42</v>
      </c>
      <c r="O1619" s="26">
        <v>140</v>
      </c>
      <c r="P1619" s="26">
        <f>VLOOKUP($A1619,'FV QV 2024'!$A$2:$G$1386,7,FALSE)</f>
        <v>245</v>
      </c>
    </row>
    <row r="1620" spans="1:16" s="12" customFormat="1" x14ac:dyDescent="0.2">
      <c r="A1620" s="23" t="str">
        <f t="shared" si="25"/>
        <v>0840062J01FA10</v>
      </c>
      <c r="B1620" s="12" t="str">
        <f>VLOOKUP(C1620,'Akodens FV'!$A$1:$B$2019,2,FALSE)</f>
        <v>Hälsoval</v>
      </c>
      <c r="C1620" s="9" t="s">
        <v>21</v>
      </c>
      <c r="D1620" s="9" t="s">
        <v>557</v>
      </c>
      <c r="E1620" s="9" t="s">
        <v>260</v>
      </c>
      <c r="F1620" s="33" t="s">
        <v>353</v>
      </c>
      <c r="G1620" s="34">
        <v>10</v>
      </c>
      <c r="H1620" s="11" t="s">
        <v>587</v>
      </c>
      <c r="I1620" s="34">
        <v>3</v>
      </c>
      <c r="J1620" s="34">
        <v>40</v>
      </c>
      <c r="K1620" s="34">
        <v>23</v>
      </c>
      <c r="L1620" s="12">
        <v>10</v>
      </c>
      <c r="M1620" s="12">
        <v>35</v>
      </c>
      <c r="N1620" s="26">
        <v>71</v>
      </c>
      <c r="O1620" s="26">
        <v>33</v>
      </c>
      <c r="P1620" s="26">
        <f>VLOOKUP($A1620,'FV QV 2024'!$A$2:$G$1386,7,FALSE)</f>
        <v>60</v>
      </c>
    </row>
    <row r="1621" spans="1:16" s="12" customFormat="1" x14ac:dyDescent="0.2">
      <c r="A1621" s="23" t="str">
        <f t="shared" si="25"/>
        <v>0840062J01FF01</v>
      </c>
      <c r="B1621" s="12" t="str">
        <f>VLOOKUP(C1621,'Akodens FV'!$A$1:$B$2019,2,FALSE)</f>
        <v>Hälsoval</v>
      </c>
      <c r="C1621" s="9" t="s">
        <v>21</v>
      </c>
      <c r="D1621" s="9" t="s">
        <v>557</v>
      </c>
      <c r="E1621" s="9" t="s">
        <v>241</v>
      </c>
      <c r="F1621" s="33" t="s">
        <v>344</v>
      </c>
      <c r="G1621" s="11">
        <v>443</v>
      </c>
      <c r="H1621" s="11">
        <v>479.25</v>
      </c>
      <c r="I1621" s="34">
        <v>789.5</v>
      </c>
      <c r="J1621" s="11">
        <v>564.50003749999996</v>
      </c>
      <c r="K1621" s="11">
        <v>551.5</v>
      </c>
      <c r="L1621" s="12">
        <v>410.75</v>
      </c>
      <c r="M1621" s="12">
        <v>174</v>
      </c>
      <c r="N1621" s="26">
        <v>306</v>
      </c>
      <c r="O1621" s="26">
        <v>206.75</v>
      </c>
      <c r="P1621" s="26">
        <f>VLOOKUP($A1621,'FV QV 2024'!$A$2:$G$1386,7,FALSE)</f>
        <v>221.25</v>
      </c>
    </row>
    <row r="1622" spans="1:16" s="12" customFormat="1" x14ac:dyDescent="0.2">
      <c r="A1622" s="23" t="str">
        <f t="shared" si="25"/>
        <v>0840062J01MA02</v>
      </c>
      <c r="B1622" s="12" t="str">
        <f>VLOOKUP(C1622,'Akodens FV'!$A$1:$B$2019,2,FALSE)</f>
        <v>Hälsoval</v>
      </c>
      <c r="C1622" s="9" t="s">
        <v>21</v>
      </c>
      <c r="D1622" s="9" t="s">
        <v>557</v>
      </c>
      <c r="E1622" s="9" t="s">
        <v>245</v>
      </c>
      <c r="F1622" s="33" t="s">
        <v>345</v>
      </c>
      <c r="G1622" s="11">
        <v>465.5</v>
      </c>
      <c r="H1622" s="34">
        <v>598</v>
      </c>
      <c r="I1622" s="34">
        <v>667</v>
      </c>
      <c r="J1622" s="34">
        <v>885</v>
      </c>
      <c r="K1622" s="34">
        <v>441</v>
      </c>
      <c r="L1622" s="12">
        <v>882</v>
      </c>
      <c r="M1622" s="12">
        <v>321</v>
      </c>
      <c r="N1622" s="26">
        <v>419</v>
      </c>
      <c r="O1622" s="26">
        <v>521</v>
      </c>
      <c r="P1622" s="26">
        <f>VLOOKUP($A1622,'FV QV 2024'!$A$2:$G$1386,7,FALSE)</f>
        <v>426</v>
      </c>
    </row>
    <row r="1623" spans="1:16" s="12" customFormat="1" x14ac:dyDescent="0.2">
      <c r="A1623" s="23" t="str">
        <f t="shared" si="25"/>
        <v>0840062J01MA12</v>
      </c>
      <c r="B1623" s="12" t="str">
        <f>VLOOKUP(C1623,'Akodens FV'!$A$1:$B$2019,2,FALSE)</f>
        <v>Hälsoval</v>
      </c>
      <c r="C1623" s="9" t="s">
        <v>21</v>
      </c>
      <c r="D1623" s="9" t="s">
        <v>557</v>
      </c>
      <c r="E1623" s="9" t="s">
        <v>257</v>
      </c>
      <c r="F1623" s="33" t="s">
        <v>360</v>
      </c>
      <c r="G1623" s="34" t="s">
        <v>587</v>
      </c>
      <c r="H1623" s="11">
        <v>7</v>
      </c>
      <c r="I1623" s="34" t="s">
        <v>587</v>
      </c>
      <c r="J1623" s="34">
        <v>14</v>
      </c>
      <c r="K1623" s="34" t="s">
        <v>587</v>
      </c>
      <c r="L1623" s="12" t="s">
        <v>587</v>
      </c>
      <c r="N1623" s="26"/>
      <c r="O1623" s="26"/>
      <c r="P1623" s="26"/>
    </row>
    <row r="1624" spans="1:16" s="12" customFormat="1" x14ac:dyDescent="0.2">
      <c r="A1624" s="23" t="str">
        <f t="shared" si="25"/>
        <v>0840062J01MA14</v>
      </c>
      <c r="B1624" s="12" t="str">
        <f>VLOOKUP(C1624,'Akodens FV'!$A$1:$B$2019,2,FALSE)</f>
        <v>Hälsoval</v>
      </c>
      <c r="C1624" s="9" t="s">
        <v>21</v>
      </c>
      <c r="D1624" s="9" t="s">
        <v>557</v>
      </c>
      <c r="E1624" s="9" t="s">
        <v>262</v>
      </c>
      <c r="F1624" s="33" t="s">
        <v>366</v>
      </c>
      <c r="G1624" s="11" t="s">
        <v>587</v>
      </c>
      <c r="H1624" s="34" t="s">
        <v>587</v>
      </c>
      <c r="I1624" s="34">
        <v>14</v>
      </c>
      <c r="J1624" s="34" t="s">
        <v>587</v>
      </c>
      <c r="K1624" s="34" t="s">
        <v>587</v>
      </c>
      <c r="L1624" s="12" t="s">
        <v>587</v>
      </c>
      <c r="N1624" s="26"/>
      <c r="O1624" s="26"/>
      <c r="P1624" s="26"/>
    </row>
    <row r="1625" spans="1:16" s="12" customFormat="1" x14ac:dyDescent="0.2">
      <c r="A1625" s="23" t="str">
        <f t="shared" si="25"/>
        <v>0840062J01XC01</v>
      </c>
      <c r="B1625" s="12" t="str">
        <f>VLOOKUP(C1625,'Akodens FV'!$A$1:$B$2019,2,FALSE)</f>
        <v>Hälsoval</v>
      </c>
      <c r="C1625" s="9" t="s">
        <v>21</v>
      </c>
      <c r="D1625" s="9" t="s">
        <v>557</v>
      </c>
      <c r="E1625" s="9" t="s">
        <v>258</v>
      </c>
      <c r="F1625" s="33" t="s">
        <v>346</v>
      </c>
      <c r="G1625" s="11" t="s">
        <v>587</v>
      </c>
      <c r="H1625" s="34">
        <v>3.33</v>
      </c>
      <c r="I1625" s="34" t="s">
        <v>587</v>
      </c>
      <c r="J1625" s="34">
        <v>3.33</v>
      </c>
      <c r="K1625" s="34" t="s">
        <v>587</v>
      </c>
      <c r="L1625" s="12" t="s">
        <v>587</v>
      </c>
      <c r="N1625" s="26"/>
      <c r="O1625" s="26"/>
      <c r="P1625" s="26"/>
    </row>
    <row r="1626" spans="1:16" s="12" customFormat="1" x14ac:dyDescent="0.2">
      <c r="A1626" s="23" t="str">
        <f t="shared" si="25"/>
        <v>0840062J01XE01</v>
      </c>
      <c r="B1626" s="12" t="str">
        <f>VLOOKUP(C1626,'Akodens FV'!$A$1:$B$2019,2,FALSE)</f>
        <v>Hälsoval</v>
      </c>
      <c r="C1626" s="9" t="s">
        <v>21</v>
      </c>
      <c r="D1626" s="9" t="s">
        <v>557</v>
      </c>
      <c r="E1626" s="9" t="s">
        <v>248</v>
      </c>
      <c r="F1626" s="33" t="s">
        <v>347</v>
      </c>
      <c r="G1626" s="34">
        <v>803.5</v>
      </c>
      <c r="H1626" s="11">
        <v>1147.25</v>
      </c>
      <c r="I1626" s="34">
        <v>1536.4997499999999</v>
      </c>
      <c r="J1626" s="34">
        <v>1001</v>
      </c>
      <c r="K1626" s="34">
        <v>940</v>
      </c>
      <c r="L1626" s="12">
        <v>988.75</v>
      </c>
      <c r="M1626" s="12">
        <v>1027.5</v>
      </c>
      <c r="N1626" s="26">
        <v>1204.75</v>
      </c>
      <c r="O1626" s="26">
        <v>1200</v>
      </c>
      <c r="P1626" s="26">
        <f>VLOOKUP($A1626,'FV QV 2024'!$A$2:$G$1386,7,FALSE)</f>
        <v>1298.5</v>
      </c>
    </row>
    <row r="1627" spans="1:16" s="12" customFormat="1" x14ac:dyDescent="0.2">
      <c r="A1627" s="23" t="str">
        <f t="shared" si="25"/>
        <v>0840070J01AA02</v>
      </c>
      <c r="B1627" s="12" t="str">
        <f>VLOOKUP(C1627,'Akodens FV'!$A$1:$B$2019,2,FALSE)</f>
        <v>Hälsoval</v>
      </c>
      <c r="C1627" s="9" t="s">
        <v>25</v>
      </c>
      <c r="D1627" s="9" t="s">
        <v>148</v>
      </c>
      <c r="E1627" s="9" t="s">
        <v>242</v>
      </c>
      <c r="F1627" s="33" t="s">
        <v>335</v>
      </c>
      <c r="G1627" s="11">
        <v>2420</v>
      </c>
      <c r="H1627" s="11">
        <v>2010</v>
      </c>
      <c r="I1627" s="11">
        <v>2342.4</v>
      </c>
      <c r="J1627" s="11">
        <v>1192</v>
      </c>
      <c r="K1627" s="11">
        <v>770</v>
      </c>
      <c r="L1627" s="12">
        <v>864.8</v>
      </c>
      <c r="M1627" s="12">
        <v>477.4</v>
      </c>
      <c r="N1627" s="26">
        <v>645</v>
      </c>
      <c r="O1627" s="26">
        <v>1369.4</v>
      </c>
      <c r="P1627" s="26">
        <f>VLOOKUP($A1627,'FV QV 2024'!$A$2:$G$1386,7,FALSE)</f>
        <v>1430</v>
      </c>
    </row>
    <row r="1628" spans="1:16" s="12" customFormat="1" x14ac:dyDescent="0.2">
      <c r="A1628" s="23" t="str">
        <f t="shared" si="25"/>
        <v>0840070J01AA04</v>
      </c>
      <c r="B1628" s="12" t="str">
        <f>VLOOKUP(C1628,'Akodens FV'!$A$1:$B$2019,2,FALSE)</f>
        <v>Hälsoval</v>
      </c>
      <c r="C1628" s="9" t="s">
        <v>25</v>
      </c>
      <c r="D1628" s="9" t="s">
        <v>148</v>
      </c>
      <c r="E1628" s="9" t="s">
        <v>256</v>
      </c>
      <c r="F1628" s="33" t="s">
        <v>336</v>
      </c>
      <c r="G1628" s="34">
        <v>1892</v>
      </c>
      <c r="H1628" s="34">
        <v>2660.5</v>
      </c>
      <c r="I1628" s="11">
        <v>2500</v>
      </c>
      <c r="J1628" s="34">
        <v>1400</v>
      </c>
      <c r="K1628" s="34">
        <v>1461</v>
      </c>
      <c r="L1628" s="12">
        <v>750</v>
      </c>
      <c r="M1628" s="12">
        <v>400</v>
      </c>
      <c r="N1628" s="26">
        <v>400</v>
      </c>
      <c r="O1628" s="26">
        <v>1750</v>
      </c>
      <c r="P1628" s="26">
        <f>VLOOKUP($A1628,'FV QV 2024'!$A$2:$G$1386,7,FALSE)</f>
        <v>1750</v>
      </c>
    </row>
    <row r="1629" spans="1:16" s="12" customFormat="1" x14ac:dyDescent="0.2">
      <c r="A1629" s="23" t="str">
        <f t="shared" si="25"/>
        <v>0840070J01AA07</v>
      </c>
      <c r="B1629" s="12" t="str">
        <f>VLOOKUP(C1629,'Akodens FV'!$A$1:$B$2019,2,FALSE)</f>
        <v>Hälsoval</v>
      </c>
      <c r="C1629" s="9" t="s">
        <v>25</v>
      </c>
      <c r="D1629" s="9" t="s">
        <v>148</v>
      </c>
      <c r="E1629" s="9" t="s">
        <v>255</v>
      </c>
      <c r="F1629" s="33" t="s">
        <v>349</v>
      </c>
      <c r="G1629" s="11">
        <v>25</v>
      </c>
      <c r="H1629" s="11">
        <v>25</v>
      </c>
      <c r="I1629" s="11">
        <v>25</v>
      </c>
      <c r="J1629" s="11">
        <v>160</v>
      </c>
      <c r="K1629" s="11" t="s">
        <v>587</v>
      </c>
      <c r="L1629" s="12">
        <v>10</v>
      </c>
      <c r="M1629" s="12">
        <v>100</v>
      </c>
      <c r="N1629" s="26">
        <v>150</v>
      </c>
      <c r="O1629" s="26"/>
      <c r="P1629" s="26"/>
    </row>
    <row r="1630" spans="1:16" s="12" customFormat="1" x14ac:dyDescent="0.2">
      <c r="A1630" s="23" t="str">
        <f t="shared" si="25"/>
        <v>0840070J01CA04</v>
      </c>
      <c r="B1630" s="12" t="str">
        <f>VLOOKUP(C1630,'Akodens FV'!$A$1:$B$2019,2,FALSE)</f>
        <v>Hälsoval</v>
      </c>
      <c r="C1630" s="9" t="s">
        <v>25</v>
      </c>
      <c r="D1630" s="9" t="s">
        <v>148</v>
      </c>
      <c r="E1630" s="9" t="s">
        <v>240</v>
      </c>
      <c r="F1630" s="33" t="s">
        <v>337</v>
      </c>
      <c r="G1630" s="11">
        <v>573.65000000000009</v>
      </c>
      <c r="H1630" s="11">
        <v>628</v>
      </c>
      <c r="I1630" s="11">
        <v>684.31</v>
      </c>
      <c r="J1630" s="11">
        <v>636.68000000000006</v>
      </c>
      <c r="K1630" s="11">
        <v>909.34999999999991</v>
      </c>
      <c r="L1630" s="12">
        <v>388.67</v>
      </c>
      <c r="M1630" s="12">
        <v>374.99</v>
      </c>
      <c r="N1630" s="26">
        <v>462.01</v>
      </c>
      <c r="O1630" s="26">
        <v>352</v>
      </c>
      <c r="P1630" s="26">
        <f>VLOOKUP($A1630,'FV QV 2024'!$A$2:$G$1386,7,FALSE)</f>
        <v>366.03</v>
      </c>
    </row>
    <row r="1631" spans="1:16" s="12" customFormat="1" x14ac:dyDescent="0.2">
      <c r="A1631" s="23" t="str">
        <f t="shared" si="25"/>
        <v>0840070J01CA08</v>
      </c>
      <c r="B1631" s="12" t="str">
        <f>VLOOKUP(C1631,'Akodens FV'!$A$1:$B$2019,2,FALSE)</f>
        <v>Hälsoval</v>
      </c>
      <c r="C1631" s="9" t="s">
        <v>25</v>
      </c>
      <c r="D1631" s="9" t="s">
        <v>148</v>
      </c>
      <c r="E1631" s="9" t="s">
        <v>254</v>
      </c>
      <c r="F1631" s="33" t="s">
        <v>338</v>
      </c>
      <c r="G1631" s="11">
        <v>1323.91</v>
      </c>
      <c r="H1631" s="11">
        <v>1333.67</v>
      </c>
      <c r="I1631" s="11">
        <v>1385.74</v>
      </c>
      <c r="J1631" s="34">
        <v>1084.47</v>
      </c>
      <c r="K1631" s="34">
        <v>1334.41</v>
      </c>
      <c r="L1631" s="12">
        <v>1430.09</v>
      </c>
      <c r="M1631" s="12">
        <v>1043.42</v>
      </c>
      <c r="N1631" s="26">
        <v>1195.0999999999999</v>
      </c>
      <c r="O1631" s="26">
        <v>1495.16</v>
      </c>
      <c r="P1631" s="26">
        <f>VLOOKUP($A1631,'FV QV 2024'!$A$2:$G$1386,7,FALSE)</f>
        <v>1598.52</v>
      </c>
    </row>
    <row r="1632" spans="1:16" s="12" customFormat="1" x14ac:dyDescent="0.2">
      <c r="A1632" s="23" t="str">
        <f t="shared" si="25"/>
        <v>0840070J01CE02</v>
      </c>
      <c r="B1632" s="12" t="str">
        <f>VLOOKUP(C1632,'Akodens FV'!$A$1:$B$2019,2,FALSE)</f>
        <v>Hälsoval</v>
      </c>
      <c r="C1632" s="9" t="s">
        <v>25</v>
      </c>
      <c r="D1632" s="9" t="s">
        <v>148</v>
      </c>
      <c r="E1632" s="9" t="s">
        <v>239</v>
      </c>
      <c r="F1632" s="33" t="s">
        <v>339</v>
      </c>
      <c r="G1632" s="11">
        <v>6856.340000000002</v>
      </c>
      <c r="H1632" s="34">
        <v>5212.3900000000012</v>
      </c>
      <c r="I1632" s="11">
        <v>6558.0700000000006</v>
      </c>
      <c r="J1632" s="34">
        <v>4768.3999999999996</v>
      </c>
      <c r="K1632" s="34">
        <v>4825.3700000000008</v>
      </c>
      <c r="L1632" s="12">
        <v>2701.5</v>
      </c>
      <c r="M1632" s="12">
        <v>2278.38</v>
      </c>
      <c r="N1632" s="26">
        <v>3273.69</v>
      </c>
      <c r="O1632" s="26">
        <v>4674.34</v>
      </c>
      <c r="P1632" s="26">
        <f>VLOOKUP($A1632,'FV QV 2024'!$A$2:$G$1386,7,FALSE)</f>
        <v>4440.74</v>
      </c>
    </row>
    <row r="1633" spans="1:16" s="12" customFormat="1" x14ac:dyDescent="0.2">
      <c r="A1633" s="23" t="str">
        <f t="shared" si="25"/>
        <v>0840070J01CF05</v>
      </c>
      <c r="B1633" s="12" t="str">
        <f>VLOOKUP(C1633,'Akodens FV'!$A$1:$B$2019,2,FALSE)</f>
        <v>Hälsoval</v>
      </c>
      <c r="C1633" s="9" t="s">
        <v>25</v>
      </c>
      <c r="D1633" s="9" t="s">
        <v>148</v>
      </c>
      <c r="E1633" s="9" t="s">
        <v>244</v>
      </c>
      <c r="F1633" s="33" t="s">
        <v>340</v>
      </c>
      <c r="G1633" s="34">
        <v>4376.7099999999991</v>
      </c>
      <c r="H1633" s="11">
        <v>4691.53</v>
      </c>
      <c r="I1633" s="34">
        <v>4499.88</v>
      </c>
      <c r="J1633" s="34">
        <v>3881.64</v>
      </c>
      <c r="K1633" s="34">
        <v>2538.02</v>
      </c>
      <c r="L1633" s="12">
        <v>2881.75</v>
      </c>
      <c r="M1633" s="12">
        <v>2391</v>
      </c>
      <c r="N1633" s="26">
        <v>1532.38</v>
      </c>
      <c r="O1633" s="26">
        <v>2191.2600000000002</v>
      </c>
      <c r="P1633" s="26">
        <f>VLOOKUP($A1633,'FV QV 2024'!$A$2:$G$1386,7,FALSE)</f>
        <v>2080.63</v>
      </c>
    </row>
    <row r="1634" spans="1:16" s="12" customFormat="1" x14ac:dyDescent="0.2">
      <c r="A1634" s="23" t="str">
        <f t="shared" si="25"/>
        <v>0840070J01CR02</v>
      </c>
      <c r="B1634" s="12" t="str">
        <f>VLOOKUP(C1634,'Akodens FV'!$A$1:$B$2019,2,FALSE)</f>
        <v>Hälsoval</v>
      </c>
      <c r="C1634" s="9" t="s">
        <v>25</v>
      </c>
      <c r="D1634" s="9" t="s">
        <v>148</v>
      </c>
      <c r="E1634" s="9" t="s">
        <v>246</v>
      </c>
      <c r="F1634" s="33" t="s">
        <v>512</v>
      </c>
      <c r="G1634" s="34">
        <v>230.8</v>
      </c>
      <c r="H1634" s="11">
        <v>207.32</v>
      </c>
      <c r="I1634" s="34">
        <v>241.53</v>
      </c>
      <c r="J1634" s="34">
        <v>175.03</v>
      </c>
      <c r="K1634" s="34">
        <v>123.33</v>
      </c>
      <c r="L1634" s="12">
        <v>264.69</v>
      </c>
      <c r="M1634" s="12">
        <v>79.84</v>
      </c>
      <c r="N1634" s="26">
        <v>162.69999999999999</v>
      </c>
      <c r="O1634" s="26">
        <v>117.83</v>
      </c>
      <c r="P1634" s="26">
        <f>VLOOKUP($A1634,'FV QV 2024'!$A$2:$G$1386,7,FALSE)</f>
        <v>120.18</v>
      </c>
    </row>
    <row r="1635" spans="1:16" s="12" customFormat="1" x14ac:dyDescent="0.2">
      <c r="A1635" s="23" t="str">
        <f t="shared" si="25"/>
        <v>0840070J01DB05</v>
      </c>
      <c r="B1635" s="12" t="str">
        <f>VLOOKUP(C1635,'Akodens FV'!$A$1:$B$2019,2,FALSE)</f>
        <v>Hälsoval</v>
      </c>
      <c r="C1635" s="9" t="s">
        <v>25</v>
      </c>
      <c r="D1635" s="9" t="s">
        <v>148</v>
      </c>
      <c r="E1635" s="9" t="s">
        <v>253</v>
      </c>
      <c r="F1635" s="33" t="s">
        <v>341</v>
      </c>
      <c r="G1635" s="11">
        <v>273</v>
      </c>
      <c r="H1635" s="11">
        <v>90</v>
      </c>
      <c r="I1635" s="34">
        <v>64.5</v>
      </c>
      <c r="J1635" s="11">
        <v>56</v>
      </c>
      <c r="K1635" s="11">
        <v>59</v>
      </c>
      <c r="L1635" s="12">
        <v>55</v>
      </c>
      <c r="M1635" s="12">
        <v>73.5</v>
      </c>
      <c r="N1635" s="26">
        <v>86.5</v>
      </c>
      <c r="O1635" s="26">
        <v>89.5</v>
      </c>
      <c r="P1635" s="26">
        <f>VLOOKUP($A1635,'FV QV 2024'!$A$2:$G$1386,7,FALSE)</f>
        <v>56</v>
      </c>
    </row>
    <row r="1636" spans="1:16" s="12" customFormat="1" x14ac:dyDescent="0.2">
      <c r="A1636" s="23" t="str">
        <f t="shared" si="25"/>
        <v>0840070J01DD04</v>
      </c>
      <c r="B1636" s="12" t="str">
        <f>VLOOKUP(C1636,'Akodens FV'!$A$1:$B$2019,2,FALSE)</f>
        <v>Hälsoval</v>
      </c>
      <c r="C1636" s="9" t="s">
        <v>25</v>
      </c>
      <c r="D1636" s="9" t="s">
        <v>148</v>
      </c>
      <c r="E1636" s="9" t="s">
        <v>266</v>
      </c>
      <c r="F1636" s="33" t="s">
        <v>365</v>
      </c>
      <c r="G1636" s="34" t="s">
        <v>587</v>
      </c>
      <c r="H1636" s="11">
        <v>3</v>
      </c>
      <c r="I1636" s="11">
        <v>3</v>
      </c>
      <c r="J1636" s="11" t="s">
        <v>587</v>
      </c>
      <c r="K1636" s="11" t="s">
        <v>587</v>
      </c>
      <c r="L1636" s="12" t="s">
        <v>587</v>
      </c>
      <c r="N1636" s="26"/>
      <c r="O1636" s="26"/>
      <c r="P1636" s="26"/>
    </row>
    <row r="1637" spans="1:16" s="12" customFormat="1" x14ac:dyDescent="0.2">
      <c r="A1637" s="23" t="str">
        <f t="shared" si="25"/>
        <v>0840070J01DD14</v>
      </c>
      <c r="B1637" s="12" t="str">
        <f>VLOOKUP(C1637,'Akodens FV'!$A$1:$B$2019,2,FALSE)</f>
        <v>Hälsoval</v>
      </c>
      <c r="C1637" s="9" t="s">
        <v>25</v>
      </c>
      <c r="D1637" s="9" t="s">
        <v>148</v>
      </c>
      <c r="E1637" s="9" t="s">
        <v>247</v>
      </c>
      <c r="F1637" s="33" t="s">
        <v>355</v>
      </c>
      <c r="G1637" s="34" t="s">
        <v>587</v>
      </c>
      <c r="H1637" s="34">
        <v>28.1</v>
      </c>
      <c r="I1637" s="11" t="s">
        <v>587</v>
      </c>
      <c r="J1637" s="34" t="s">
        <v>587</v>
      </c>
      <c r="K1637" s="34" t="s">
        <v>587</v>
      </c>
      <c r="L1637" s="12" t="s">
        <v>587</v>
      </c>
      <c r="N1637" s="26"/>
      <c r="O1637" s="26"/>
      <c r="P1637" s="26"/>
    </row>
    <row r="1638" spans="1:16" s="12" customFormat="1" x14ac:dyDescent="0.2">
      <c r="A1638" s="23" t="str">
        <f t="shared" si="25"/>
        <v>0840070J01EA01</v>
      </c>
      <c r="B1638" s="12" t="str">
        <f>VLOOKUP(C1638,'Akodens FV'!$A$1:$B$2019,2,FALSE)</f>
        <v>Hälsoval</v>
      </c>
      <c r="C1638" s="9" t="s">
        <v>25</v>
      </c>
      <c r="D1638" s="9" t="s">
        <v>148</v>
      </c>
      <c r="E1638" s="9" t="s">
        <v>252</v>
      </c>
      <c r="F1638" s="33" t="s">
        <v>342</v>
      </c>
      <c r="G1638" s="11">
        <v>591.29999999999995</v>
      </c>
      <c r="H1638" s="11">
        <v>364.1</v>
      </c>
      <c r="I1638" s="11">
        <v>265.5</v>
      </c>
      <c r="J1638" s="11">
        <v>284.64999999999998</v>
      </c>
      <c r="K1638" s="11">
        <v>244.6</v>
      </c>
      <c r="L1638" s="12">
        <v>72.099999999999994</v>
      </c>
      <c r="M1638" s="12">
        <v>54.9</v>
      </c>
      <c r="N1638" s="26">
        <v>66</v>
      </c>
      <c r="O1638" s="26">
        <v>72.3</v>
      </c>
      <c r="P1638" s="26">
        <f>VLOOKUP($A1638,'FV QV 2024'!$A$2:$G$1386,7,FALSE)</f>
        <v>191.5</v>
      </c>
    </row>
    <row r="1639" spans="1:16" s="12" customFormat="1" x14ac:dyDescent="0.2">
      <c r="A1639" s="23" t="str">
        <f t="shared" si="25"/>
        <v>0840070J01EE01</v>
      </c>
      <c r="B1639" s="12" t="str">
        <f>VLOOKUP(C1639,'Akodens FV'!$A$1:$B$2019,2,FALSE)</f>
        <v>Hälsoval</v>
      </c>
      <c r="C1639" s="9" t="s">
        <v>25</v>
      </c>
      <c r="D1639" s="9" t="s">
        <v>148</v>
      </c>
      <c r="E1639" s="9" t="s">
        <v>251</v>
      </c>
      <c r="F1639" s="33" t="s">
        <v>350</v>
      </c>
      <c r="G1639" s="11">
        <v>70</v>
      </c>
      <c r="H1639" s="11">
        <v>50</v>
      </c>
      <c r="I1639" s="34">
        <v>85</v>
      </c>
      <c r="J1639" s="34">
        <v>177.5</v>
      </c>
      <c r="K1639" s="34">
        <v>230</v>
      </c>
      <c r="L1639" s="12">
        <v>100</v>
      </c>
      <c r="M1639" s="12">
        <v>120</v>
      </c>
      <c r="N1639" s="26">
        <v>125</v>
      </c>
      <c r="O1639" s="26">
        <v>230</v>
      </c>
      <c r="P1639" s="26">
        <f>VLOOKUP($A1639,'FV QV 2024'!$A$2:$G$1386,7,FALSE)</f>
        <v>115</v>
      </c>
    </row>
    <row r="1640" spans="1:16" s="12" customFormat="1" x14ac:dyDescent="0.2">
      <c r="A1640" s="23" t="str">
        <f t="shared" si="25"/>
        <v>0840070J01FA01</v>
      </c>
      <c r="B1640" s="12" t="str">
        <f>VLOOKUP(C1640,'Akodens FV'!$A$1:$B$2019,2,FALSE)</f>
        <v>Hälsoval</v>
      </c>
      <c r="C1640" s="9" t="s">
        <v>25</v>
      </c>
      <c r="D1640" s="9" t="s">
        <v>148</v>
      </c>
      <c r="E1640" s="9" t="s">
        <v>243</v>
      </c>
      <c r="F1640" s="33" t="s">
        <v>343</v>
      </c>
      <c r="G1640" s="11">
        <v>110</v>
      </c>
      <c r="H1640" s="11">
        <v>72.5</v>
      </c>
      <c r="I1640" s="11">
        <v>90</v>
      </c>
      <c r="J1640" s="34">
        <v>40</v>
      </c>
      <c r="K1640" s="34">
        <v>45</v>
      </c>
      <c r="L1640" s="12">
        <v>25</v>
      </c>
      <c r="M1640" s="12">
        <v>13.75</v>
      </c>
      <c r="N1640" s="26">
        <v>30</v>
      </c>
      <c r="O1640" s="26">
        <v>10</v>
      </c>
      <c r="P1640" s="26">
        <f>VLOOKUP($A1640,'FV QV 2024'!$A$2:$G$1386,7,FALSE)</f>
        <v>42.5</v>
      </c>
    </row>
    <row r="1641" spans="1:16" s="12" customFormat="1" x14ac:dyDescent="0.2">
      <c r="A1641" s="23" t="str">
        <f t="shared" si="25"/>
        <v>0840070J01FA06</v>
      </c>
      <c r="B1641" s="12" t="str">
        <f>VLOOKUP(C1641,'Akodens FV'!$A$1:$B$2019,2,FALSE)</f>
        <v>Hälsoval</v>
      </c>
      <c r="C1641" s="9" t="s">
        <v>25</v>
      </c>
      <c r="D1641" s="9" t="s">
        <v>148</v>
      </c>
      <c r="E1641" s="9" t="s">
        <v>261</v>
      </c>
      <c r="F1641" s="33" t="s">
        <v>356</v>
      </c>
      <c r="G1641" s="11">
        <v>30</v>
      </c>
      <c r="H1641" s="34" t="s">
        <v>587</v>
      </c>
      <c r="I1641" s="34" t="s">
        <v>587</v>
      </c>
      <c r="J1641" s="34">
        <v>10</v>
      </c>
      <c r="K1641" s="34" t="s">
        <v>587</v>
      </c>
      <c r="L1641" s="12">
        <v>10</v>
      </c>
      <c r="N1641" s="26"/>
      <c r="O1641" s="26"/>
      <c r="P1641" s="26"/>
    </row>
    <row r="1642" spans="1:16" s="12" customFormat="1" x14ac:dyDescent="0.2">
      <c r="A1642" s="23" t="str">
        <f t="shared" si="25"/>
        <v>0840070J01FA09</v>
      </c>
      <c r="B1642" s="12" t="str">
        <f>VLOOKUP(C1642,'Akodens FV'!$A$1:$B$2019,2,FALSE)</f>
        <v>Hälsoval</v>
      </c>
      <c r="C1642" s="9" t="s">
        <v>25</v>
      </c>
      <c r="D1642" s="9" t="s">
        <v>148</v>
      </c>
      <c r="E1642" s="9" t="s">
        <v>250</v>
      </c>
      <c r="F1642" s="33" t="s">
        <v>357</v>
      </c>
      <c r="G1642" s="11">
        <v>27</v>
      </c>
      <c r="H1642" s="11">
        <v>55</v>
      </c>
      <c r="I1642" s="11">
        <v>69.5</v>
      </c>
      <c r="J1642" s="34">
        <v>14</v>
      </c>
      <c r="K1642" s="34">
        <v>225</v>
      </c>
      <c r="L1642" s="12">
        <v>126</v>
      </c>
      <c r="M1642" s="12">
        <v>168</v>
      </c>
      <c r="N1642" s="26">
        <v>70</v>
      </c>
      <c r="O1642" s="26">
        <v>126</v>
      </c>
      <c r="P1642" s="26">
        <f>VLOOKUP($A1642,'FV QV 2024'!$A$2:$G$1386,7,FALSE)</f>
        <v>126</v>
      </c>
    </row>
    <row r="1643" spans="1:16" s="12" customFormat="1" x14ac:dyDescent="0.2">
      <c r="A1643" s="23" t="str">
        <f t="shared" si="25"/>
        <v>0840070J01FA10</v>
      </c>
      <c r="B1643" s="12" t="str">
        <f>VLOOKUP(C1643,'Akodens FV'!$A$1:$B$2019,2,FALSE)</f>
        <v>Hälsoval</v>
      </c>
      <c r="C1643" s="9" t="s">
        <v>25</v>
      </c>
      <c r="D1643" s="9" t="s">
        <v>148</v>
      </c>
      <c r="E1643" s="9" t="s">
        <v>260</v>
      </c>
      <c r="F1643" s="33" t="s">
        <v>353</v>
      </c>
      <c r="G1643" s="11">
        <v>10</v>
      </c>
      <c r="H1643" s="11">
        <v>10</v>
      </c>
      <c r="I1643" s="34">
        <v>58.33</v>
      </c>
      <c r="J1643" s="34">
        <v>5</v>
      </c>
      <c r="K1643" s="34">
        <v>8.33</v>
      </c>
      <c r="L1643" s="12" t="s">
        <v>587</v>
      </c>
      <c r="M1643" s="12">
        <v>10</v>
      </c>
      <c r="N1643" s="26">
        <v>30</v>
      </c>
      <c r="O1643" s="26">
        <v>10</v>
      </c>
      <c r="P1643" s="26">
        <f>VLOOKUP($A1643,'FV QV 2024'!$A$2:$G$1386,7,FALSE)</f>
        <v>19</v>
      </c>
    </row>
    <row r="1644" spans="1:16" s="12" customFormat="1" x14ac:dyDescent="0.2">
      <c r="A1644" s="23" t="str">
        <f t="shared" si="25"/>
        <v>0840070J01FF01</v>
      </c>
      <c r="B1644" s="12" t="str">
        <f>VLOOKUP(C1644,'Akodens FV'!$A$1:$B$2019,2,FALSE)</f>
        <v>Hälsoval</v>
      </c>
      <c r="C1644" s="9" t="s">
        <v>25</v>
      </c>
      <c r="D1644" s="9" t="s">
        <v>148</v>
      </c>
      <c r="E1644" s="9" t="s">
        <v>241</v>
      </c>
      <c r="F1644" s="33" t="s">
        <v>344</v>
      </c>
      <c r="G1644" s="11">
        <v>386</v>
      </c>
      <c r="H1644" s="11">
        <v>593.5</v>
      </c>
      <c r="I1644" s="34">
        <v>547</v>
      </c>
      <c r="J1644" s="34">
        <v>493.5</v>
      </c>
      <c r="K1644" s="34">
        <v>323.63</v>
      </c>
      <c r="L1644" s="12">
        <v>581.5</v>
      </c>
      <c r="M1644" s="12">
        <v>418.5</v>
      </c>
      <c r="N1644" s="26">
        <v>191.13</v>
      </c>
      <c r="O1644" s="26">
        <v>429.322</v>
      </c>
      <c r="P1644" s="26">
        <f>VLOOKUP($A1644,'FV QV 2024'!$A$2:$G$1386,7,FALSE)</f>
        <v>489.31999999999988</v>
      </c>
    </row>
    <row r="1645" spans="1:16" s="12" customFormat="1" x14ac:dyDescent="0.2">
      <c r="A1645" s="23" t="str">
        <f t="shared" si="25"/>
        <v>0840070J01MA02</v>
      </c>
      <c r="B1645" s="12" t="str">
        <f>VLOOKUP(C1645,'Akodens FV'!$A$1:$B$2019,2,FALSE)</f>
        <v>Hälsoval</v>
      </c>
      <c r="C1645" s="9" t="s">
        <v>25</v>
      </c>
      <c r="D1645" s="9" t="s">
        <v>148</v>
      </c>
      <c r="E1645" s="9" t="s">
        <v>245</v>
      </c>
      <c r="F1645" s="33" t="s">
        <v>345</v>
      </c>
      <c r="G1645" s="11">
        <v>553</v>
      </c>
      <c r="H1645" s="34">
        <v>495</v>
      </c>
      <c r="I1645" s="34">
        <v>411.5</v>
      </c>
      <c r="J1645" s="34">
        <v>868.5</v>
      </c>
      <c r="K1645" s="34">
        <v>480</v>
      </c>
      <c r="L1645" s="12">
        <v>696.5</v>
      </c>
      <c r="M1645" s="12">
        <v>457.5</v>
      </c>
      <c r="N1645" s="26">
        <v>569</v>
      </c>
      <c r="O1645" s="26">
        <v>500</v>
      </c>
      <c r="P1645" s="26">
        <f>VLOOKUP($A1645,'FV QV 2024'!$A$2:$G$1386,7,FALSE)</f>
        <v>406.5</v>
      </c>
    </row>
    <row r="1646" spans="1:16" s="12" customFormat="1" x14ac:dyDescent="0.2">
      <c r="A1646" s="23" t="str">
        <f t="shared" si="25"/>
        <v>0840070J01MA12</v>
      </c>
      <c r="B1646" s="12" t="str">
        <f>VLOOKUP(C1646,'Akodens FV'!$A$1:$B$2019,2,FALSE)</f>
        <v>Hälsoval</v>
      </c>
      <c r="C1646" s="9" t="s">
        <v>25</v>
      </c>
      <c r="D1646" s="9" t="s">
        <v>148</v>
      </c>
      <c r="E1646" s="9" t="s">
        <v>257</v>
      </c>
      <c r="F1646" s="33" t="s">
        <v>360</v>
      </c>
      <c r="G1646" s="11" t="s">
        <v>587</v>
      </c>
      <c r="H1646" s="34">
        <v>15</v>
      </c>
      <c r="I1646" s="34" t="s">
        <v>587</v>
      </c>
      <c r="J1646" s="34">
        <v>14</v>
      </c>
      <c r="K1646" s="34">
        <v>14</v>
      </c>
      <c r="L1646" s="12" t="s">
        <v>587</v>
      </c>
      <c r="N1646" s="26"/>
      <c r="O1646" s="26"/>
      <c r="P1646" s="26"/>
    </row>
    <row r="1647" spans="1:16" s="12" customFormat="1" x14ac:dyDescent="0.2">
      <c r="A1647" s="23" t="str">
        <f t="shared" si="25"/>
        <v>0840070J01MA14</v>
      </c>
      <c r="B1647" s="12" t="str">
        <f>VLOOKUP(C1647,'Akodens FV'!$A$1:$B$2019,2,FALSE)</f>
        <v>Hälsoval</v>
      </c>
      <c r="C1647" s="9" t="s">
        <v>25</v>
      </c>
      <c r="D1647" s="9" t="s">
        <v>148</v>
      </c>
      <c r="E1647" s="9" t="s">
        <v>262</v>
      </c>
      <c r="F1647" s="33" t="s">
        <v>366</v>
      </c>
      <c r="G1647" s="11" t="s">
        <v>587</v>
      </c>
      <c r="H1647" s="11" t="s">
        <v>587</v>
      </c>
      <c r="I1647" s="34" t="s">
        <v>587</v>
      </c>
      <c r="J1647" s="34" t="s">
        <v>587</v>
      </c>
      <c r="K1647" s="34">
        <v>10</v>
      </c>
      <c r="L1647" s="12" t="s">
        <v>587</v>
      </c>
      <c r="N1647" s="26"/>
      <c r="O1647" s="26"/>
      <c r="P1647" s="26"/>
    </row>
    <row r="1648" spans="1:16" s="12" customFormat="1" x14ac:dyDescent="0.2">
      <c r="A1648" s="23" t="str">
        <f t="shared" si="25"/>
        <v>0840070J01XC01</v>
      </c>
      <c r="B1648" s="12" t="str">
        <f>VLOOKUP(C1648,'Akodens FV'!$A$1:$B$2019,2,FALSE)</f>
        <v>Hälsoval</v>
      </c>
      <c r="C1648" s="9" t="s">
        <v>25</v>
      </c>
      <c r="D1648" s="9" t="s">
        <v>148</v>
      </c>
      <c r="E1648" s="9" t="s">
        <v>258</v>
      </c>
      <c r="F1648" s="33" t="s">
        <v>346</v>
      </c>
      <c r="G1648" s="11">
        <v>3.33</v>
      </c>
      <c r="H1648" s="11" t="s">
        <v>587</v>
      </c>
      <c r="I1648" s="34" t="s">
        <v>587</v>
      </c>
      <c r="J1648" s="34" t="s">
        <v>587</v>
      </c>
      <c r="K1648" s="34">
        <v>23.33</v>
      </c>
      <c r="L1648" s="12" t="s">
        <v>587</v>
      </c>
      <c r="N1648" s="26"/>
      <c r="O1648" s="26"/>
      <c r="P1648" s="26"/>
    </row>
    <row r="1649" spans="1:16" s="12" customFormat="1" x14ac:dyDescent="0.2">
      <c r="A1649" s="23" t="str">
        <f t="shared" si="25"/>
        <v>0840070J01XE01</v>
      </c>
      <c r="B1649" s="12" t="str">
        <f>VLOOKUP(C1649,'Akodens FV'!$A$1:$B$2019,2,FALSE)</f>
        <v>Hälsoval</v>
      </c>
      <c r="C1649" s="9" t="s">
        <v>25</v>
      </c>
      <c r="D1649" s="9" t="s">
        <v>148</v>
      </c>
      <c r="E1649" s="9" t="s">
        <v>248</v>
      </c>
      <c r="F1649" s="33" t="s">
        <v>347</v>
      </c>
      <c r="G1649" s="34">
        <v>735</v>
      </c>
      <c r="H1649" s="34">
        <v>611.25</v>
      </c>
      <c r="I1649" s="11">
        <v>736.49995000000001</v>
      </c>
      <c r="J1649" s="34">
        <v>811.25</v>
      </c>
      <c r="K1649" s="34">
        <v>832.5</v>
      </c>
      <c r="L1649" s="12">
        <v>879.99662499999999</v>
      </c>
      <c r="M1649" s="12">
        <v>911.99974999999995</v>
      </c>
      <c r="N1649" s="26">
        <v>902.25</v>
      </c>
      <c r="O1649" s="26">
        <v>799.25</v>
      </c>
      <c r="P1649" s="26">
        <f>VLOOKUP($A1649,'FV QV 2024'!$A$2:$G$1386,7,FALSE)</f>
        <v>861.5</v>
      </c>
    </row>
    <row r="1650" spans="1:16" s="12" customFormat="1" x14ac:dyDescent="0.2">
      <c r="A1650" s="23" t="str">
        <f t="shared" si="25"/>
        <v>0840072J01AA02</v>
      </c>
      <c r="B1650" s="12" t="str">
        <f>VLOOKUP(C1650,'Akodens FV'!$A$1:$B$2019,2,FALSE)</f>
        <v>Hälsoval</v>
      </c>
      <c r="C1650" s="9" t="s">
        <v>40</v>
      </c>
      <c r="D1650" s="9" t="s">
        <v>163</v>
      </c>
      <c r="E1650" s="9" t="s">
        <v>242</v>
      </c>
      <c r="F1650" s="33" t="s">
        <v>335</v>
      </c>
      <c r="G1650" s="34">
        <v>1016</v>
      </c>
      <c r="H1650" s="34">
        <v>990</v>
      </c>
      <c r="I1650" s="11">
        <v>845</v>
      </c>
      <c r="J1650" s="34">
        <v>595</v>
      </c>
      <c r="K1650" s="34">
        <v>490</v>
      </c>
      <c r="L1650" s="12">
        <v>460</v>
      </c>
      <c r="M1650" s="12">
        <v>385</v>
      </c>
      <c r="N1650" s="26">
        <v>515</v>
      </c>
      <c r="O1650" s="26">
        <v>575</v>
      </c>
      <c r="P1650" s="26">
        <f>VLOOKUP($A1650,'FV QV 2024'!$A$2:$G$1386,7,FALSE)</f>
        <v>962.4</v>
      </c>
    </row>
    <row r="1651" spans="1:16" s="12" customFormat="1" x14ac:dyDescent="0.2">
      <c r="A1651" s="23" t="str">
        <f t="shared" si="25"/>
        <v>0840072J01AA04</v>
      </c>
      <c r="B1651" s="12" t="str">
        <f>VLOOKUP(C1651,'Akodens FV'!$A$1:$B$2019,2,FALSE)</f>
        <v>Hälsoval</v>
      </c>
      <c r="C1651" s="9" t="s">
        <v>40</v>
      </c>
      <c r="D1651" s="9" t="s">
        <v>163</v>
      </c>
      <c r="E1651" s="9" t="s">
        <v>256</v>
      </c>
      <c r="F1651" s="33" t="s">
        <v>336</v>
      </c>
      <c r="G1651" s="34">
        <v>100</v>
      </c>
      <c r="H1651" s="34">
        <v>300</v>
      </c>
      <c r="I1651" s="11">
        <v>50</v>
      </c>
      <c r="J1651" s="34">
        <v>200</v>
      </c>
      <c r="K1651" s="34">
        <v>100</v>
      </c>
      <c r="L1651" s="12">
        <v>100</v>
      </c>
      <c r="N1651" s="26">
        <v>250</v>
      </c>
      <c r="O1651" s="26">
        <v>350</v>
      </c>
      <c r="P1651" s="26">
        <f>VLOOKUP($A1651,'FV QV 2024'!$A$2:$G$1386,7,FALSE)</f>
        <v>600</v>
      </c>
    </row>
    <row r="1652" spans="1:16" s="12" customFormat="1" x14ac:dyDescent="0.2">
      <c r="A1652" s="23" t="str">
        <f t="shared" si="25"/>
        <v>0840072J01AA07</v>
      </c>
      <c r="B1652" s="12" t="str">
        <f>VLOOKUP(C1652,'Akodens FV'!$A$1:$B$2019,2,FALSE)</f>
        <v>Hälsoval</v>
      </c>
      <c r="C1652" s="9" t="s">
        <v>40</v>
      </c>
      <c r="D1652" s="9" t="s">
        <v>163</v>
      </c>
      <c r="E1652" s="9" t="s">
        <v>255</v>
      </c>
      <c r="F1652" s="33" t="s">
        <v>349</v>
      </c>
      <c r="G1652" s="34" t="s">
        <v>587</v>
      </c>
      <c r="H1652" s="11" t="s">
        <v>587</v>
      </c>
      <c r="I1652" s="34" t="s">
        <v>587</v>
      </c>
      <c r="J1652" s="34" t="s">
        <v>587</v>
      </c>
      <c r="K1652" s="34">
        <v>200</v>
      </c>
      <c r="L1652" s="12">
        <v>25</v>
      </c>
      <c r="M1652" s="12">
        <v>50</v>
      </c>
      <c r="N1652" s="26"/>
      <c r="O1652" s="26"/>
      <c r="P1652" s="26"/>
    </row>
    <row r="1653" spans="1:16" s="12" customFormat="1" x14ac:dyDescent="0.2">
      <c r="A1653" s="23" t="str">
        <f t="shared" si="25"/>
        <v>0840072J01CA04</v>
      </c>
      <c r="B1653" s="12" t="str">
        <f>VLOOKUP(C1653,'Akodens FV'!$A$1:$B$2019,2,FALSE)</f>
        <v>Hälsoval</v>
      </c>
      <c r="C1653" s="9" t="s">
        <v>40</v>
      </c>
      <c r="D1653" s="9" t="s">
        <v>163</v>
      </c>
      <c r="E1653" s="9" t="s">
        <v>240</v>
      </c>
      <c r="F1653" s="33" t="s">
        <v>337</v>
      </c>
      <c r="G1653" s="34">
        <v>60.33</v>
      </c>
      <c r="H1653" s="34">
        <v>217.98</v>
      </c>
      <c r="I1653" s="11">
        <v>88.67</v>
      </c>
      <c r="J1653" s="11">
        <v>86.01</v>
      </c>
      <c r="K1653" s="11">
        <v>80</v>
      </c>
      <c r="L1653" s="12">
        <v>59</v>
      </c>
      <c r="M1653" s="12">
        <v>57.34</v>
      </c>
      <c r="N1653" s="26">
        <v>103.67</v>
      </c>
      <c r="O1653" s="26">
        <v>75</v>
      </c>
      <c r="P1653" s="26">
        <f>VLOOKUP($A1653,'FV QV 2024'!$A$2:$G$1386,7,FALSE)</f>
        <v>72.010000000000005</v>
      </c>
    </row>
    <row r="1654" spans="1:16" s="12" customFormat="1" x14ac:dyDescent="0.2">
      <c r="A1654" s="23" t="str">
        <f t="shared" si="25"/>
        <v>0840072J01CA08</v>
      </c>
      <c r="B1654" s="12" t="str">
        <f>VLOOKUP(C1654,'Akodens FV'!$A$1:$B$2019,2,FALSE)</f>
        <v>Hälsoval</v>
      </c>
      <c r="C1654" s="9" t="s">
        <v>40</v>
      </c>
      <c r="D1654" s="9" t="s">
        <v>163</v>
      </c>
      <c r="E1654" s="9" t="s">
        <v>254</v>
      </c>
      <c r="F1654" s="33" t="s">
        <v>338</v>
      </c>
      <c r="G1654" s="34">
        <v>529.48</v>
      </c>
      <c r="H1654" s="11">
        <v>570.48</v>
      </c>
      <c r="I1654" s="11">
        <v>647.86999999999989</v>
      </c>
      <c r="J1654" s="11">
        <v>628.43999999999994</v>
      </c>
      <c r="K1654" s="11">
        <v>603.4</v>
      </c>
      <c r="L1654" s="12">
        <v>663.42</v>
      </c>
      <c r="M1654" s="12">
        <v>676.78</v>
      </c>
      <c r="N1654" s="26">
        <v>603.41</v>
      </c>
      <c r="O1654" s="26">
        <v>621.73</v>
      </c>
      <c r="P1654" s="26">
        <f>VLOOKUP($A1654,'FV QV 2024'!$A$2:$G$1386,7,FALSE)</f>
        <v>670.08</v>
      </c>
    </row>
    <row r="1655" spans="1:16" s="12" customFormat="1" x14ac:dyDescent="0.2">
      <c r="A1655" s="23" t="str">
        <f t="shared" si="25"/>
        <v>0840072J01CE02</v>
      </c>
      <c r="B1655" s="12" t="str">
        <f>VLOOKUP(C1655,'Akodens FV'!$A$1:$B$2019,2,FALSE)</f>
        <v>Hälsoval</v>
      </c>
      <c r="C1655" s="9" t="s">
        <v>40</v>
      </c>
      <c r="D1655" s="9" t="s">
        <v>163</v>
      </c>
      <c r="E1655" s="9" t="s">
        <v>239</v>
      </c>
      <c r="F1655" s="33" t="s">
        <v>339</v>
      </c>
      <c r="G1655" s="34">
        <v>1561.82</v>
      </c>
      <c r="H1655" s="11">
        <v>1666.37</v>
      </c>
      <c r="I1655" s="11">
        <v>2248.89</v>
      </c>
      <c r="J1655" s="11">
        <v>1482.47</v>
      </c>
      <c r="K1655" s="11">
        <v>1458.38</v>
      </c>
      <c r="L1655" s="12">
        <v>1340.98</v>
      </c>
      <c r="M1655" s="12">
        <v>1393.76</v>
      </c>
      <c r="N1655" s="26">
        <v>934.51</v>
      </c>
      <c r="O1655" s="26">
        <v>1692.95</v>
      </c>
      <c r="P1655" s="26">
        <f>VLOOKUP($A1655,'FV QV 2024'!$A$2:$G$1386,7,FALSE)</f>
        <v>2558.38</v>
      </c>
    </row>
    <row r="1656" spans="1:16" s="12" customFormat="1" x14ac:dyDescent="0.2">
      <c r="A1656" s="23" t="str">
        <f t="shared" si="25"/>
        <v>0840072J01CF05</v>
      </c>
      <c r="B1656" s="12" t="str">
        <f>VLOOKUP(C1656,'Akodens FV'!$A$1:$B$2019,2,FALSE)</f>
        <v>Hälsoval</v>
      </c>
      <c r="C1656" s="9" t="s">
        <v>40</v>
      </c>
      <c r="D1656" s="9" t="s">
        <v>163</v>
      </c>
      <c r="E1656" s="9" t="s">
        <v>244</v>
      </c>
      <c r="F1656" s="33" t="s">
        <v>340</v>
      </c>
      <c r="G1656" s="34">
        <v>877.01</v>
      </c>
      <c r="H1656" s="11">
        <v>722.75</v>
      </c>
      <c r="I1656" s="11">
        <v>677.75</v>
      </c>
      <c r="J1656" s="11">
        <v>686.64</v>
      </c>
      <c r="K1656" s="11">
        <v>597.25</v>
      </c>
      <c r="L1656" s="12">
        <v>682.5</v>
      </c>
      <c r="M1656" s="12">
        <v>719</v>
      </c>
      <c r="N1656" s="26">
        <v>712.88</v>
      </c>
      <c r="O1656" s="26">
        <v>1051.5</v>
      </c>
      <c r="P1656" s="26">
        <f>VLOOKUP($A1656,'FV QV 2024'!$A$2:$G$1386,7,FALSE)</f>
        <v>1192</v>
      </c>
    </row>
    <row r="1657" spans="1:16" s="12" customFormat="1" x14ac:dyDescent="0.2">
      <c r="A1657" s="23" t="str">
        <f t="shared" si="25"/>
        <v>0840072J01CR02</v>
      </c>
      <c r="B1657" s="12" t="str">
        <f>VLOOKUP(C1657,'Akodens FV'!$A$1:$B$2019,2,FALSE)</f>
        <v>Hälsoval</v>
      </c>
      <c r="C1657" s="9" t="s">
        <v>40</v>
      </c>
      <c r="D1657" s="9" t="s">
        <v>163</v>
      </c>
      <c r="E1657" s="9" t="s">
        <v>246</v>
      </c>
      <c r="F1657" s="33" t="s">
        <v>512</v>
      </c>
      <c r="G1657" s="34">
        <v>10</v>
      </c>
      <c r="H1657" s="11">
        <v>30</v>
      </c>
      <c r="I1657" s="11">
        <v>82.86</v>
      </c>
      <c r="J1657" s="34">
        <v>30</v>
      </c>
      <c r="K1657" s="34">
        <v>41.67</v>
      </c>
      <c r="L1657" s="12">
        <v>38.17</v>
      </c>
      <c r="M1657" s="12">
        <v>20</v>
      </c>
      <c r="N1657" s="26">
        <v>51.67</v>
      </c>
      <c r="O1657" s="26">
        <v>6.66</v>
      </c>
      <c r="P1657" s="26">
        <f>VLOOKUP($A1657,'FV QV 2024'!$A$2:$G$1386,7,FALSE)</f>
        <v>107.99</v>
      </c>
    </row>
    <row r="1658" spans="1:16" s="12" customFormat="1" x14ac:dyDescent="0.2">
      <c r="A1658" s="23" t="str">
        <f t="shared" si="25"/>
        <v>0840072J01DB05</v>
      </c>
      <c r="B1658" s="12" t="str">
        <f>VLOOKUP(C1658,'Akodens FV'!$A$1:$B$2019,2,FALSE)</f>
        <v>Hälsoval</v>
      </c>
      <c r="C1658" s="9" t="s">
        <v>40</v>
      </c>
      <c r="D1658" s="9" t="s">
        <v>163</v>
      </c>
      <c r="E1658" s="9" t="s">
        <v>253</v>
      </c>
      <c r="F1658" s="33" t="s">
        <v>341</v>
      </c>
      <c r="G1658" s="34">
        <v>5</v>
      </c>
      <c r="H1658" s="11">
        <v>10</v>
      </c>
      <c r="I1658" s="34">
        <v>43.5</v>
      </c>
      <c r="J1658" s="34">
        <v>15</v>
      </c>
      <c r="K1658" s="34">
        <v>18.5</v>
      </c>
      <c r="L1658" s="12">
        <v>28.5</v>
      </c>
      <c r="M1658" s="12">
        <v>35</v>
      </c>
      <c r="N1658" s="26">
        <v>20.5</v>
      </c>
      <c r="O1658" s="26">
        <v>5</v>
      </c>
      <c r="P1658" s="26">
        <f>VLOOKUP($A1658,'FV QV 2024'!$A$2:$G$1386,7,FALSE)</f>
        <v>18.5</v>
      </c>
    </row>
    <row r="1659" spans="1:16" s="12" customFormat="1" x14ac:dyDescent="0.2">
      <c r="A1659" s="23" t="str">
        <f t="shared" si="25"/>
        <v>0840072J01EA01</v>
      </c>
      <c r="B1659" s="12" t="str">
        <f>VLOOKUP(C1659,'Akodens FV'!$A$1:$B$2019,2,FALSE)</f>
        <v>Hälsoval</v>
      </c>
      <c r="C1659" s="9" t="s">
        <v>40</v>
      </c>
      <c r="D1659" s="9" t="s">
        <v>163</v>
      </c>
      <c r="E1659" s="9" t="s">
        <v>252</v>
      </c>
      <c r="F1659" s="33" t="s">
        <v>342</v>
      </c>
      <c r="G1659" s="34">
        <v>21.8</v>
      </c>
      <c r="H1659" s="11">
        <v>110.1</v>
      </c>
      <c r="I1659" s="11">
        <v>16.8</v>
      </c>
      <c r="J1659" s="11">
        <v>27.2</v>
      </c>
      <c r="K1659" s="11">
        <v>49.900000000000013</v>
      </c>
      <c r="L1659" s="12">
        <v>47.4</v>
      </c>
      <c r="M1659" s="12">
        <v>86.4</v>
      </c>
      <c r="N1659" s="26">
        <v>182.8</v>
      </c>
      <c r="O1659" s="26">
        <v>208.4</v>
      </c>
      <c r="P1659" s="26">
        <f>VLOOKUP($A1659,'FV QV 2024'!$A$2:$G$1386,7,FALSE)</f>
        <v>223.95</v>
      </c>
    </row>
    <row r="1660" spans="1:16" s="12" customFormat="1" x14ac:dyDescent="0.2">
      <c r="A1660" s="23" t="str">
        <f t="shared" si="25"/>
        <v>0840072J01EE01</v>
      </c>
      <c r="B1660" s="12" t="str">
        <f>VLOOKUP(C1660,'Akodens FV'!$A$1:$B$2019,2,FALSE)</f>
        <v>Hälsoval</v>
      </c>
      <c r="C1660" s="9" t="s">
        <v>40</v>
      </c>
      <c r="D1660" s="9" t="s">
        <v>163</v>
      </c>
      <c r="E1660" s="9" t="s">
        <v>251</v>
      </c>
      <c r="F1660" s="33" t="s">
        <v>350</v>
      </c>
      <c r="G1660" s="34">
        <v>27.5</v>
      </c>
      <c r="H1660" s="34">
        <v>32.5</v>
      </c>
      <c r="I1660" s="11">
        <v>5</v>
      </c>
      <c r="J1660" s="34" t="s">
        <v>587</v>
      </c>
      <c r="K1660" s="34">
        <v>10</v>
      </c>
      <c r="L1660" s="12">
        <v>10</v>
      </c>
      <c r="M1660" s="12">
        <v>30</v>
      </c>
      <c r="N1660" s="26">
        <v>13.5</v>
      </c>
      <c r="O1660" s="26">
        <v>95</v>
      </c>
      <c r="P1660" s="26">
        <f>VLOOKUP($A1660,'FV QV 2024'!$A$2:$G$1386,7,FALSE)</f>
        <v>45</v>
      </c>
    </row>
    <row r="1661" spans="1:16" s="12" customFormat="1" x14ac:dyDescent="0.2">
      <c r="A1661" s="23" t="str">
        <f t="shared" si="25"/>
        <v>0840072J01FA01</v>
      </c>
      <c r="B1661" s="12" t="str">
        <f>VLOOKUP(C1661,'Akodens FV'!$A$1:$B$2019,2,FALSE)</f>
        <v>Hälsoval</v>
      </c>
      <c r="C1661" s="9" t="s">
        <v>40</v>
      </c>
      <c r="D1661" s="9" t="s">
        <v>163</v>
      </c>
      <c r="E1661" s="9" t="s">
        <v>243</v>
      </c>
      <c r="F1661" s="33" t="s">
        <v>343</v>
      </c>
      <c r="G1661" s="34">
        <v>13.75</v>
      </c>
      <c r="H1661" s="11">
        <v>23.75</v>
      </c>
      <c r="I1661" s="11">
        <v>16.25</v>
      </c>
      <c r="J1661" s="11" t="s">
        <v>587</v>
      </c>
      <c r="K1661" s="11">
        <v>8.75</v>
      </c>
      <c r="L1661" s="12">
        <v>7.5</v>
      </c>
      <c r="M1661" s="12">
        <v>13.75</v>
      </c>
      <c r="N1661" s="26">
        <v>5</v>
      </c>
      <c r="O1661" s="26">
        <v>10</v>
      </c>
      <c r="P1661" s="26">
        <f>VLOOKUP($A1661,'FV QV 2024'!$A$2:$G$1386,7,FALSE)</f>
        <v>10</v>
      </c>
    </row>
    <row r="1662" spans="1:16" s="12" customFormat="1" x14ac:dyDescent="0.2">
      <c r="A1662" s="23" t="str">
        <f t="shared" si="25"/>
        <v>0840072J01FA06</v>
      </c>
      <c r="B1662" s="12" t="str">
        <f>VLOOKUP(C1662,'Akodens FV'!$A$1:$B$2019,2,FALSE)</f>
        <v>Hälsoval</v>
      </c>
      <c r="C1662" s="9" t="s">
        <v>40</v>
      </c>
      <c r="D1662" s="9" t="s">
        <v>163</v>
      </c>
      <c r="E1662" s="9" t="s">
        <v>261</v>
      </c>
      <c r="F1662" s="33" t="s">
        <v>356</v>
      </c>
      <c r="G1662" s="34" t="s">
        <v>587</v>
      </c>
      <c r="H1662" s="34" t="s">
        <v>587</v>
      </c>
      <c r="I1662" s="11" t="s">
        <v>587</v>
      </c>
      <c r="J1662" s="34" t="s">
        <v>587</v>
      </c>
      <c r="K1662" s="34" t="s">
        <v>587</v>
      </c>
      <c r="L1662" s="12">
        <v>20</v>
      </c>
      <c r="N1662" s="26"/>
      <c r="O1662" s="26"/>
      <c r="P1662" s="26"/>
    </row>
    <row r="1663" spans="1:16" s="12" customFormat="1" x14ac:dyDescent="0.2">
      <c r="A1663" s="23" t="str">
        <f t="shared" si="25"/>
        <v>0840072J01FA10</v>
      </c>
      <c r="B1663" s="12" t="str">
        <f>VLOOKUP(C1663,'Akodens FV'!$A$1:$B$2019,2,FALSE)</f>
        <v>Hälsoval</v>
      </c>
      <c r="C1663" s="9" t="s">
        <v>40</v>
      </c>
      <c r="D1663" s="9" t="s">
        <v>163</v>
      </c>
      <c r="E1663" s="9" t="s">
        <v>260</v>
      </c>
      <c r="F1663" s="33" t="s">
        <v>353</v>
      </c>
      <c r="G1663" s="34">
        <v>5</v>
      </c>
      <c r="H1663" s="11">
        <v>5</v>
      </c>
      <c r="I1663" s="11" t="s">
        <v>587</v>
      </c>
      <c r="J1663" s="11" t="s">
        <v>587</v>
      </c>
      <c r="K1663" s="11" t="s">
        <v>587</v>
      </c>
      <c r="L1663" s="12">
        <v>5</v>
      </c>
      <c r="M1663" s="12">
        <v>5</v>
      </c>
      <c r="N1663" s="26">
        <v>100</v>
      </c>
      <c r="O1663" s="26">
        <v>15</v>
      </c>
      <c r="P1663" s="26">
        <f>VLOOKUP($A1663,'FV QV 2024'!$A$2:$G$1386,7,FALSE)</f>
        <v>20</v>
      </c>
    </row>
    <row r="1664" spans="1:16" s="12" customFormat="1" x14ac:dyDescent="0.2">
      <c r="A1664" s="23" t="str">
        <f t="shared" si="25"/>
        <v>0840072J01FF01</v>
      </c>
      <c r="B1664" s="12" t="str">
        <f>VLOOKUP(C1664,'Akodens FV'!$A$1:$B$2019,2,FALSE)</f>
        <v>Hälsoval</v>
      </c>
      <c r="C1664" s="9" t="s">
        <v>40</v>
      </c>
      <c r="D1664" s="9" t="s">
        <v>163</v>
      </c>
      <c r="E1664" s="9" t="s">
        <v>241</v>
      </c>
      <c r="F1664" s="33" t="s">
        <v>344</v>
      </c>
      <c r="G1664" s="34">
        <v>399.75</v>
      </c>
      <c r="H1664" s="11">
        <v>434.5</v>
      </c>
      <c r="I1664" s="34">
        <v>463.25</v>
      </c>
      <c r="J1664" s="34">
        <v>379</v>
      </c>
      <c r="K1664" s="34">
        <v>140.25</v>
      </c>
      <c r="L1664" s="12">
        <v>131.75</v>
      </c>
      <c r="M1664" s="12">
        <v>283.5</v>
      </c>
      <c r="N1664" s="26">
        <v>173.25</v>
      </c>
      <c r="O1664" s="26">
        <v>76.5</v>
      </c>
      <c r="P1664" s="26">
        <f>VLOOKUP($A1664,'FV QV 2024'!$A$2:$G$1386,7,FALSE)</f>
        <v>112.5</v>
      </c>
    </row>
    <row r="1665" spans="1:16" s="12" customFormat="1" x14ac:dyDescent="0.2">
      <c r="A1665" s="23" t="str">
        <f t="shared" si="25"/>
        <v>0840072J01MA02</v>
      </c>
      <c r="B1665" s="12" t="str">
        <f>VLOOKUP(C1665,'Akodens FV'!$A$1:$B$2019,2,FALSE)</f>
        <v>Hälsoval</v>
      </c>
      <c r="C1665" s="9" t="s">
        <v>40</v>
      </c>
      <c r="D1665" s="9" t="s">
        <v>163</v>
      </c>
      <c r="E1665" s="9" t="s">
        <v>245</v>
      </c>
      <c r="F1665" s="33" t="s">
        <v>345</v>
      </c>
      <c r="G1665" s="34">
        <v>77.5</v>
      </c>
      <c r="H1665" s="11">
        <v>232</v>
      </c>
      <c r="I1665" s="34">
        <v>241</v>
      </c>
      <c r="J1665" s="34">
        <v>146</v>
      </c>
      <c r="K1665" s="34">
        <v>243.5</v>
      </c>
      <c r="L1665" s="12">
        <v>388.5</v>
      </c>
      <c r="M1665" s="12">
        <v>435.5</v>
      </c>
      <c r="N1665" s="26">
        <v>284</v>
      </c>
      <c r="O1665" s="26">
        <v>244</v>
      </c>
      <c r="P1665" s="26">
        <f>VLOOKUP($A1665,'FV QV 2024'!$A$2:$G$1386,7,FALSE)</f>
        <v>421</v>
      </c>
    </row>
    <row r="1666" spans="1:16" s="12" customFormat="1" x14ac:dyDescent="0.2">
      <c r="A1666" s="23" t="str">
        <f t="shared" si="25"/>
        <v>0840072J01MA06</v>
      </c>
      <c r="B1666" s="12" t="str">
        <f>VLOOKUP(C1666,'Akodens FV'!$A$1:$B$2019,2,FALSE)</f>
        <v>Hälsoval</v>
      </c>
      <c r="C1666" s="9" t="s">
        <v>40</v>
      </c>
      <c r="D1666" s="9" t="s">
        <v>163</v>
      </c>
      <c r="E1666" s="9" t="s">
        <v>249</v>
      </c>
      <c r="F1666" s="33" t="s">
        <v>351</v>
      </c>
      <c r="G1666" s="34">
        <v>10</v>
      </c>
      <c r="H1666" s="34" t="s">
        <v>587</v>
      </c>
      <c r="I1666" s="11" t="s">
        <v>587</v>
      </c>
      <c r="J1666" s="34" t="s">
        <v>587</v>
      </c>
      <c r="K1666" s="34" t="s">
        <v>587</v>
      </c>
      <c r="L1666" s="12" t="s">
        <v>587</v>
      </c>
      <c r="N1666" s="26"/>
      <c r="O1666" s="26"/>
      <c r="P1666" s="26"/>
    </row>
    <row r="1667" spans="1:16" s="12" customFormat="1" x14ac:dyDescent="0.2">
      <c r="A1667" s="23" t="str">
        <f t="shared" si="25"/>
        <v>0840072J01XE01</v>
      </c>
      <c r="B1667" s="12" t="str">
        <f>VLOOKUP(C1667,'Akodens FV'!$A$1:$B$2019,2,FALSE)</f>
        <v>Hälsoval</v>
      </c>
      <c r="C1667" s="9" t="s">
        <v>40</v>
      </c>
      <c r="D1667" s="9" t="s">
        <v>163</v>
      </c>
      <c r="E1667" s="9" t="s">
        <v>248</v>
      </c>
      <c r="F1667" s="33" t="s">
        <v>347</v>
      </c>
      <c r="G1667" s="34">
        <v>313</v>
      </c>
      <c r="H1667" s="11">
        <v>304.75</v>
      </c>
      <c r="I1667" s="11">
        <v>355.00017500000001</v>
      </c>
      <c r="J1667" s="11">
        <v>475.00007499999998</v>
      </c>
      <c r="K1667" s="11">
        <v>543.25</v>
      </c>
      <c r="L1667" s="12">
        <v>417.75225</v>
      </c>
      <c r="M1667" s="12">
        <v>513.75012500000003</v>
      </c>
      <c r="N1667" s="26">
        <v>534.5</v>
      </c>
      <c r="O1667" s="26">
        <v>546.5</v>
      </c>
      <c r="P1667" s="26">
        <f>VLOOKUP($A1667,'FV QV 2024'!$A$2:$G$1386,7,FALSE)</f>
        <v>457</v>
      </c>
    </row>
    <row r="1668" spans="1:16" s="12" customFormat="1" x14ac:dyDescent="0.2">
      <c r="A1668" s="23" t="str">
        <f t="shared" ref="A1668:A1731" si="26">C1668&amp;E1668</f>
        <v>0840075J01AA02</v>
      </c>
      <c r="B1668" s="12" t="str">
        <f>VLOOKUP(C1668,'Akodens FV'!$A$1:$B$2019,2,FALSE)</f>
        <v>Hälsoval</v>
      </c>
      <c r="C1668" s="9" t="s">
        <v>2</v>
      </c>
      <c r="D1668" s="9" t="s">
        <v>130</v>
      </c>
      <c r="E1668" s="9" t="s">
        <v>242</v>
      </c>
      <c r="F1668" s="33" t="s">
        <v>335</v>
      </c>
      <c r="G1668" s="34">
        <v>2432</v>
      </c>
      <c r="H1668" s="11">
        <v>2365</v>
      </c>
      <c r="I1668" s="34">
        <v>2990</v>
      </c>
      <c r="J1668" s="11">
        <v>2225</v>
      </c>
      <c r="K1668" s="11">
        <v>2210</v>
      </c>
      <c r="L1668" s="12">
        <v>1437</v>
      </c>
      <c r="M1668" s="12">
        <v>1423</v>
      </c>
      <c r="N1668" s="26">
        <v>1727.4</v>
      </c>
      <c r="O1668" s="26">
        <v>2227.4</v>
      </c>
      <c r="P1668" s="26">
        <f>VLOOKUP($A1668,'FV QV 2024'!$A$2:$G$1386,7,FALSE)</f>
        <v>2707.2</v>
      </c>
    </row>
    <row r="1669" spans="1:16" s="12" customFormat="1" x14ac:dyDescent="0.2">
      <c r="A1669" s="23" t="str">
        <f t="shared" si="26"/>
        <v>0840075J01AA04</v>
      </c>
      <c r="B1669" s="12" t="str">
        <f>VLOOKUP(C1669,'Akodens FV'!$A$1:$B$2019,2,FALSE)</f>
        <v>Hälsoval</v>
      </c>
      <c r="C1669" s="9" t="s">
        <v>2</v>
      </c>
      <c r="D1669" s="9" t="s">
        <v>130</v>
      </c>
      <c r="E1669" s="9" t="s">
        <v>256</v>
      </c>
      <c r="F1669" s="33" t="s">
        <v>336</v>
      </c>
      <c r="G1669" s="34">
        <v>3550</v>
      </c>
      <c r="H1669" s="34">
        <v>3550</v>
      </c>
      <c r="I1669" s="34">
        <v>3150</v>
      </c>
      <c r="J1669" s="11">
        <v>2050</v>
      </c>
      <c r="K1669" s="11">
        <v>2800</v>
      </c>
      <c r="L1669" s="12">
        <v>4450</v>
      </c>
      <c r="M1669" s="12">
        <v>3300</v>
      </c>
      <c r="N1669" s="26">
        <v>1400</v>
      </c>
      <c r="O1669" s="26">
        <v>1250</v>
      </c>
      <c r="P1669" s="26">
        <f>VLOOKUP($A1669,'FV QV 2024'!$A$2:$G$1386,7,FALSE)</f>
        <v>2350</v>
      </c>
    </row>
    <row r="1670" spans="1:16" s="12" customFormat="1" x14ac:dyDescent="0.2">
      <c r="A1670" s="23" t="str">
        <f t="shared" si="26"/>
        <v>0840075J01AA07</v>
      </c>
      <c r="B1670" s="12" t="str">
        <f>VLOOKUP(C1670,'Akodens FV'!$A$1:$B$2019,2,FALSE)</f>
        <v>Hälsoval</v>
      </c>
      <c r="C1670" s="9" t="s">
        <v>2</v>
      </c>
      <c r="D1670" s="9" t="s">
        <v>130</v>
      </c>
      <c r="E1670" s="9" t="s">
        <v>255</v>
      </c>
      <c r="F1670" s="33" t="s">
        <v>349</v>
      </c>
      <c r="G1670" s="34">
        <v>150</v>
      </c>
      <c r="H1670" s="11">
        <v>25</v>
      </c>
      <c r="I1670" s="11">
        <v>175</v>
      </c>
      <c r="J1670" s="11">
        <v>400</v>
      </c>
      <c r="K1670" s="11">
        <v>475</v>
      </c>
      <c r="L1670" s="12">
        <v>175</v>
      </c>
      <c r="M1670" s="12">
        <v>275</v>
      </c>
      <c r="N1670" s="26">
        <v>275</v>
      </c>
      <c r="O1670" s="26"/>
      <c r="P1670" s="26"/>
    </row>
    <row r="1671" spans="1:16" s="12" customFormat="1" x14ac:dyDescent="0.2">
      <c r="A1671" s="23" t="str">
        <f t="shared" si="26"/>
        <v>0840075J01CA04</v>
      </c>
      <c r="B1671" s="12" t="str">
        <f>VLOOKUP(C1671,'Akodens FV'!$A$1:$B$2019,2,FALSE)</f>
        <v>Hälsoval</v>
      </c>
      <c r="C1671" s="9" t="s">
        <v>2</v>
      </c>
      <c r="D1671" s="9" t="s">
        <v>130</v>
      </c>
      <c r="E1671" s="9" t="s">
        <v>240</v>
      </c>
      <c r="F1671" s="33" t="s">
        <v>337</v>
      </c>
      <c r="G1671" s="34">
        <v>672.16</v>
      </c>
      <c r="H1671" s="11">
        <v>570.63</v>
      </c>
      <c r="I1671" s="11">
        <v>497.68</v>
      </c>
      <c r="J1671" s="11">
        <v>482.32000000000011</v>
      </c>
      <c r="K1671" s="11">
        <v>775.33999999999992</v>
      </c>
      <c r="L1671" s="12">
        <v>602.66999999999996</v>
      </c>
      <c r="M1671" s="12">
        <v>677.65000000000009</v>
      </c>
      <c r="N1671" s="26">
        <v>465.7</v>
      </c>
      <c r="O1671" s="26">
        <v>374.88</v>
      </c>
      <c r="P1671" s="26">
        <f>VLOOKUP($A1671,'FV QV 2024'!$A$2:$G$1386,7,FALSE)</f>
        <v>381.36</v>
      </c>
    </row>
    <row r="1672" spans="1:16" s="12" customFormat="1" x14ac:dyDescent="0.2">
      <c r="A1672" s="23" t="str">
        <f t="shared" si="26"/>
        <v>0840075J01CA08</v>
      </c>
      <c r="B1672" s="12" t="str">
        <f>VLOOKUP(C1672,'Akodens FV'!$A$1:$B$2019,2,FALSE)</f>
        <v>Hälsoval</v>
      </c>
      <c r="C1672" s="9" t="s">
        <v>2</v>
      </c>
      <c r="D1672" s="9" t="s">
        <v>130</v>
      </c>
      <c r="E1672" s="9" t="s">
        <v>254</v>
      </c>
      <c r="F1672" s="33" t="s">
        <v>338</v>
      </c>
      <c r="G1672" s="34">
        <v>1743.9399999999989</v>
      </c>
      <c r="H1672" s="11">
        <v>1847.5199999999991</v>
      </c>
      <c r="I1672" s="11">
        <v>1828.87</v>
      </c>
      <c r="J1672" s="11">
        <v>2010.9799999999991</v>
      </c>
      <c r="K1672" s="11">
        <v>1862.5099999999991</v>
      </c>
      <c r="L1672" s="12">
        <v>1921.82</v>
      </c>
      <c r="M1672" s="12">
        <v>1528.55</v>
      </c>
      <c r="N1672" s="26">
        <v>1733.52</v>
      </c>
      <c r="O1672" s="26">
        <v>1721.89</v>
      </c>
      <c r="P1672" s="26">
        <f>VLOOKUP($A1672,'FV QV 2024'!$A$2:$G$1386,7,FALSE)</f>
        <v>1998.6</v>
      </c>
    </row>
    <row r="1673" spans="1:16" s="12" customFormat="1" x14ac:dyDescent="0.2">
      <c r="A1673" s="23" t="str">
        <f t="shared" si="26"/>
        <v>0840075J01CE02</v>
      </c>
      <c r="B1673" s="12" t="str">
        <f>VLOOKUP(C1673,'Akodens FV'!$A$1:$B$2019,2,FALSE)</f>
        <v>Hälsoval</v>
      </c>
      <c r="C1673" s="9" t="s">
        <v>2</v>
      </c>
      <c r="D1673" s="9" t="s">
        <v>130</v>
      </c>
      <c r="E1673" s="9" t="s">
        <v>239</v>
      </c>
      <c r="F1673" s="33" t="s">
        <v>339</v>
      </c>
      <c r="G1673" s="34">
        <v>10127.65</v>
      </c>
      <c r="H1673" s="34">
        <v>9298.09</v>
      </c>
      <c r="I1673" s="11">
        <v>11974.7</v>
      </c>
      <c r="J1673" s="34">
        <v>9941.52</v>
      </c>
      <c r="K1673" s="34">
        <v>10048.01</v>
      </c>
      <c r="L1673" s="12">
        <v>6535.63</v>
      </c>
      <c r="M1673" s="12">
        <v>6390.83</v>
      </c>
      <c r="N1673" s="26">
        <v>8020.1900000000014</v>
      </c>
      <c r="O1673" s="26">
        <v>10152.459999999999</v>
      </c>
      <c r="P1673" s="26">
        <f>VLOOKUP($A1673,'FV QV 2024'!$A$2:$G$1386,7,FALSE)</f>
        <v>10942.7</v>
      </c>
    </row>
    <row r="1674" spans="1:16" s="12" customFormat="1" x14ac:dyDescent="0.2">
      <c r="A1674" s="23" t="str">
        <f t="shared" si="26"/>
        <v>0840075J01CF05</v>
      </c>
      <c r="B1674" s="12" t="str">
        <f>VLOOKUP(C1674,'Akodens FV'!$A$1:$B$2019,2,FALSE)</f>
        <v>Hälsoval</v>
      </c>
      <c r="C1674" s="9" t="s">
        <v>2</v>
      </c>
      <c r="D1674" s="9" t="s">
        <v>130</v>
      </c>
      <c r="E1674" s="9" t="s">
        <v>244</v>
      </c>
      <c r="F1674" s="33" t="s">
        <v>340</v>
      </c>
      <c r="G1674" s="34">
        <v>3678.67</v>
      </c>
      <c r="H1674" s="34">
        <v>3551.28</v>
      </c>
      <c r="I1674" s="11">
        <v>3956.01</v>
      </c>
      <c r="J1674" s="34">
        <v>3775.64</v>
      </c>
      <c r="K1674" s="34">
        <v>3380.38</v>
      </c>
      <c r="L1674" s="12">
        <v>2660</v>
      </c>
      <c r="M1674" s="12">
        <v>3371.26</v>
      </c>
      <c r="N1674" s="26">
        <v>2990.5</v>
      </c>
      <c r="O1674" s="26">
        <v>3595.27</v>
      </c>
      <c r="P1674" s="26">
        <f>VLOOKUP($A1674,'FV QV 2024'!$A$2:$G$1386,7,FALSE)</f>
        <v>4370.76</v>
      </c>
    </row>
    <row r="1675" spans="1:16" s="12" customFormat="1" x14ac:dyDescent="0.2">
      <c r="A1675" s="23" t="str">
        <f t="shared" si="26"/>
        <v>0840075J01CR02</v>
      </c>
      <c r="B1675" s="12" t="str">
        <f>VLOOKUP(C1675,'Akodens FV'!$A$1:$B$2019,2,FALSE)</f>
        <v>Hälsoval</v>
      </c>
      <c r="C1675" s="9" t="s">
        <v>2</v>
      </c>
      <c r="D1675" s="9" t="s">
        <v>130</v>
      </c>
      <c r="E1675" s="9" t="s">
        <v>246</v>
      </c>
      <c r="F1675" s="33" t="s">
        <v>512</v>
      </c>
      <c r="G1675" s="34">
        <v>159.01</v>
      </c>
      <c r="H1675" s="34">
        <v>198.17</v>
      </c>
      <c r="I1675" s="11">
        <v>209.84</v>
      </c>
      <c r="J1675" s="11">
        <v>220.87</v>
      </c>
      <c r="K1675" s="11">
        <v>138.02000000000001</v>
      </c>
      <c r="L1675" s="12">
        <v>374.87000000000012</v>
      </c>
      <c r="M1675" s="12">
        <v>187.21</v>
      </c>
      <c r="N1675" s="26">
        <v>294.56</v>
      </c>
      <c r="O1675" s="26">
        <v>309.01</v>
      </c>
      <c r="P1675" s="26">
        <f>VLOOKUP($A1675,'FV QV 2024'!$A$2:$G$1386,7,FALSE)</f>
        <v>346.34</v>
      </c>
    </row>
    <row r="1676" spans="1:16" s="12" customFormat="1" x14ac:dyDescent="0.2">
      <c r="A1676" s="23" t="str">
        <f t="shared" si="26"/>
        <v>0840075J01DB05</v>
      </c>
      <c r="B1676" s="12" t="str">
        <f>VLOOKUP(C1676,'Akodens FV'!$A$1:$B$2019,2,FALSE)</f>
        <v>Hälsoval</v>
      </c>
      <c r="C1676" s="9" t="s">
        <v>2</v>
      </c>
      <c r="D1676" s="9" t="s">
        <v>130</v>
      </c>
      <c r="E1676" s="9" t="s">
        <v>253</v>
      </c>
      <c r="F1676" s="33" t="s">
        <v>341</v>
      </c>
      <c r="G1676" s="34">
        <v>145.5</v>
      </c>
      <c r="H1676" s="11">
        <v>166</v>
      </c>
      <c r="I1676" s="11">
        <v>111.5</v>
      </c>
      <c r="J1676" s="11">
        <v>96</v>
      </c>
      <c r="K1676" s="11">
        <v>91.5</v>
      </c>
      <c r="L1676" s="12">
        <v>114</v>
      </c>
      <c r="M1676" s="12">
        <v>116.5</v>
      </c>
      <c r="N1676" s="26">
        <v>111.5</v>
      </c>
      <c r="O1676" s="26">
        <v>205</v>
      </c>
      <c r="P1676" s="26">
        <f>VLOOKUP($A1676,'FV QV 2024'!$A$2:$G$1386,7,FALSE)</f>
        <v>299</v>
      </c>
    </row>
    <row r="1677" spans="1:16" s="12" customFormat="1" x14ac:dyDescent="0.2">
      <c r="A1677" s="23" t="str">
        <f t="shared" si="26"/>
        <v>0840075J01DD14</v>
      </c>
      <c r="B1677" s="12" t="str">
        <f>VLOOKUP(C1677,'Akodens FV'!$A$1:$B$2019,2,FALSE)</f>
        <v>Hälsoval</v>
      </c>
      <c r="C1677" s="9" t="s">
        <v>2</v>
      </c>
      <c r="D1677" s="9" t="s">
        <v>130</v>
      </c>
      <c r="E1677" s="9" t="s">
        <v>247</v>
      </c>
      <c r="F1677" s="33" t="s">
        <v>355</v>
      </c>
      <c r="G1677" s="34">
        <v>55.400000000000013</v>
      </c>
      <c r="H1677" s="11">
        <v>25.4</v>
      </c>
      <c r="I1677" s="11">
        <v>2.7</v>
      </c>
      <c r="J1677" s="11" t="s">
        <v>587</v>
      </c>
      <c r="K1677" s="11" t="s">
        <v>587</v>
      </c>
      <c r="L1677" s="12" t="s">
        <v>587</v>
      </c>
      <c r="N1677" s="26"/>
      <c r="O1677" s="26"/>
      <c r="P1677" s="26"/>
    </row>
    <row r="1678" spans="1:16" s="12" customFormat="1" x14ac:dyDescent="0.2">
      <c r="A1678" s="23" t="str">
        <f t="shared" si="26"/>
        <v>0840075J01EA01</v>
      </c>
      <c r="B1678" s="12" t="str">
        <f>VLOOKUP(C1678,'Akodens FV'!$A$1:$B$2019,2,FALSE)</f>
        <v>Hälsoval</v>
      </c>
      <c r="C1678" s="9" t="s">
        <v>2</v>
      </c>
      <c r="D1678" s="9" t="s">
        <v>130</v>
      </c>
      <c r="E1678" s="9" t="s">
        <v>252</v>
      </c>
      <c r="F1678" s="33" t="s">
        <v>342</v>
      </c>
      <c r="G1678" s="34">
        <v>705.49999999999989</v>
      </c>
      <c r="H1678" s="34">
        <v>595.65</v>
      </c>
      <c r="I1678" s="11">
        <v>515.09999999999991</v>
      </c>
      <c r="J1678" s="34">
        <v>500.59999999999991</v>
      </c>
      <c r="K1678" s="34">
        <v>219.05</v>
      </c>
      <c r="L1678" s="12">
        <v>492.5</v>
      </c>
      <c r="M1678" s="12">
        <v>530.1</v>
      </c>
      <c r="N1678" s="26">
        <v>449.40000000000009</v>
      </c>
      <c r="O1678" s="26">
        <v>422.1</v>
      </c>
      <c r="P1678" s="26">
        <f>VLOOKUP($A1678,'FV QV 2024'!$A$2:$G$1386,7,FALSE)</f>
        <v>302.85000000000008</v>
      </c>
    </row>
    <row r="1679" spans="1:16" s="12" customFormat="1" x14ac:dyDescent="0.2">
      <c r="A1679" s="23" t="str">
        <f t="shared" si="26"/>
        <v>0840075J01EE01</v>
      </c>
      <c r="B1679" s="12" t="str">
        <f>VLOOKUP(C1679,'Akodens FV'!$A$1:$B$2019,2,FALSE)</f>
        <v>Hälsoval</v>
      </c>
      <c r="C1679" s="9" t="s">
        <v>2</v>
      </c>
      <c r="D1679" s="9" t="s">
        <v>130</v>
      </c>
      <c r="E1679" s="9" t="s">
        <v>251</v>
      </c>
      <c r="F1679" s="33" t="s">
        <v>350</v>
      </c>
      <c r="G1679" s="34">
        <v>82.5</v>
      </c>
      <c r="H1679" s="11">
        <v>147.5</v>
      </c>
      <c r="I1679" s="34">
        <v>154</v>
      </c>
      <c r="J1679" s="34">
        <v>129</v>
      </c>
      <c r="K1679" s="34">
        <v>189</v>
      </c>
      <c r="L1679" s="12">
        <v>177.5</v>
      </c>
      <c r="M1679" s="12">
        <v>115</v>
      </c>
      <c r="N1679" s="26">
        <v>365</v>
      </c>
      <c r="O1679" s="26">
        <v>400</v>
      </c>
      <c r="P1679" s="26">
        <f>VLOOKUP($A1679,'FV QV 2024'!$A$2:$G$1386,7,FALSE)</f>
        <v>305</v>
      </c>
    </row>
    <row r="1680" spans="1:16" s="12" customFormat="1" x14ac:dyDescent="0.2">
      <c r="A1680" s="23" t="str">
        <f t="shared" si="26"/>
        <v>0840075J01FA01</v>
      </c>
      <c r="B1680" s="12" t="str">
        <f>VLOOKUP(C1680,'Akodens FV'!$A$1:$B$2019,2,FALSE)</f>
        <v>Hälsoval</v>
      </c>
      <c r="C1680" s="9" t="s">
        <v>2</v>
      </c>
      <c r="D1680" s="9" t="s">
        <v>130</v>
      </c>
      <c r="E1680" s="9" t="s">
        <v>243</v>
      </c>
      <c r="F1680" s="33" t="s">
        <v>343</v>
      </c>
      <c r="G1680" s="34">
        <v>151.25</v>
      </c>
      <c r="H1680" s="11">
        <v>61.25</v>
      </c>
      <c r="I1680" s="11">
        <v>101.25</v>
      </c>
      <c r="J1680" s="11">
        <v>122.5</v>
      </c>
      <c r="K1680" s="11">
        <v>87.5</v>
      </c>
      <c r="L1680" s="12">
        <v>82.5</v>
      </c>
      <c r="M1680" s="12">
        <v>82.5</v>
      </c>
      <c r="N1680" s="26">
        <v>30</v>
      </c>
      <c r="O1680" s="26">
        <v>30</v>
      </c>
      <c r="P1680" s="26">
        <f>VLOOKUP($A1680,'FV QV 2024'!$A$2:$G$1386,7,FALSE)</f>
        <v>90</v>
      </c>
    </row>
    <row r="1681" spans="1:16" s="12" customFormat="1" x14ac:dyDescent="0.2">
      <c r="A1681" s="23" t="str">
        <f t="shared" si="26"/>
        <v>0840075J01FA09</v>
      </c>
      <c r="B1681" s="12" t="str">
        <f>VLOOKUP(C1681,'Akodens FV'!$A$1:$B$2019,2,FALSE)</f>
        <v>Hälsoval</v>
      </c>
      <c r="C1681" s="9" t="s">
        <v>2</v>
      </c>
      <c r="D1681" s="9" t="s">
        <v>130</v>
      </c>
      <c r="E1681" s="9" t="s">
        <v>250</v>
      </c>
      <c r="F1681" s="33" t="s">
        <v>357</v>
      </c>
      <c r="G1681" s="34">
        <v>34</v>
      </c>
      <c r="H1681" s="11">
        <v>21</v>
      </c>
      <c r="I1681" s="11" t="s">
        <v>587</v>
      </c>
      <c r="J1681" s="34">
        <v>16</v>
      </c>
      <c r="K1681" s="34">
        <v>375</v>
      </c>
      <c r="L1681" s="12">
        <v>398</v>
      </c>
      <c r="M1681" s="12">
        <v>378</v>
      </c>
      <c r="N1681" s="26">
        <v>322</v>
      </c>
      <c r="O1681" s="26">
        <v>112</v>
      </c>
      <c r="P1681" s="26">
        <f>VLOOKUP($A1681,'FV QV 2024'!$A$2:$G$1386,7,FALSE)</f>
        <v>154</v>
      </c>
    </row>
    <row r="1682" spans="1:16" s="12" customFormat="1" x14ac:dyDescent="0.2">
      <c r="A1682" s="23" t="str">
        <f t="shared" si="26"/>
        <v>0840075J01FA10</v>
      </c>
      <c r="B1682" s="12" t="str">
        <f>VLOOKUP(C1682,'Akodens FV'!$A$1:$B$2019,2,FALSE)</f>
        <v>Hälsoval</v>
      </c>
      <c r="C1682" s="9" t="s">
        <v>2</v>
      </c>
      <c r="D1682" s="9" t="s">
        <v>130</v>
      </c>
      <c r="E1682" s="9" t="s">
        <v>260</v>
      </c>
      <c r="F1682" s="33" t="s">
        <v>353</v>
      </c>
      <c r="G1682" s="34">
        <v>13.33</v>
      </c>
      <c r="H1682" s="11">
        <v>13</v>
      </c>
      <c r="I1682" s="11">
        <v>5</v>
      </c>
      <c r="J1682" s="11">
        <v>5</v>
      </c>
      <c r="K1682" s="11">
        <v>20</v>
      </c>
      <c r="L1682" s="12">
        <v>10</v>
      </c>
      <c r="M1682" s="12">
        <v>3</v>
      </c>
      <c r="N1682" s="26">
        <v>73.33</v>
      </c>
      <c r="O1682" s="26">
        <v>50</v>
      </c>
      <c r="P1682" s="26">
        <f>VLOOKUP($A1682,'FV QV 2024'!$A$2:$G$1386,7,FALSE)</f>
        <v>80</v>
      </c>
    </row>
    <row r="1683" spans="1:16" s="12" customFormat="1" x14ac:dyDescent="0.2">
      <c r="A1683" s="23" t="str">
        <f t="shared" si="26"/>
        <v>0840075J01FF01</v>
      </c>
      <c r="B1683" s="12" t="str">
        <f>VLOOKUP(C1683,'Akodens FV'!$A$1:$B$2019,2,FALSE)</f>
        <v>Hälsoval</v>
      </c>
      <c r="C1683" s="9" t="s">
        <v>2</v>
      </c>
      <c r="D1683" s="9" t="s">
        <v>130</v>
      </c>
      <c r="E1683" s="9" t="s">
        <v>241</v>
      </c>
      <c r="F1683" s="33" t="s">
        <v>344</v>
      </c>
      <c r="G1683" s="34">
        <v>851.75</v>
      </c>
      <c r="H1683" s="11">
        <v>1057.25</v>
      </c>
      <c r="I1683" s="11">
        <v>1273.5</v>
      </c>
      <c r="J1683" s="34">
        <v>881.5</v>
      </c>
      <c r="K1683" s="34">
        <v>988.88</v>
      </c>
      <c r="L1683" s="12">
        <v>936.51</v>
      </c>
      <c r="M1683" s="12">
        <v>725.26</v>
      </c>
      <c r="N1683" s="26">
        <v>469.4</v>
      </c>
      <c r="O1683" s="26">
        <v>632</v>
      </c>
      <c r="P1683" s="26">
        <f>VLOOKUP($A1683,'FV QV 2024'!$A$2:$G$1386,7,FALSE)</f>
        <v>664.75</v>
      </c>
    </row>
    <row r="1684" spans="1:16" s="12" customFormat="1" x14ac:dyDescent="0.2">
      <c r="A1684" s="23" t="str">
        <f t="shared" si="26"/>
        <v>0840075J01MA02</v>
      </c>
      <c r="B1684" s="12" t="str">
        <f>VLOOKUP(C1684,'Akodens FV'!$A$1:$B$2019,2,FALSE)</f>
        <v>Hälsoval</v>
      </c>
      <c r="C1684" s="9" t="s">
        <v>2</v>
      </c>
      <c r="D1684" s="9" t="s">
        <v>130</v>
      </c>
      <c r="E1684" s="9" t="s">
        <v>245</v>
      </c>
      <c r="F1684" s="33" t="s">
        <v>345</v>
      </c>
      <c r="G1684" s="34">
        <v>1275</v>
      </c>
      <c r="H1684" s="34">
        <v>1255</v>
      </c>
      <c r="I1684" s="11">
        <v>1336.5</v>
      </c>
      <c r="J1684" s="11">
        <v>1078</v>
      </c>
      <c r="K1684" s="11">
        <v>1238</v>
      </c>
      <c r="L1684" s="12">
        <v>839</v>
      </c>
      <c r="M1684" s="12">
        <v>619</v>
      </c>
      <c r="N1684" s="26">
        <v>589</v>
      </c>
      <c r="O1684" s="26">
        <v>834</v>
      </c>
      <c r="P1684" s="26">
        <f>VLOOKUP($A1684,'FV QV 2024'!$A$2:$G$1386,7,FALSE)</f>
        <v>552</v>
      </c>
    </row>
    <row r="1685" spans="1:16" s="12" customFormat="1" x14ac:dyDescent="0.2">
      <c r="A1685" s="23" t="str">
        <f t="shared" si="26"/>
        <v>0840075J01MA12</v>
      </c>
      <c r="B1685" s="12" t="str">
        <f>VLOOKUP(C1685,'Akodens FV'!$A$1:$B$2019,2,FALSE)</f>
        <v>Hälsoval</v>
      </c>
      <c r="C1685" s="9" t="s">
        <v>2</v>
      </c>
      <c r="D1685" s="9" t="s">
        <v>130</v>
      </c>
      <c r="E1685" s="9" t="s">
        <v>257</v>
      </c>
      <c r="F1685" s="33" t="s">
        <v>360</v>
      </c>
      <c r="G1685" s="34">
        <v>21</v>
      </c>
      <c r="H1685" s="34">
        <v>7</v>
      </c>
      <c r="I1685" s="11" t="s">
        <v>587</v>
      </c>
      <c r="J1685" s="34">
        <v>14</v>
      </c>
      <c r="K1685" s="34" t="s">
        <v>587</v>
      </c>
      <c r="L1685" s="12">
        <v>40</v>
      </c>
      <c r="N1685" s="26">
        <v>20</v>
      </c>
      <c r="O1685" s="26">
        <v>7</v>
      </c>
      <c r="P1685" s="26"/>
    </row>
    <row r="1686" spans="1:16" s="12" customFormat="1" x14ac:dyDescent="0.2">
      <c r="A1686" s="23" t="str">
        <f t="shared" si="26"/>
        <v>0840075J01MA14</v>
      </c>
      <c r="B1686" s="12" t="str">
        <f>VLOOKUP(C1686,'Akodens FV'!$A$1:$B$2019,2,FALSE)</f>
        <v>Hälsoval</v>
      </c>
      <c r="C1686" s="9" t="s">
        <v>2</v>
      </c>
      <c r="D1686" s="9" t="s">
        <v>130</v>
      </c>
      <c r="E1686" s="9" t="s">
        <v>262</v>
      </c>
      <c r="F1686" s="33" t="s">
        <v>366</v>
      </c>
      <c r="G1686" s="34">
        <v>7</v>
      </c>
      <c r="H1686" s="11">
        <v>7</v>
      </c>
      <c r="I1686" s="11" t="s">
        <v>587</v>
      </c>
      <c r="J1686" s="11" t="s">
        <v>587</v>
      </c>
      <c r="K1686" s="11" t="s">
        <v>587</v>
      </c>
      <c r="L1686" s="12" t="s">
        <v>587</v>
      </c>
      <c r="N1686" s="26"/>
      <c r="O1686" s="26"/>
      <c r="P1686" s="26"/>
    </row>
    <row r="1687" spans="1:16" s="12" customFormat="1" x14ac:dyDescent="0.2">
      <c r="A1687" s="23" t="str">
        <f t="shared" si="26"/>
        <v>0840075J01XC01</v>
      </c>
      <c r="B1687" s="12" t="str">
        <f>VLOOKUP(C1687,'Akodens FV'!$A$1:$B$2019,2,FALSE)</f>
        <v>Hälsoval</v>
      </c>
      <c r="C1687" s="9" t="s">
        <v>2</v>
      </c>
      <c r="D1687" s="9" t="s">
        <v>130</v>
      </c>
      <c r="E1687" s="9" t="s">
        <v>258</v>
      </c>
      <c r="F1687" s="33" t="s">
        <v>346</v>
      </c>
      <c r="G1687" s="34">
        <v>16.649999999999999</v>
      </c>
      <c r="H1687" s="11" t="s">
        <v>587</v>
      </c>
      <c r="I1687" s="11" t="s">
        <v>587</v>
      </c>
      <c r="J1687" s="11">
        <v>26.66</v>
      </c>
      <c r="K1687" s="11" t="s">
        <v>587</v>
      </c>
      <c r="L1687" s="12">
        <v>9.99</v>
      </c>
      <c r="N1687" s="26"/>
      <c r="O1687" s="26"/>
      <c r="P1687" s="26"/>
    </row>
    <row r="1688" spans="1:16" s="12" customFormat="1" x14ac:dyDescent="0.2">
      <c r="A1688" s="23" t="str">
        <f t="shared" si="26"/>
        <v>0840075J01XE01</v>
      </c>
      <c r="B1688" s="12" t="str">
        <f>VLOOKUP(C1688,'Akodens FV'!$A$1:$B$2019,2,FALSE)</f>
        <v>Hälsoval</v>
      </c>
      <c r="C1688" s="9" t="s">
        <v>2</v>
      </c>
      <c r="D1688" s="9" t="s">
        <v>130</v>
      </c>
      <c r="E1688" s="9" t="s">
        <v>248</v>
      </c>
      <c r="F1688" s="33" t="s">
        <v>347</v>
      </c>
      <c r="G1688" s="34">
        <v>2339.5</v>
      </c>
      <c r="H1688" s="11">
        <v>3156.5</v>
      </c>
      <c r="I1688" s="11">
        <v>3037.7493625000002</v>
      </c>
      <c r="J1688" s="11">
        <v>2020.499875</v>
      </c>
      <c r="K1688" s="11">
        <v>1855.75</v>
      </c>
      <c r="L1688" s="12">
        <v>2911.002375</v>
      </c>
      <c r="M1688" s="12">
        <v>3101.2496249999999</v>
      </c>
      <c r="N1688" s="26">
        <v>2866.75</v>
      </c>
      <c r="O1688" s="26">
        <v>2607.25</v>
      </c>
      <c r="P1688" s="26">
        <f>VLOOKUP($A1688,'FV QV 2024'!$A$2:$G$1386,7,FALSE)</f>
        <v>2308.75</v>
      </c>
    </row>
    <row r="1689" spans="1:16" s="12" customFormat="1" x14ac:dyDescent="0.2">
      <c r="A1689" s="23" t="str">
        <f t="shared" si="26"/>
        <v>0840080J01AA02</v>
      </c>
      <c r="B1689" s="12" t="str">
        <f>VLOOKUP(C1689,'Akodens FV'!$A$1:$B$2019,2,FALSE)</f>
        <v>Hälsoval</v>
      </c>
      <c r="C1689" s="9" t="s">
        <v>14</v>
      </c>
      <c r="D1689" s="9" t="s">
        <v>142</v>
      </c>
      <c r="E1689" s="9" t="s">
        <v>242</v>
      </c>
      <c r="F1689" s="33" t="s">
        <v>335</v>
      </c>
      <c r="G1689" s="34">
        <v>1830</v>
      </c>
      <c r="H1689" s="11">
        <v>1370</v>
      </c>
      <c r="I1689" s="11">
        <v>2110</v>
      </c>
      <c r="J1689" s="11">
        <v>1419.8</v>
      </c>
      <c r="K1689" s="11">
        <v>934.6</v>
      </c>
      <c r="L1689" s="12">
        <v>709.8</v>
      </c>
      <c r="M1689" s="12">
        <v>575</v>
      </c>
      <c r="N1689" s="26">
        <v>790</v>
      </c>
      <c r="O1689" s="26">
        <v>955</v>
      </c>
      <c r="P1689" s="26">
        <f>VLOOKUP($A1689,'FV QV 2024'!$A$2:$G$1386,7,FALSE)</f>
        <v>1875</v>
      </c>
    </row>
    <row r="1690" spans="1:16" s="12" customFormat="1" x14ac:dyDescent="0.2">
      <c r="A1690" s="23" t="str">
        <f t="shared" si="26"/>
        <v>0840080J01AA04</v>
      </c>
      <c r="B1690" s="12" t="str">
        <f>VLOOKUP(C1690,'Akodens FV'!$A$1:$B$2019,2,FALSE)</f>
        <v>Hälsoval</v>
      </c>
      <c r="C1690" s="9" t="s">
        <v>14</v>
      </c>
      <c r="D1690" s="9" t="s">
        <v>142</v>
      </c>
      <c r="E1690" s="9" t="s">
        <v>256</v>
      </c>
      <c r="F1690" s="33" t="s">
        <v>336</v>
      </c>
      <c r="G1690" s="34">
        <v>3152.5</v>
      </c>
      <c r="H1690" s="34">
        <v>2200</v>
      </c>
      <c r="I1690" s="11">
        <v>2250</v>
      </c>
      <c r="J1690" s="11">
        <v>1600</v>
      </c>
      <c r="K1690" s="11">
        <v>1400</v>
      </c>
      <c r="L1690" s="12">
        <v>1450</v>
      </c>
      <c r="M1690" s="12">
        <v>1150</v>
      </c>
      <c r="N1690" s="26">
        <v>1400</v>
      </c>
      <c r="O1690" s="26">
        <v>2450</v>
      </c>
      <c r="P1690" s="26">
        <f>VLOOKUP($A1690,'FV QV 2024'!$A$2:$G$1386,7,FALSE)</f>
        <v>1300</v>
      </c>
    </row>
    <row r="1691" spans="1:16" s="12" customFormat="1" x14ac:dyDescent="0.2">
      <c r="A1691" s="23" t="str">
        <f t="shared" si="26"/>
        <v>0840080J01AA07</v>
      </c>
      <c r="B1691" s="12" t="str">
        <f>VLOOKUP(C1691,'Akodens FV'!$A$1:$B$2019,2,FALSE)</f>
        <v>Hälsoval</v>
      </c>
      <c r="C1691" s="9" t="s">
        <v>14</v>
      </c>
      <c r="D1691" s="9" t="s">
        <v>142</v>
      </c>
      <c r="E1691" s="9" t="s">
        <v>255</v>
      </c>
      <c r="F1691" s="33" t="s">
        <v>349</v>
      </c>
      <c r="G1691" s="34">
        <v>300</v>
      </c>
      <c r="H1691" s="11">
        <v>450</v>
      </c>
      <c r="I1691" s="11">
        <v>485</v>
      </c>
      <c r="J1691" s="11">
        <v>525</v>
      </c>
      <c r="K1691" s="11">
        <v>935</v>
      </c>
      <c r="L1691" s="12">
        <v>575</v>
      </c>
      <c r="M1691" s="12">
        <v>350</v>
      </c>
      <c r="N1691" s="26">
        <v>400</v>
      </c>
      <c r="O1691" s="26"/>
      <c r="P1691" s="26"/>
    </row>
    <row r="1692" spans="1:16" s="12" customFormat="1" x14ac:dyDescent="0.2">
      <c r="A1692" s="23" t="str">
        <f t="shared" si="26"/>
        <v>0840080J01CA04</v>
      </c>
      <c r="B1692" s="12" t="str">
        <f>VLOOKUP(C1692,'Akodens FV'!$A$1:$B$2019,2,FALSE)</f>
        <v>Hälsoval</v>
      </c>
      <c r="C1692" s="9" t="s">
        <v>14</v>
      </c>
      <c r="D1692" s="9" t="s">
        <v>142</v>
      </c>
      <c r="E1692" s="9" t="s">
        <v>240</v>
      </c>
      <c r="F1692" s="33" t="s">
        <v>337</v>
      </c>
      <c r="G1692" s="34">
        <v>370.30999999999989</v>
      </c>
      <c r="H1692" s="34">
        <v>415</v>
      </c>
      <c r="I1692" s="11">
        <v>569.98</v>
      </c>
      <c r="J1692" s="34">
        <v>402.68</v>
      </c>
      <c r="K1692" s="34">
        <v>406.68000000000012</v>
      </c>
      <c r="L1692" s="12">
        <v>269.33999999999997</v>
      </c>
      <c r="M1692" s="12">
        <v>159</v>
      </c>
      <c r="N1692" s="26">
        <v>351.7</v>
      </c>
      <c r="O1692" s="26">
        <v>111.34</v>
      </c>
      <c r="P1692" s="26">
        <f>VLOOKUP($A1692,'FV QV 2024'!$A$2:$G$1386,7,FALSE)</f>
        <v>242.35</v>
      </c>
    </row>
    <row r="1693" spans="1:16" s="12" customFormat="1" x14ac:dyDescent="0.2">
      <c r="A1693" s="23" t="str">
        <f t="shared" si="26"/>
        <v>0840080J01CA08</v>
      </c>
      <c r="B1693" s="12" t="str">
        <f>VLOOKUP(C1693,'Akodens FV'!$A$1:$B$2019,2,FALSE)</f>
        <v>Hälsoval</v>
      </c>
      <c r="C1693" s="9" t="s">
        <v>14</v>
      </c>
      <c r="D1693" s="9" t="s">
        <v>142</v>
      </c>
      <c r="E1693" s="9" t="s">
        <v>254</v>
      </c>
      <c r="F1693" s="33" t="s">
        <v>338</v>
      </c>
      <c r="G1693" s="34">
        <v>1636.56</v>
      </c>
      <c r="H1693" s="11">
        <v>1641.76</v>
      </c>
      <c r="I1693" s="11">
        <v>1593.2</v>
      </c>
      <c r="J1693" s="11">
        <v>1753.01</v>
      </c>
      <c r="K1693" s="11">
        <v>1678.53</v>
      </c>
      <c r="L1693" s="12">
        <v>1611.85</v>
      </c>
      <c r="M1693" s="12">
        <v>1548.5</v>
      </c>
      <c r="N1693" s="26">
        <v>1630.14</v>
      </c>
      <c r="O1693" s="26">
        <v>1786.82</v>
      </c>
      <c r="P1693" s="26">
        <f>VLOOKUP($A1693,'FV QV 2024'!$A$2:$G$1386,7,FALSE)</f>
        <v>1810.17</v>
      </c>
    </row>
    <row r="1694" spans="1:16" s="12" customFormat="1" x14ac:dyDescent="0.2">
      <c r="A1694" s="23" t="str">
        <f t="shared" si="26"/>
        <v>0840080J01CE02</v>
      </c>
      <c r="B1694" s="12" t="str">
        <f>VLOOKUP(C1694,'Akodens FV'!$A$1:$B$2019,2,FALSE)</f>
        <v>Hälsoval</v>
      </c>
      <c r="C1694" s="9" t="s">
        <v>14</v>
      </c>
      <c r="D1694" s="9" t="s">
        <v>142</v>
      </c>
      <c r="E1694" s="9" t="s">
        <v>239</v>
      </c>
      <c r="F1694" s="33" t="s">
        <v>339</v>
      </c>
      <c r="G1694" s="34">
        <v>4880.0200000000013</v>
      </c>
      <c r="H1694" s="11">
        <v>5073.3</v>
      </c>
      <c r="I1694" s="11">
        <v>5567.6900000000014</v>
      </c>
      <c r="J1694" s="11">
        <v>4264.38</v>
      </c>
      <c r="K1694" s="11">
        <v>4605.13</v>
      </c>
      <c r="L1694" s="12">
        <v>2988.2</v>
      </c>
      <c r="M1694" s="12">
        <v>2646.26</v>
      </c>
      <c r="N1694" s="26">
        <v>4140.2700000000004</v>
      </c>
      <c r="O1694" s="26">
        <v>4555.45</v>
      </c>
      <c r="P1694" s="26">
        <f>VLOOKUP($A1694,'FV QV 2024'!$A$2:$G$1386,7,FALSE)</f>
        <v>3949.32</v>
      </c>
    </row>
    <row r="1695" spans="1:16" s="12" customFormat="1" x14ac:dyDescent="0.2">
      <c r="A1695" s="23" t="str">
        <f t="shared" si="26"/>
        <v>0840080J01CF05</v>
      </c>
      <c r="B1695" s="12" t="str">
        <f>VLOOKUP(C1695,'Akodens FV'!$A$1:$B$2019,2,FALSE)</f>
        <v>Hälsoval</v>
      </c>
      <c r="C1695" s="9" t="s">
        <v>14</v>
      </c>
      <c r="D1695" s="9" t="s">
        <v>142</v>
      </c>
      <c r="E1695" s="9" t="s">
        <v>244</v>
      </c>
      <c r="F1695" s="33" t="s">
        <v>340</v>
      </c>
      <c r="G1695" s="34">
        <v>2388.02</v>
      </c>
      <c r="H1695" s="11">
        <v>2570.77</v>
      </c>
      <c r="I1695" s="11">
        <v>2003.02</v>
      </c>
      <c r="J1695" s="11">
        <v>1862.5</v>
      </c>
      <c r="K1695" s="11">
        <v>1865.5</v>
      </c>
      <c r="L1695" s="12">
        <v>1826.25</v>
      </c>
      <c r="M1695" s="12">
        <v>1175.25</v>
      </c>
      <c r="N1695" s="26">
        <v>2008.5</v>
      </c>
      <c r="O1695" s="26">
        <v>1543.76</v>
      </c>
      <c r="P1695" s="26">
        <f>VLOOKUP($A1695,'FV QV 2024'!$A$2:$G$1386,7,FALSE)</f>
        <v>1858.16</v>
      </c>
    </row>
    <row r="1696" spans="1:16" s="12" customFormat="1" x14ac:dyDescent="0.2">
      <c r="A1696" s="23" t="str">
        <f t="shared" si="26"/>
        <v>0840080J01CR02</v>
      </c>
      <c r="B1696" s="12" t="str">
        <f>VLOOKUP(C1696,'Akodens FV'!$A$1:$B$2019,2,FALSE)</f>
        <v>Hälsoval</v>
      </c>
      <c r="C1696" s="9" t="s">
        <v>14</v>
      </c>
      <c r="D1696" s="9" t="s">
        <v>142</v>
      </c>
      <c r="E1696" s="9" t="s">
        <v>246</v>
      </c>
      <c r="F1696" s="33" t="s">
        <v>512</v>
      </c>
      <c r="G1696" s="34">
        <v>77.72</v>
      </c>
      <c r="H1696" s="11">
        <v>73.34</v>
      </c>
      <c r="I1696" s="11">
        <v>75.010000000000005</v>
      </c>
      <c r="J1696" s="11">
        <v>74.849999999999994</v>
      </c>
      <c r="K1696" s="11">
        <v>65.010000000000005</v>
      </c>
      <c r="L1696" s="12">
        <v>84.850000000000009</v>
      </c>
      <c r="M1696" s="12">
        <v>20</v>
      </c>
      <c r="N1696" s="26">
        <v>84.19</v>
      </c>
      <c r="O1696" s="26">
        <v>26.66</v>
      </c>
      <c r="P1696" s="26">
        <f>VLOOKUP($A1696,'FV QV 2024'!$A$2:$G$1386,7,FALSE)</f>
        <v>21.67</v>
      </c>
    </row>
    <row r="1697" spans="1:16" s="12" customFormat="1" x14ac:dyDescent="0.2">
      <c r="A1697" s="23" t="str">
        <f t="shared" si="26"/>
        <v>0840080J01DB05</v>
      </c>
      <c r="B1697" s="12" t="str">
        <f>VLOOKUP(C1697,'Akodens FV'!$A$1:$B$2019,2,FALSE)</f>
        <v>Hälsoval</v>
      </c>
      <c r="C1697" s="9" t="s">
        <v>14</v>
      </c>
      <c r="D1697" s="9" t="s">
        <v>142</v>
      </c>
      <c r="E1697" s="9" t="s">
        <v>253</v>
      </c>
      <c r="F1697" s="33" t="s">
        <v>341</v>
      </c>
      <c r="G1697" s="34">
        <v>78.5</v>
      </c>
      <c r="H1697" s="11">
        <v>78</v>
      </c>
      <c r="I1697" s="11">
        <v>90</v>
      </c>
      <c r="J1697" s="11">
        <v>56</v>
      </c>
      <c r="K1697" s="11">
        <v>36</v>
      </c>
      <c r="L1697" s="12">
        <v>23.5</v>
      </c>
      <c r="M1697" s="12">
        <v>5</v>
      </c>
      <c r="N1697" s="26">
        <v>41</v>
      </c>
      <c r="O1697" s="26">
        <v>73.5</v>
      </c>
      <c r="P1697" s="26">
        <f>VLOOKUP($A1697,'FV QV 2024'!$A$2:$G$1386,7,FALSE)</f>
        <v>47</v>
      </c>
    </row>
    <row r="1698" spans="1:16" s="12" customFormat="1" x14ac:dyDescent="0.2">
      <c r="A1698" s="23" t="str">
        <f t="shared" si="26"/>
        <v>0840080J01DD14</v>
      </c>
      <c r="B1698" s="12" t="str">
        <f>VLOOKUP(C1698,'Akodens FV'!$A$1:$B$2019,2,FALSE)</f>
        <v>Hälsoval</v>
      </c>
      <c r="C1698" s="9" t="s">
        <v>14</v>
      </c>
      <c r="D1698" s="9" t="s">
        <v>142</v>
      </c>
      <c r="E1698" s="9" t="s">
        <v>247</v>
      </c>
      <c r="F1698" s="33" t="s">
        <v>355</v>
      </c>
      <c r="G1698" s="34">
        <v>10</v>
      </c>
      <c r="H1698" s="34">
        <v>10</v>
      </c>
      <c r="I1698" s="11" t="s">
        <v>587</v>
      </c>
      <c r="J1698" s="34" t="s">
        <v>587</v>
      </c>
      <c r="K1698" s="34" t="s">
        <v>587</v>
      </c>
      <c r="L1698" s="12" t="s">
        <v>587</v>
      </c>
      <c r="N1698" s="26"/>
      <c r="O1698" s="26"/>
      <c r="P1698" s="26"/>
    </row>
    <row r="1699" spans="1:16" s="12" customFormat="1" x14ac:dyDescent="0.2">
      <c r="A1699" s="23" t="str">
        <f t="shared" si="26"/>
        <v>0840080J01EA01</v>
      </c>
      <c r="B1699" s="12" t="str">
        <f>VLOOKUP(C1699,'Akodens FV'!$A$1:$B$2019,2,FALSE)</f>
        <v>Hälsoval</v>
      </c>
      <c r="C1699" s="9" t="s">
        <v>14</v>
      </c>
      <c r="D1699" s="9" t="s">
        <v>142</v>
      </c>
      <c r="E1699" s="9" t="s">
        <v>252</v>
      </c>
      <c r="F1699" s="33" t="s">
        <v>342</v>
      </c>
      <c r="G1699" s="34">
        <v>298.34999999999991</v>
      </c>
      <c r="H1699" s="11">
        <v>188.3</v>
      </c>
      <c r="I1699" s="11">
        <v>195.2</v>
      </c>
      <c r="J1699" s="11">
        <v>305.89999999999998</v>
      </c>
      <c r="K1699" s="11">
        <v>548.5</v>
      </c>
      <c r="L1699" s="12">
        <v>458.3</v>
      </c>
      <c r="M1699" s="12">
        <v>317.60000000000002</v>
      </c>
      <c r="N1699" s="26">
        <v>298.25</v>
      </c>
      <c r="O1699" s="26">
        <v>94.8</v>
      </c>
      <c r="P1699" s="26">
        <f>VLOOKUP($A1699,'FV QV 2024'!$A$2:$G$1386,7,FALSE)</f>
        <v>80.599999999999994</v>
      </c>
    </row>
    <row r="1700" spans="1:16" s="12" customFormat="1" x14ac:dyDescent="0.2">
      <c r="A1700" s="23" t="str">
        <f t="shared" si="26"/>
        <v>0840080J01EE01</v>
      </c>
      <c r="B1700" s="12" t="str">
        <f>VLOOKUP(C1700,'Akodens FV'!$A$1:$B$2019,2,FALSE)</f>
        <v>Hälsoval</v>
      </c>
      <c r="C1700" s="9" t="s">
        <v>14</v>
      </c>
      <c r="D1700" s="9" t="s">
        <v>142</v>
      </c>
      <c r="E1700" s="9" t="s">
        <v>251</v>
      </c>
      <c r="F1700" s="33" t="s">
        <v>350</v>
      </c>
      <c r="G1700" s="34">
        <v>25</v>
      </c>
      <c r="H1700" s="11">
        <v>60</v>
      </c>
      <c r="I1700" s="11">
        <v>25</v>
      </c>
      <c r="J1700" s="11">
        <v>55</v>
      </c>
      <c r="K1700" s="11">
        <v>90</v>
      </c>
      <c r="L1700" s="12">
        <v>110</v>
      </c>
      <c r="M1700" s="12">
        <v>80</v>
      </c>
      <c r="N1700" s="26">
        <v>45</v>
      </c>
      <c r="O1700" s="26">
        <v>147.5</v>
      </c>
      <c r="P1700" s="26">
        <f>VLOOKUP($A1700,'FV QV 2024'!$A$2:$G$1386,7,FALSE)</f>
        <v>15</v>
      </c>
    </row>
    <row r="1701" spans="1:16" s="12" customFormat="1" x14ac:dyDescent="0.2">
      <c r="A1701" s="23" t="str">
        <f t="shared" si="26"/>
        <v>0840080J01FA01</v>
      </c>
      <c r="B1701" s="12" t="str">
        <f>VLOOKUP(C1701,'Akodens FV'!$A$1:$B$2019,2,FALSE)</f>
        <v>Hälsoval</v>
      </c>
      <c r="C1701" s="9" t="s">
        <v>14</v>
      </c>
      <c r="D1701" s="9" t="s">
        <v>142</v>
      </c>
      <c r="E1701" s="9" t="s">
        <v>243</v>
      </c>
      <c r="F1701" s="33" t="s">
        <v>343</v>
      </c>
      <c r="G1701" s="34">
        <v>20</v>
      </c>
      <c r="H1701" s="11">
        <v>43.75</v>
      </c>
      <c r="I1701" s="11">
        <v>52.5</v>
      </c>
      <c r="J1701" s="11">
        <v>61.25</v>
      </c>
      <c r="K1701" s="11">
        <v>26.25</v>
      </c>
      <c r="L1701" s="12">
        <v>16.25</v>
      </c>
      <c r="M1701" s="12">
        <v>3.75</v>
      </c>
      <c r="N1701" s="26"/>
      <c r="O1701" s="26"/>
      <c r="P1701" s="26"/>
    </row>
    <row r="1702" spans="1:16" s="12" customFormat="1" x14ac:dyDescent="0.2">
      <c r="A1702" s="23" t="str">
        <f t="shared" si="26"/>
        <v>0840080J01FA09</v>
      </c>
      <c r="B1702" s="12" t="str">
        <f>VLOOKUP(C1702,'Akodens FV'!$A$1:$B$2019,2,FALSE)</f>
        <v>Hälsoval</v>
      </c>
      <c r="C1702" s="9" t="s">
        <v>14</v>
      </c>
      <c r="D1702" s="9" t="s">
        <v>142</v>
      </c>
      <c r="E1702" s="9" t="s">
        <v>250</v>
      </c>
      <c r="F1702" s="33" t="s">
        <v>357</v>
      </c>
      <c r="G1702" s="34" t="s">
        <v>587</v>
      </c>
      <c r="H1702" s="11" t="s">
        <v>587</v>
      </c>
      <c r="I1702" s="11" t="s">
        <v>587</v>
      </c>
      <c r="J1702" s="11">
        <v>14</v>
      </c>
      <c r="K1702" s="11">
        <v>14</v>
      </c>
      <c r="L1702" s="12">
        <v>98</v>
      </c>
      <c r="M1702" s="12">
        <v>14</v>
      </c>
      <c r="N1702" s="26">
        <v>14</v>
      </c>
      <c r="O1702" s="26">
        <v>56</v>
      </c>
      <c r="P1702" s="26">
        <f>VLOOKUP($A1702,'FV QV 2024'!$A$2:$G$1386,7,FALSE)</f>
        <v>84</v>
      </c>
    </row>
    <row r="1703" spans="1:16" s="12" customFormat="1" x14ac:dyDescent="0.2">
      <c r="A1703" s="23" t="str">
        <f t="shared" si="26"/>
        <v>0840080J01FA10</v>
      </c>
      <c r="B1703" s="12" t="str">
        <f>VLOOKUP(C1703,'Akodens FV'!$A$1:$B$2019,2,FALSE)</f>
        <v>Hälsoval</v>
      </c>
      <c r="C1703" s="9" t="s">
        <v>14</v>
      </c>
      <c r="D1703" s="9" t="s">
        <v>142</v>
      </c>
      <c r="E1703" s="9" t="s">
        <v>260</v>
      </c>
      <c r="F1703" s="33" t="s">
        <v>353</v>
      </c>
      <c r="G1703" s="34" t="s">
        <v>587</v>
      </c>
      <c r="H1703" s="11" t="s">
        <v>587</v>
      </c>
      <c r="I1703" s="11">
        <v>30</v>
      </c>
      <c r="J1703" s="11">
        <v>25</v>
      </c>
      <c r="K1703" s="11">
        <v>50</v>
      </c>
      <c r="L1703" s="12">
        <v>120</v>
      </c>
      <c r="M1703" s="12">
        <v>105</v>
      </c>
      <c r="N1703" s="26">
        <v>130</v>
      </c>
      <c r="O1703" s="26">
        <v>15</v>
      </c>
      <c r="P1703" s="26">
        <f>VLOOKUP($A1703,'FV QV 2024'!$A$2:$G$1386,7,FALSE)</f>
        <v>30</v>
      </c>
    </row>
    <row r="1704" spans="1:16" s="12" customFormat="1" x14ac:dyDescent="0.2">
      <c r="A1704" s="23" t="str">
        <f t="shared" si="26"/>
        <v>0840080J01FF01</v>
      </c>
      <c r="B1704" s="12" t="str">
        <f>VLOOKUP(C1704,'Akodens FV'!$A$1:$B$2019,2,FALSE)</f>
        <v>Hälsoval</v>
      </c>
      <c r="C1704" s="9" t="s">
        <v>14</v>
      </c>
      <c r="D1704" s="9" t="s">
        <v>142</v>
      </c>
      <c r="E1704" s="9" t="s">
        <v>241</v>
      </c>
      <c r="F1704" s="33" t="s">
        <v>344</v>
      </c>
      <c r="G1704" s="34">
        <v>252.75</v>
      </c>
      <c r="H1704" s="11">
        <v>369.5</v>
      </c>
      <c r="I1704" s="11">
        <v>361.25</v>
      </c>
      <c r="J1704" s="11">
        <v>236.75</v>
      </c>
      <c r="K1704" s="11">
        <v>166.25</v>
      </c>
      <c r="L1704" s="12">
        <v>116</v>
      </c>
      <c r="M1704" s="12">
        <v>72.25</v>
      </c>
      <c r="N1704" s="26">
        <v>97.75</v>
      </c>
      <c r="O1704" s="26">
        <v>148</v>
      </c>
      <c r="P1704" s="26">
        <f>VLOOKUP($A1704,'FV QV 2024'!$A$2:$G$1386,7,FALSE)</f>
        <v>114.75</v>
      </c>
    </row>
    <row r="1705" spans="1:16" s="12" customFormat="1" x14ac:dyDescent="0.2">
      <c r="A1705" s="23" t="str">
        <f t="shared" si="26"/>
        <v>0840080J01MA02</v>
      </c>
      <c r="B1705" s="12" t="str">
        <f>VLOOKUP(C1705,'Akodens FV'!$A$1:$B$2019,2,FALSE)</f>
        <v>Hälsoval</v>
      </c>
      <c r="C1705" s="9" t="s">
        <v>14</v>
      </c>
      <c r="D1705" s="9" t="s">
        <v>142</v>
      </c>
      <c r="E1705" s="9" t="s">
        <v>245</v>
      </c>
      <c r="F1705" s="33" t="s">
        <v>345</v>
      </c>
      <c r="G1705" s="34">
        <v>456</v>
      </c>
      <c r="H1705" s="11">
        <v>598</v>
      </c>
      <c r="I1705" s="11">
        <v>415.5</v>
      </c>
      <c r="J1705" s="11">
        <v>601.5</v>
      </c>
      <c r="K1705" s="11">
        <v>334</v>
      </c>
      <c r="L1705" s="12">
        <v>188</v>
      </c>
      <c r="M1705" s="12">
        <v>160</v>
      </c>
      <c r="N1705" s="26">
        <v>254</v>
      </c>
      <c r="O1705" s="26">
        <v>323</v>
      </c>
      <c r="P1705" s="26">
        <f>VLOOKUP($A1705,'FV QV 2024'!$A$2:$G$1386,7,FALSE)</f>
        <v>268</v>
      </c>
    </row>
    <row r="1706" spans="1:16" s="12" customFormat="1" x14ac:dyDescent="0.2">
      <c r="A1706" s="23" t="str">
        <f t="shared" si="26"/>
        <v>0840080J01MA12</v>
      </c>
      <c r="B1706" s="12" t="str">
        <f>VLOOKUP(C1706,'Akodens FV'!$A$1:$B$2019,2,FALSE)</f>
        <v>Hälsoval</v>
      </c>
      <c r="C1706" s="9" t="s">
        <v>14</v>
      </c>
      <c r="D1706" s="9" t="s">
        <v>142</v>
      </c>
      <c r="E1706" s="9" t="s">
        <v>257</v>
      </c>
      <c r="F1706" s="33" t="s">
        <v>360</v>
      </c>
      <c r="G1706" s="34" t="s">
        <v>587</v>
      </c>
      <c r="H1706" s="11">
        <v>7</v>
      </c>
      <c r="I1706" s="11">
        <v>28</v>
      </c>
      <c r="J1706" s="11">
        <v>21</v>
      </c>
      <c r="K1706" s="11" t="s">
        <v>587</v>
      </c>
      <c r="L1706" s="12" t="s">
        <v>587</v>
      </c>
      <c r="N1706" s="26"/>
      <c r="O1706" s="26"/>
      <c r="P1706" s="26"/>
    </row>
    <row r="1707" spans="1:16" s="12" customFormat="1" x14ac:dyDescent="0.2">
      <c r="A1707" s="23" t="str">
        <f t="shared" si="26"/>
        <v>0840080J01XE01</v>
      </c>
      <c r="B1707" s="12" t="str">
        <f>VLOOKUP(C1707,'Akodens FV'!$A$1:$B$2019,2,FALSE)</f>
        <v>Hälsoval</v>
      </c>
      <c r="C1707" s="9" t="s">
        <v>14</v>
      </c>
      <c r="D1707" s="9" t="s">
        <v>142</v>
      </c>
      <c r="E1707" s="9" t="s">
        <v>248</v>
      </c>
      <c r="F1707" s="33" t="s">
        <v>347</v>
      </c>
      <c r="G1707" s="34">
        <v>927.5</v>
      </c>
      <c r="H1707" s="11">
        <v>900.75</v>
      </c>
      <c r="I1707" s="11">
        <v>1198.75</v>
      </c>
      <c r="J1707" s="11">
        <v>1261.2499124999999</v>
      </c>
      <c r="K1707" s="11">
        <v>1226.75</v>
      </c>
      <c r="L1707" s="12">
        <v>971.49974999999995</v>
      </c>
      <c r="M1707" s="12">
        <v>663.75</v>
      </c>
      <c r="N1707" s="26">
        <v>717.5</v>
      </c>
      <c r="O1707" s="26">
        <v>987.5</v>
      </c>
      <c r="P1707" s="26">
        <f>VLOOKUP($A1707,'FV QV 2024'!$A$2:$G$1386,7,FALSE)</f>
        <v>1237.5</v>
      </c>
    </row>
    <row r="1708" spans="1:16" s="12" customFormat="1" x14ac:dyDescent="0.2">
      <c r="A1708" s="23" t="str">
        <f t="shared" si="26"/>
        <v>0840081J01AA02</v>
      </c>
      <c r="B1708" s="12" t="str">
        <f>VLOOKUP(C1708,'Akodens FV'!$A$1:$B$2019,2,FALSE)</f>
        <v>Hälsoval</v>
      </c>
      <c r="C1708" s="9" t="s">
        <v>16</v>
      </c>
      <c r="D1708" s="9" t="s">
        <v>558</v>
      </c>
      <c r="E1708" s="9" t="s">
        <v>242</v>
      </c>
      <c r="F1708" s="33" t="s">
        <v>335</v>
      </c>
      <c r="G1708" s="34">
        <v>1495</v>
      </c>
      <c r="H1708" s="11">
        <v>1170</v>
      </c>
      <c r="I1708" s="11">
        <v>1008</v>
      </c>
      <c r="J1708" s="34">
        <v>1080.4000000000001</v>
      </c>
      <c r="K1708" s="34">
        <v>964.8</v>
      </c>
      <c r="L1708" s="12">
        <v>883.59999999999991</v>
      </c>
      <c r="M1708" s="12">
        <v>730</v>
      </c>
      <c r="N1708" s="26">
        <v>655</v>
      </c>
      <c r="O1708" s="26">
        <v>960</v>
      </c>
      <c r="P1708" s="26">
        <f>VLOOKUP($A1708,'FV QV 2024'!$A$2:$G$1386,7,FALSE)</f>
        <v>1720</v>
      </c>
    </row>
    <row r="1709" spans="1:16" s="12" customFormat="1" x14ac:dyDescent="0.2">
      <c r="A1709" s="23" t="str">
        <f t="shared" si="26"/>
        <v>0840081J01AA04</v>
      </c>
      <c r="B1709" s="12" t="str">
        <f>VLOOKUP(C1709,'Akodens FV'!$A$1:$B$2019,2,FALSE)</f>
        <v>Hälsoval</v>
      </c>
      <c r="C1709" s="9" t="s">
        <v>16</v>
      </c>
      <c r="D1709" s="9" t="s">
        <v>558</v>
      </c>
      <c r="E1709" s="9" t="s">
        <v>256</v>
      </c>
      <c r="F1709" s="33" t="s">
        <v>336</v>
      </c>
      <c r="G1709" s="34">
        <v>994.5</v>
      </c>
      <c r="H1709" s="11">
        <v>1450</v>
      </c>
      <c r="I1709" s="11">
        <v>2250</v>
      </c>
      <c r="J1709" s="11">
        <v>1800</v>
      </c>
      <c r="K1709" s="11">
        <v>1600</v>
      </c>
      <c r="L1709" s="12">
        <v>1750</v>
      </c>
      <c r="M1709" s="12">
        <v>2200</v>
      </c>
      <c r="N1709" s="26">
        <v>1300</v>
      </c>
      <c r="O1709" s="26">
        <v>1350</v>
      </c>
      <c r="P1709" s="26">
        <f>VLOOKUP($A1709,'FV QV 2024'!$A$2:$G$1386,7,FALSE)</f>
        <v>1350</v>
      </c>
    </row>
    <row r="1710" spans="1:16" s="12" customFormat="1" x14ac:dyDescent="0.2">
      <c r="A1710" s="23" t="str">
        <f t="shared" si="26"/>
        <v>0840081J01AA07</v>
      </c>
      <c r="B1710" s="12" t="str">
        <f>VLOOKUP(C1710,'Akodens FV'!$A$1:$B$2019,2,FALSE)</f>
        <v>Hälsoval</v>
      </c>
      <c r="C1710" s="9" t="s">
        <v>16</v>
      </c>
      <c r="D1710" s="9" t="s">
        <v>558</v>
      </c>
      <c r="E1710" s="9" t="s">
        <v>255</v>
      </c>
      <c r="F1710" s="33" t="s">
        <v>349</v>
      </c>
      <c r="G1710" s="34">
        <v>100</v>
      </c>
      <c r="H1710" s="11" t="s">
        <v>587</v>
      </c>
      <c r="I1710" s="11">
        <v>30</v>
      </c>
      <c r="J1710" s="11">
        <v>175</v>
      </c>
      <c r="K1710" s="11">
        <v>200</v>
      </c>
      <c r="L1710" s="12">
        <v>100</v>
      </c>
      <c r="N1710" s="26"/>
      <c r="O1710" s="26"/>
      <c r="P1710" s="26"/>
    </row>
    <row r="1711" spans="1:16" s="12" customFormat="1" x14ac:dyDescent="0.2">
      <c r="A1711" s="23" t="str">
        <f t="shared" si="26"/>
        <v>0840081J01CA04</v>
      </c>
      <c r="B1711" s="12" t="str">
        <f>VLOOKUP(C1711,'Akodens FV'!$A$1:$B$2019,2,FALSE)</f>
        <v>Hälsoval</v>
      </c>
      <c r="C1711" s="9" t="s">
        <v>16</v>
      </c>
      <c r="D1711" s="9" t="s">
        <v>558</v>
      </c>
      <c r="E1711" s="9" t="s">
        <v>240</v>
      </c>
      <c r="F1711" s="33" t="s">
        <v>337</v>
      </c>
      <c r="G1711" s="34">
        <v>482.64</v>
      </c>
      <c r="H1711" s="11">
        <v>511.67</v>
      </c>
      <c r="I1711" s="34">
        <v>633.99</v>
      </c>
      <c r="J1711" s="34">
        <v>525</v>
      </c>
      <c r="K1711" s="34">
        <v>404.69</v>
      </c>
      <c r="L1711" s="12">
        <v>355.67</v>
      </c>
      <c r="M1711" s="12">
        <v>250</v>
      </c>
      <c r="N1711" s="26">
        <v>275.33999999999997</v>
      </c>
      <c r="O1711" s="26">
        <v>168</v>
      </c>
      <c r="P1711" s="26">
        <f>VLOOKUP($A1711,'FV QV 2024'!$A$2:$G$1386,7,FALSE)</f>
        <v>220</v>
      </c>
    </row>
    <row r="1712" spans="1:16" s="12" customFormat="1" x14ac:dyDescent="0.2">
      <c r="A1712" s="23" t="str">
        <f t="shared" si="26"/>
        <v>0840081J01CA08</v>
      </c>
      <c r="B1712" s="12" t="str">
        <f>VLOOKUP(C1712,'Akodens FV'!$A$1:$B$2019,2,FALSE)</f>
        <v>Hälsoval</v>
      </c>
      <c r="C1712" s="9" t="s">
        <v>16</v>
      </c>
      <c r="D1712" s="9" t="s">
        <v>558</v>
      </c>
      <c r="E1712" s="9" t="s">
        <v>254</v>
      </c>
      <c r="F1712" s="33" t="s">
        <v>338</v>
      </c>
      <c r="G1712" s="34">
        <v>1187.45</v>
      </c>
      <c r="H1712" s="11">
        <v>1150.6400000000001</v>
      </c>
      <c r="I1712" s="11">
        <v>1000.35</v>
      </c>
      <c r="J1712" s="11">
        <v>1107.48</v>
      </c>
      <c r="K1712" s="11">
        <v>1181.46</v>
      </c>
      <c r="L1712" s="12">
        <v>1151.78</v>
      </c>
      <c r="M1712" s="12">
        <v>1175.1300000000001</v>
      </c>
      <c r="N1712" s="26">
        <v>1086.75</v>
      </c>
      <c r="O1712" s="26">
        <v>1311.76</v>
      </c>
      <c r="P1712" s="26">
        <f>VLOOKUP($A1712,'FV QV 2024'!$A$2:$G$1386,7,FALSE)</f>
        <v>1081.75</v>
      </c>
    </row>
    <row r="1713" spans="1:16" s="12" customFormat="1" x14ac:dyDescent="0.2">
      <c r="A1713" s="23" t="str">
        <f t="shared" si="26"/>
        <v>0840081J01CE02</v>
      </c>
      <c r="B1713" s="12" t="str">
        <f>VLOOKUP(C1713,'Akodens FV'!$A$1:$B$2019,2,FALSE)</f>
        <v>Hälsoval</v>
      </c>
      <c r="C1713" s="9" t="s">
        <v>16</v>
      </c>
      <c r="D1713" s="9" t="s">
        <v>558</v>
      </c>
      <c r="E1713" s="9" t="s">
        <v>239</v>
      </c>
      <c r="F1713" s="33" t="s">
        <v>339</v>
      </c>
      <c r="G1713" s="34">
        <v>4596.5800000000008</v>
      </c>
      <c r="H1713" s="11">
        <v>4297.8399999999992</v>
      </c>
      <c r="I1713" s="11">
        <v>5744.36</v>
      </c>
      <c r="J1713" s="11">
        <v>4559.8600000000006</v>
      </c>
      <c r="K1713" s="11">
        <v>4017.15</v>
      </c>
      <c r="L1713" s="12">
        <v>4257.76</v>
      </c>
      <c r="M1713" s="12">
        <v>2845.5</v>
      </c>
      <c r="N1713" s="26">
        <v>3344.6</v>
      </c>
      <c r="O1713" s="26">
        <v>4272.4100000000008</v>
      </c>
      <c r="P1713" s="26">
        <f>VLOOKUP($A1713,'FV QV 2024'!$A$2:$G$1386,7,FALSE)</f>
        <v>4167.1400000000003</v>
      </c>
    </row>
    <row r="1714" spans="1:16" s="12" customFormat="1" x14ac:dyDescent="0.2">
      <c r="A1714" s="23" t="str">
        <f t="shared" si="26"/>
        <v>0840081J01CF05</v>
      </c>
      <c r="B1714" s="12" t="str">
        <f>VLOOKUP(C1714,'Akodens FV'!$A$1:$B$2019,2,FALSE)</f>
        <v>Hälsoval</v>
      </c>
      <c r="C1714" s="9" t="s">
        <v>16</v>
      </c>
      <c r="D1714" s="9" t="s">
        <v>558</v>
      </c>
      <c r="E1714" s="9" t="s">
        <v>244</v>
      </c>
      <c r="F1714" s="33" t="s">
        <v>340</v>
      </c>
      <c r="G1714" s="34">
        <v>2041.26</v>
      </c>
      <c r="H1714" s="11">
        <v>1667.82</v>
      </c>
      <c r="I1714" s="34">
        <v>1624.51</v>
      </c>
      <c r="J1714" s="11">
        <v>2246.4</v>
      </c>
      <c r="K1714" s="11">
        <v>1744.14</v>
      </c>
      <c r="L1714" s="12">
        <v>1699.26</v>
      </c>
      <c r="M1714" s="12">
        <v>1790.5</v>
      </c>
      <c r="N1714" s="26">
        <v>1357.5</v>
      </c>
      <c r="O1714" s="26">
        <v>1884.28</v>
      </c>
      <c r="P1714" s="26">
        <f>VLOOKUP($A1714,'FV QV 2024'!$A$2:$G$1386,7,FALSE)</f>
        <v>1662.66</v>
      </c>
    </row>
    <row r="1715" spans="1:16" s="12" customFormat="1" x14ac:dyDescent="0.2">
      <c r="A1715" s="23" t="str">
        <f t="shared" si="26"/>
        <v>0840081J01CR02</v>
      </c>
      <c r="B1715" s="12" t="str">
        <f>VLOOKUP(C1715,'Akodens FV'!$A$1:$B$2019,2,FALSE)</f>
        <v>Hälsoval</v>
      </c>
      <c r="C1715" s="9" t="s">
        <v>16</v>
      </c>
      <c r="D1715" s="9" t="s">
        <v>558</v>
      </c>
      <c r="E1715" s="9" t="s">
        <v>246</v>
      </c>
      <c r="F1715" s="33" t="s">
        <v>512</v>
      </c>
      <c r="G1715" s="34">
        <v>83.33</v>
      </c>
      <c r="H1715" s="11">
        <v>50</v>
      </c>
      <c r="I1715" s="11">
        <v>33.33</v>
      </c>
      <c r="J1715" s="11">
        <v>142.86000000000001</v>
      </c>
      <c r="K1715" s="11">
        <v>108.33</v>
      </c>
      <c r="L1715" s="12">
        <v>110.02</v>
      </c>
      <c r="M1715" s="12">
        <v>20</v>
      </c>
      <c r="N1715" s="26">
        <v>58.010000000000012</v>
      </c>
      <c r="O1715" s="26">
        <v>66.989999999999995</v>
      </c>
      <c r="P1715" s="26">
        <f>VLOOKUP($A1715,'FV QV 2024'!$A$2:$G$1386,7,FALSE)</f>
        <v>93.34</v>
      </c>
    </row>
    <row r="1716" spans="1:16" s="12" customFormat="1" x14ac:dyDescent="0.2">
      <c r="A1716" s="23" t="str">
        <f t="shared" si="26"/>
        <v>0840081J01DB05</v>
      </c>
      <c r="B1716" s="12" t="str">
        <f>VLOOKUP(C1716,'Akodens FV'!$A$1:$B$2019,2,FALSE)</f>
        <v>Hälsoval</v>
      </c>
      <c r="C1716" s="9" t="s">
        <v>16</v>
      </c>
      <c r="D1716" s="9" t="s">
        <v>558</v>
      </c>
      <c r="E1716" s="9" t="s">
        <v>253</v>
      </c>
      <c r="F1716" s="33" t="s">
        <v>341</v>
      </c>
      <c r="G1716" s="34">
        <v>57</v>
      </c>
      <c r="H1716" s="34">
        <v>72.5</v>
      </c>
      <c r="I1716" s="11">
        <v>54</v>
      </c>
      <c r="J1716" s="11">
        <v>34</v>
      </c>
      <c r="K1716" s="11">
        <v>35.5</v>
      </c>
      <c r="L1716" s="12">
        <v>51</v>
      </c>
      <c r="M1716" s="12">
        <v>64.5</v>
      </c>
      <c r="N1716" s="26">
        <v>49.5</v>
      </c>
      <c r="O1716" s="26">
        <v>50</v>
      </c>
      <c r="P1716" s="26">
        <f>VLOOKUP($A1716,'FV QV 2024'!$A$2:$G$1386,7,FALSE)</f>
        <v>39.5</v>
      </c>
    </row>
    <row r="1717" spans="1:16" s="12" customFormat="1" x14ac:dyDescent="0.2">
      <c r="A1717" s="23" t="str">
        <f t="shared" si="26"/>
        <v>0840081J01DD14</v>
      </c>
      <c r="B1717" s="12" t="str">
        <f>VLOOKUP(C1717,'Akodens FV'!$A$1:$B$2019,2,FALSE)</f>
        <v>Hälsoval</v>
      </c>
      <c r="C1717" s="9" t="s">
        <v>16</v>
      </c>
      <c r="D1717" s="9" t="s">
        <v>558</v>
      </c>
      <c r="E1717" s="9" t="s">
        <v>247</v>
      </c>
      <c r="F1717" s="33" t="s">
        <v>355</v>
      </c>
      <c r="G1717" s="34">
        <v>5.4</v>
      </c>
      <c r="H1717" s="34">
        <v>21.6</v>
      </c>
      <c r="I1717" s="34" t="s">
        <v>587</v>
      </c>
      <c r="J1717" s="11" t="s">
        <v>587</v>
      </c>
      <c r="K1717" s="11" t="s">
        <v>587</v>
      </c>
      <c r="L1717" s="12" t="s">
        <v>587</v>
      </c>
      <c r="N1717" s="26"/>
      <c r="O1717" s="26"/>
      <c r="P1717" s="26"/>
    </row>
    <row r="1718" spans="1:16" s="12" customFormat="1" x14ac:dyDescent="0.2">
      <c r="A1718" s="23" t="str">
        <f t="shared" si="26"/>
        <v>0840081J01DH02</v>
      </c>
      <c r="B1718" s="12" t="str">
        <f>VLOOKUP(C1718,'Akodens FV'!$A$1:$B$2019,2,FALSE)</f>
        <v>Hälsoval</v>
      </c>
      <c r="C1718" s="9" t="s">
        <v>16</v>
      </c>
      <c r="D1718" s="9" t="s">
        <v>558</v>
      </c>
      <c r="E1718" s="9" t="s">
        <v>269</v>
      </c>
      <c r="F1718" s="33" t="s">
        <v>401</v>
      </c>
      <c r="G1718" s="34" t="s">
        <v>587</v>
      </c>
      <c r="H1718" s="34">
        <v>6.66</v>
      </c>
      <c r="I1718" s="11" t="s">
        <v>587</v>
      </c>
      <c r="J1718" s="11" t="s">
        <v>587</v>
      </c>
      <c r="K1718" s="11" t="s">
        <v>587</v>
      </c>
      <c r="L1718" s="12" t="s">
        <v>587</v>
      </c>
      <c r="N1718" s="26"/>
      <c r="O1718" s="26"/>
      <c r="P1718" s="26"/>
    </row>
    <row r="1719" spans="1:16" s="12" customFormat="1" x14ac:dyDescent="0.2">
      <c r="A1719" s="23" t="str">
        <f t="shared" si="26"/>
        <v>0840081J01EA01</v>
      </c>
      <c r="B1719" s="12" t="str">
        <f>VLOOKUP(C1719,'Akodens FV'!$A$1:$B$2019,2,FALSE)</f>
        <v>Hälsoval</v>
      </c>
      <c r="C1719" s="9" t="s">
        <v>16</v>
      </c>
      <c r="D1719" s="9" t="s">
        <v>558</v>
      </c>
      <c r="E1719" s="9" t="s">
        <v>252</v>
      </c>
      <c r="F1719" s="33" t="s">
        <v>342</v>
      </c>
      <c r="G1719" s="34">
        <v>146.69999999999999</v>
      </c>
      <c r="H1719" s="11">
        <v>165.3</v>
      </c>
      <c r="I1719" s="11">
        <v>147.69999999999999</v>
      </c>
      <c r="J1719" s="11">
        <v>142</v>
      </c>
      <c r="K1719" s="11">
        <v>132.1</v>
      </c>
      <c r="L1719" s="12">
        <v>135.19999999999999</v>
      </c>
      <c r="M1719" s="12">
        <v>186.1</v>
      </c>
      <c r="N1719" s="26">
        <v>209.5</v>
      </c>
      <c r="O1719" s="26">
        <v>173.6</v>
      </c>
      <c r="P1719" s="26">
        <f>VLOOKUP($A1719,'FV QV 2024'!$A$2:$G$1386,7,FALSE)</f>
        <v>116</v>
      </c>
    </row>
    <row r="1720" spans="1:16" s="12" customFormat="1" x14ac:dyDescent="0.2">
      <c r="A1720" s="23" t="str">
        <f t="shared" si="26"/>
        <v>0840081J01EE01</v>
      </c>
      <c r="B1720" s="12" t="str">
        <f>VLOOKUP(C1720,'Akodens FV'!$A$1:$B$2019,2,FALSE)</f>
        <v>Hälsoval</v>
      </c>
      <c r="C1720" s="9" t="s">
        <v>16</v>
      </c>
      <c r="D1720" s="9" t="s">
        <v>558</v>
      </c>
      <c r="E1720" s="9" t="s">
        <v>251</v>
      </c>
      <c r="F1720" s="33" t="s">
        <v>350</v>
      </c>
      <c r="G1720" s="34">
        <v>32.5</v>
      </c>
      <c r="H1720" s="11">
        <v>30</v>
      </c>
      <c r="I1720" s="11">
        <v>50</v>
      </c>
      <c r="J1720" s="11">
        <v>10</v>
      </c>
      <c r="K1720" s="11">
        <v>117.5</v>
      </c>
      <c r="L1720" s="12">
        <v>207</v>
      </c>
      <c r="M1720" s="12">
        <v>132.5</v>
      </c>
      <c r="N1720" s="26">
        <v>22.5</v>
      </c>
      <c r="O1720" s="26">
        <v>45</v>
      </c>
      <c r="P1720" s="26">
        <f>VLOOKUP($A1720,'FV QV 2024'!$A$2:$G$1386,7,FALSE)</f>
        <v>115</v>
      </c>
    </row>
    <row r="1721" spans="1:16" s="12" customFormat="1" x14ac:dyDescent="0.2">
      <c r="A1721" s="23" t="str">
        <f t="shared" si="26"/>
        <v>0840081J01FA01</v>
      </c>
      <c r="B1721" s="12" t="str">
        <f>VLOOKUP(C1721,'Akodens FV'!$A$1:$B$2019,2,FALSE)</f>
        <v>Hälsoval</v>
      </c>
      <c r="C1721" s="9" t="s">
        <v>16</v>
      </c>
      <c r="D1721" s="9" t="s">
        <v>558</v>
      </c>
      <c r="E1721" s="9" t="s">
        <v>243</v>
      </c>
      <c r="F1721" s="33" t="s">
        <v>343</v>
      </c>
      <c r="G1721" s="34">
        <v>28.75</v>
      </c>
      <c r="H1721" s="34">
        <v>67.5</v>
      </c>
      <c r="I1721" s="34">
        <v>48.75</v>
      </c>
      <c r="J1721" s="11">
        <v>52.5</v>
      </c>
      <c r="K1721" s="11">
        <v>86.25</v>
      </c>
      <c r="L1721" s="12">
        <v>20</v>
      </c>
      <c r="M1721" s="12">
        <v>33.75</v>
      </c>
      <c r="N1721" s="26"/>
      <c r="O1721" s="26">
        <v>20</v>
      </c>
      <c r="P1721" s="26">
        <f>VLOOKUP($A1721,'FV QV 2024'!$A$2:$G$1386,7,FALSE)</f>
        <v>110</v>
      </c>
    </row>
    <row r="1722" spans="1:16" s="12" customFormat="1" x14ac:dyDescent="0.2">
      <c r="A1722" s="23" t="str">
        <f t="shared" si="26"/>
        <v>0840081J01FA09</v>
      </c>
      <c r="B1722" s="12" t="str">
        <f>VLOOKUP(C1722,'Akodens FV'!$A$1:$B$2019,2,FALSE)</f>
        <v>Hälsoval</v>
      </c>
      <c r="C1722" s="9" t="s">
        <v>16</v>
      </c>
      <c r="D1722" s="9" t="s">
        <v>558</v>
      </c>
      <c r="E1722" s="9" t="s">
        <v>250</v>
      </c>
      <c r="F1722" s="33" t="s">
        <v>357</v>
      </c>
      <c r="G1722" s="34" t="s">
        <v>587</v>
      </c>
      <c r="H1722" s="11" t="s">
        <v>587</v>
      </c>
      <c r="I1722" s="11">
        <v>14</v>
      </c>
      <c r="J1722" s="11">
        <v>7</v>
      </c>
      <c r="K1722" s="11">
        <v>14</v>
      </c>
      <c r="L1722" s="12">
        <v>14</v>
      </c>
      <c r="M1722" s="12">
        <v>56</v>
      </c>
      <c r="N1722" s="26">
        <v>84</v>
      </c>
      <c r="O1722" s="26">
        <v>28</v>
      </c>
      <c r="P1722" s="26">
        <f>VLOOKUP($A1722,'FV QV 2024'!$A$2:$G$1386,7,FALSE)</f>
        <v>84</v>
      </c>
    </row>
    <row r="1723" spans="1:16" s="12" customFormat="1" x14ac:dyDescent="0.2">
      <c r="A1723" s="23" t="str">
        <f t="shared" si="26"/>
        <v>0840081J01FA10</v>
      </c>
      <c r="B1723" s="12" t="str">
        <f>VLOOKUP(C1723,'Akodens FV'!$A$1:$B$2019,2,FALSE)</f>
        <v>Hälsoval</v>
      </c>
      <c r="C1723" s="9" t="s">
        <v>16</v>
      </c>
      <c r="D1723" s="9" t="s">
        <v>558</v>
      </c>
      <c r="E1723" s="9" t="s">
        <v>260</v>
      </c>
      <c r="F1723" s="33" t="s">
        <v>353</v>
      </c>
      <c r="G1723" s="34">
        <v>75</v>
      </c>
      <c r="H1723" s="11">
        <v>40</v>
      </c>
      <c r="I1723" s="11">
        <v>53.33</v>
      </c>
      <c r="J1723" s="34">
        <v>330</v>
      </c>
      <c r="K1723" s="34">
        <v>240</v>
      </c>
      <c r="L1723" s="12">
        <v>563</v>
      </c>
      <c r="M1723" s="12">
        <v>125</v>
      </c>
      <c r="N1723" s="26">
        <v>80</v>
      </c>
      <c r="O1723" s="26">
        <v>100</v>
      </c>
      <c r="P1723" s="26">
        <f>VLOOKUP($A1723,'FV QV 2024'!$A$2:$G$1386,7,FALSE)</f>
        <v>20</v>
      </c>
    </row>
    <row r="1724" spans="1:16" s="12" customFormat="1" x14ac:dyDescent="0.2">
      <c r="A1724" s="23" t="str">
        <f t="shared" si="26"/>
        <v>0840081J01FF01</v>
      </c>
      <c r="B1724" s="12" t="str">
        <f>VLOOKUP(C1724,'Akodens FV'!$A$1:$B$2019,2,FALSE)</f>
        <v>Hälsoval</v>
      </c>
      <c r="C1724" s="9" t="s">
        <v>16</v>
      </c>
      <c r="D1724" s="9" t="s">
        <v>558</v>
      </c>
      <c r="E1724" s="9" t="s">
        <v>241</v>
      </c>
      <c r="F1724" s="33" t="s">
        <v>344</v>
      </c>
      <c r="G1724" s="34">
        <v>345</v>
      </c>
      <c r="H1724" s="11">
        <v>579</v>
      </c>
      <c r="I1724" s="11">
        <v>289.25</v>
      </c>
      <c r="J1724" s="11">
        <v>679.75</v>
      </c>
      <c r="K1724" s="11">
        <v>372.5</v>
      </c>
      <c r="L1724" s="12">
        <v>901</v>
      </c>
      <c r="M1724" s="12">
        <v>373.5</v>
      </c>
      <c r="N1724" s="26">
        <v>208.75</v>
      </c>
      <c r="O1724" s="26">
        <v>709</v>
      </c>
      <c r="P1724" s="26">
        <f>VLOOKUP($A1724,'FV QV 2024'!$A$2:$G$1386,7,FALSE)</f>
        <v>252.25</v>
      </c>
    </row>
    <row r="1725" spans="1:16" s="12" customFormat="1" x14ac:dyDescent="0.2">
      <c r="A1725" s="23" t="str">
        <f t="shared" si="26"/>
        <v>0840081J01MA02</v>
      </c>
      <c r="B1725" s="12" t="str">
        <f>VLOOKUP(C1725,'Akodens FV'!$A$1:$B$2019,2,FALSE)</f>
        <v>Hälsoval</v>
      </c>
      <c r="C1725" s="9" t="s">
        <v>16</v>
      </c>
      <c r="D1725" s="9" t="s">
        <v>558</v>
      </c>
      <c r="E1725" s="9" t="s">
        <v>245</v>
      </c>
      <c r="F1725" s="33" t="s">
        <v>345</v>
      </c>
      <c r="G1725" s="34">
        <v>351</v>
      </c>
      <c r="H1725" s="11">
        <v>304</v>
      </c>
      <c r="I1725" s="11">
        <v>262</v>
      </c>
      <c r="J1725" s="11">
        <v>487.5</v>
      </c>
      <c r="K1725" s="11">
        <v>343.5</v>
      </c>
      <c r="L1725" s="12">
        <v>430.5</v>
      </c>
      <c r="M1725" s="12">
        <v>304</v>
      </c>
      <c r="N1725" s="26">
        <v>271</v>
      </c>
      <c r="O1725" s="26">
        <v>243</v>
      </c>
      <c r="P1725" s="26">
        <f>VLOOKUP($A1725,'FV QV 2024'!$A$2:$G$1386,7,FALSE)</f>
        <v>281</v>
      </c>
    </row>
    <row r="1726" spans="1:16" s="12" customFormat="1" x14ac:dyDescent="0.2">
      <c r="A1726" s="23" t="str">
        <f t="shared" si="26"/>
        <v>0840081J01MA12</v>
      </c>
      <c r="B1726" s="12" t="str">
        <f>VLOOKUP(C1726,'Akodens FV'!$A$1:$B$2019,2,FALSE)</f>
        <v>Hälsoval</v>
      </c>
      <c r="C1726" s="9" t="s">
        <v>16</v>
      </c>
      <c r="D1726" s="9" t="s">
        <v>558</v>
      </c>
      <c r="E1726" s="9" t="s">
        <v>257</v>
      </c>
      <c r="F1726" s="33" t="s">
        <v>360</v>
      </c>
      <c r="G1726" s="34" t="s">
        <v>587</v>
      </c>
      <c r="H1726" s="34" t="s">
        <v>587</v>
      </c>
      <c r="I1726" s="11">
        <v>7</v>
      </c>
      <c r="J1726" s="11">
        <v>35</v>
      </c>
      <c r="K1726" s="11" t="s">
        <v>587</v>
      </c>
      <c r="L1726" s="12" t="s">
        <v>587</v>
      </c>
      <c r="N1726" s="26"/>
      <c r="O1726" s="26"/>
      <c r="P1726" s="26"/>
    </row>
    <row r="1727" spans="1:16" s="12" customFormat="1" x14ac:dyDescent="0.2">
      <c r="A1727" s="23" t="str">
        <f t="shared" si="26"/>
        <v>0840081J01MA14</v>
      </c>
      <c r="B1727" s="12" t="str">
        <f>VLOOKUP(C1727,'Akodens FV'!$A$1:$B$2019,2,FALSE)</f>
        <v>Hälsoval</v>
      </c>
      <c r="C1727" s="9" t="s">
        <v>16</v>
      </c>
      <c r="D1727" s="9" t="s">
        <v>558</v>
      </c>
      <c r="E1727" s="9" t="s">
        <v>262</v>
      </c>
      <c r="F1727" s="33" t="s">
        <v>366</v>
      </c>
      <c r="G1727" s="34">
        <v>10</v>
      </c>
      <c r="H1727" s="34" t="s">
        <v>587</v>
      </c>
      <c r="I1727" s="34" t="s">
        <v>587</v>
      </c>
      <c r="J1727" s="11" t="s">
        <v>587</v>
      </c>
      <c r="K1727" s="11" t="s">
        <v>587</v>
      </c>
      <c r="L1727" s="12">
        <v>7</v>
      </c>
      <c r="N1727" s="26"/>
      <c r="O1727" s="26"/>
      <c r="P1727" s="26"/>
    </row>
    <row r="1728" spans="1:16" s="12" customFormat="1" x14ac:dyDescent="0.2">
      <c r="A1728" s="23" t="str">
        <f t="shared" si="26"/>
        <v>0840081J01XC01</v>
      </c>
      <c r="B1728" s="12" t="str">
        <f>VLOOKUP(C1728,'Akodens FV'!$A$1:$B$2019,2,FALSE)</f>
        <v>Hälsoval</v>
      </c>
      <c r="C1728" s="9" t="s">
        <v>16</v>
      </c>
      <c r="D1728" s="9" t="s">
        <v>558</v>
      </c>
      <c r="E1728" s="9" t="s">
        <v>258</v>
      </c>
      <c r="F1728" s="33" t="s">
        <v>346</v>
      </c>
      <c r="G1728" s="34" t="s">
        <v>587</v>
      </c>
      <c r="H1728" s="11" t="s">
        <v>587</v>
      </c>
      <c r="I1728" s="34">
        <v>3.33</v>
      </c>
      <c r="J1728" s="34">
        <v>3.33</v>
      </c>
      <c r="K1728" s="34" t="s">
        <v>587</v>
      </c>
      <c r="L1728" s="12" t="s">
        <v>587</v>
      </c>
      <c r="N1728" s="26"/>
      <c r="O1728" s="26"/>
      <c r="P1728" s="26"/>
    </row>
    <row r="1729" spans="1:16" s="12" customFormat="1" x14ac:dyDescent="0.2">
      <c r="A1729" s="23" t="str">
        <f t="shared" si="26"/>
        <v>0840081J01XE01</v>
      </c>
      <c r="B1729" s="12" t="str">
        <f>VLOOKUP(C1729,'Akodens FV'!$A$1:$B$2019,2,FALSE)</f>
        <v>Hälsoval</v>
      </c>
      <c r="C1729" s="9" t="s">
        <v>16</v>
      </c>
      <c r="D1729" s="9" t="s">
        <v>558</v>
      </c>
      <c r="E1729" s="9" t="s">
        <v>248</v>
      </c>
      <c r="F1729" s="33" t="s">
        <v>347</v>
      </c>
      <c r="G1729" s="34">
        <v>863.75</v>
      </c>
      <c r="H1729" s="11">
        <v>901.25</v>
      </c>
      <c r="I1729" s="11">
        <v>899.99995000000001</v>
      </c>
      <c r="J1729" s="11">
        <v>810.74992500000008</v>
      </c>
      <c r="K1729" s="11">
        <v>1083</v>
      </c>
      <c r="L1729" s="12">
        <v>769.24824999999998</v>
      </c>
      <c r="M1729" s="12">
        <v>821.24987499999997</v>
      </c>
      <c r="N1729" s="26">
        <v>939.75</v>
      </c>
      <c r="O1729" s="26">
        <v>820.75</v>
      </c>
      <c r="P1729" s="26">
        <f>VLOOKUP($A1729,'FV QV 2024'!$A$2:$G$1386,7,FALSE)</f>
        <v>679</v>
      </c>
    </row>
    <row r="1730" spans="1:16" s="12" customFormat="1" x14ac:dyDescent="0.2">
      <c r="A1730" s="23" t="str">
        <f t="shared" si="26"/>
        <v>0840083J01AA02</v>
      </c>
      <c r="B1730" s="12" t="str">
        <f>VLOOKUP(C1730,'Akodens FV'!$A$1:$B$2019,2,FALSE)</f>
        <v>Hälsoval</v>
      </c>
      <c r="C1730" s="9" t="s">
        <v>42</v>
      </c>
      <c r="D1730" s="9" t="s">
        <v>164</v>
      </c>
      <c r="E1730" s="9" t="s">
        <v>242</v>
      </c>
      <c r="F1730" s="33" t="s">
        <v>335</v>
      </c>
      <c r="G1730" s="34">
        <v>1261</v>
      </c>
      <c r="H1730" s="11">
        <v>1102</v>
      </c>
      <c r="I1730" s="11">
        <v>1414.8</v>
      </c>
      <c r="J1730" s="11">
        <v>664.8</v>
      </c>
      <c r="K1730" s="11">
        <v>585</v>
      </c>
      <c r="L1730" s="12">
        <v>550</v>
      </c>
      <c r="M1730" s="12">
        <v>330</v>
      </c>
      <c r="N1730" s="26">
        <v>452.4</v>
      </c>
      <c r="O1730" s="26">
        <v>520</v>
      </c>
      <c r="P1730" s="26">
        <f>VLOOKUP($A1730,'FV QV 2024'!$A$2:$G$1386,7,FALSE)</f>
        <v>960</v>
      </c>
    </row>
    <row r="1731" spans="1:16" s="12" customFormat="1" x14ac:dyDescent="0.2">
      <c r="A1731" s="23" t="str">
        <f t="shared" si="26"/>
        <v>0840083J01AA04</v>
      </c>
      <c r="B1731" s="12" t="str">
        <f>VLOOKUP(C1731,'Akodens FV'!$A$1:$B$2019,2,FALSE)</f>
        <v>Hälsoval</v>
      </c>
      <c r="C1731" s="9" t="s">
        <v>42</v>
      </c>
      <c r="D1731" s="9" t="s">
        <v>164</v>
      </c>
      <c r="E1731" s="9" t="s">
        <v>256</v>
      </c>
      <c r="F1731" s="33" t="s">
        <v>336</v>
      </c>
      <c r="G1731" s="34">
        <v>950</v>
      </c>
      <c r="H1731" s="34">
        <v>850</v>
      </c>
      <c r="I1731" s="11">
        <v>600</v>
      </c>
      <c r="J1731" s="11">
        <v>100</v>
      </c>
      <c r="K1731" s="11">
        <v>200</v>
      </c>
      <c r="L1731" s="12">
        <v>200</v>
      </c>
      <c r="M1731" s="12">
        <v>250</v>
      </c>
      <c r="N1731" s="26">
        <v>750</v>
      </c>
      <c r="O1731" s="26">
        <v>310</v>
      </c>
      <c r="P1731" s="26">
        <f>VLOOKUP($A1731,'FV QV 2024'!$A$2:$G$1386,7,FALSE)</f>
        <v>300</v>
      </c>
    </row>
    <row r="1732" spans="1:16" s="12" customFormat="1" x14ac:dyDescent="0.2">
      <c r="A1732" s="23" t="str">
        <f t="shared" ref="A1732:A1795" si="27">C1732&amp;E1732</f>
        <v>0840083J01AA07</v>
      </c>
      <c r="B1732" s="12" t="str">
        <f>VLOOKUP(C1732,'Akodens FV'!$A$1:$B$2019,2,FALSE)</f>
        <v>Hälsoval</v>
      </c>
      <c r="C1732" s="9" t="s">
        <v>42</v>
      </c>
      <c r="D1732" s="9" t="s">
        <v>164</v>
      </c>
      <c r="E1732" s="9" t="s">
        <v>255</v>
      </c>
      <c r="F1732" s="33" t="s">
        <v>349</v>
      </c>
      <c r="G1732" s="34">
        <v>175</v>
      </c>
      <c r="H1732" s="11">
        <v>375</v>
      </c>
      <c r="I1732" s="11">
        <v>250</v>
      </c>
      <c r="J1732" s="11">
        <v>575</v>
      </c>
      <c r="K1732" s="11" t="s">
        <v>587</v>
      </c>
      <c r="L1732" s="12" t="s">
        <v>587</v>
      </c>
      <c r="M1732" s="12">
        <v>50</v>
      </c>
      <c r="N1732" s="26"/>
      <c r="O1732" s="26"/>
      <c r="P1732" s="26"/>
    </row>
    <row r="1733" spans="1:16" s="12" customFormat="1" x14ac:dyDescent="0.2">
      <c r="A1733" s="23" t="str">
        <f t="shared" si="27"/>
        <v>0840083J01CA04</v>
      </c>
      <c r="B1733" s="12" t="str">
        <f>VLOOKUP(C1733,'Akodens FV'!$A$1:$B$2019,2,FALSE)</f>
        <v>Hälsoval</v>
      </c>
      <c r="C1733" s="9" t="s">
        <v>42</v>
      </c>
      <c r="D1733" s="9" t="s">
        <v>164</v>
      </c>
      <c r="E1733" s="9" t="s">
        <v>240</v>
      </c>
      <c r="F1733" s="33" t="s">
        <v>337</v>
      </c>
      <c r="G1733" s="34">
        <v>211.67</v>
      </c>
      <c r="H1733" s="34">
        <v>338.31</v>
      </c>
      <c r="I1733" s="11">
        <v>324.68</v>
      </c>
      <c r="J1733" s="34">
        <v>74.680000000000007</v>
      </c>
      <c r="K1733" s="34">
        <v>210.67</v>
      </c>
      <c r="L1733" s="12">
        <v>144.34</v>
      </c>
      <c r="M1733" s="12">
        <v>252.67</v>
      </c>
      <c r="N1733" s="26">
        <v>260.68</v>
      </c>
      <c r="O1733" s="26">
        <v>27</v>
      </c>
      <c r="P1733" s="26">
        <f>VLOOKUP($A1733,'FV QV 2024'!$A$2:$G$1386,7,FALSE)</f>
        <v>61.34</v>
      </c>
    </row>
    <row r="1734" spans="1:16" s="12" customFormat="1" x14ac:dyDescent="0.2">
      <c r="A1734" s="23" t="str">
        <f t="shared" si="27"/>
        <v>0840083J01CA08</v>
      </c>
      <c r="B1734" s="12" t="str">
        <f>VLOOKUP(C1734,'Akodens FV'!$A$1:$B$2019,2,FALSE)</f>
        <v>Hälsoval</v>
      </c>
      <c r="C1734" s="9" t="s">
        <v>42</v>
      </c>
      <c r="D1734" s="9" t="s">
        <v>164</v>
      </c>
      <c r="E1734" s="9" t="s">
        <v>254</v>
      </c>
      <c r="F1734" s="33" t="s">
        <v>338</v>
      </c>
      <c r="G1734" s="34">
        <v>582.88</v>
      </c>
      <c r="H1734" s="34">
        <v>595.86</v>
      </c>
      <c r="I1734" s="34">
        <v>509.84</v>
      </c>
      <c r="J1734" s="11">
        <v>437.40000000000009</v>
      </c>
      <c r="K1734" s="11">
        <v>518.06000000000006</v>
      </c>
      <c r="L1734" s="12">
        <v>585.04000000000008</v>
      </c>
      <c r="M1734" s="12">
        <v>468.41000000000008</v>
      </c>
      <c r="N1734" s="26">
        <v>603.42999999999995</v>
      </c>
      <c r="O1734" s="26">
        <v>500.08</v>
      </c>
      <c r="P1734" s="26">
        <f>VLOOKUP($A1734,'FV QV 2024'!$A$2:$G$1386,7,FALSE)</f>
        <v>500.07</v>
      </c>
    </row>
    <row r="1735" spans="1:16" s="12" customFormat="1" x14ac:dyDescent="0.2">
      <c r="A1735" s="23" t="str">
        <f t="shared" si="27"/>
        <v>0840083J01CE02</v>
      </c>
      <c r="B1735" s="12" t="str">
        <f>VLOOKUP(C1735,'Akodens FV'!$A$1:$B$2019,2,FALSE)</f>
        <v>Hälsoval</v>
      </c>
      <c r="C1735" s="9" t="s">
        <v>42</v>
      </c>
      <c r="D1735" s="9" t="s">
        <v>164</v>
      </c>
      <c r="E1735" s="9" t="s">
        <v>239</v>
      </c>
      <c r="F1735" s="33" t="s">
        <v>339</v>
      </c>
      <c r="G1735" s="34">
        <v>2546.04</v>
      </c>
      <c r="H1735" s="11">
        <v>2899.88</v>
      </c>
      <c r="I1735" s="11">
        <v>3528.43</v>
      </c>
      <c r="J1735" s="11">
        <v>2053.23</v>
      </c>
      <c r="K1735" s="11">
        <v>2464.75</v>
      </c>
      <c r="L1735" s="12">
        <v>1995</v>
      </c>
      <c r="M1735" s="12">
        <v>1665</v>
      </c>
      <c r="N1735" s="26">
        <v>1341.11</v>
      </c>
      <c r="O1735" s="26">
        <v>1735.25</v>
      </c>
      <c r="P1735" s="26">
        <f>VLOOKUP($A1735,'FV QV 2024'!$A$2:$G$1386,7,FALSE)</f>
        <v>1201.8</v>
      </c>
    </row>
    <row r="1736" spans="1:16" s="12" customFormat="1" x14ac:dyDescent="0.2">
      <c r="A1736" s="23" t="str">
        <f t="shared" si="27"/>
        <v>0840083J01CF05</v>
      </c>
      <c r="B1736" s="12" t="str">
        <f>VLOOKUP(C1736,'Akodens FV'!$A$1:$B$2019,2,FALSE)</f>
        <v>Hälsoval</v>
      </c>
      <c r="C1736" s="9" t="s">
        <v>42</v>
      </c>
      <c r="D1736" s="9" t="s">
        <v>164</v>
      </c>
      <c r="E1736" s="9" t="s">
        <v>244</v>
      </c>
      <c r="F1736" s="33" t="s">
        <v>340</v>
      </c>
      <c r="G1736" s="34">
        <v>1135.75</v>
      </c>
      <c r="H1736" s="11">
        <v>1650.5</v>
      </c>
      <c r="I1736" s="11">
        <v>1101</v>
      </c>
      <c r="J1736" s="11">
        <v>1390.5</v>
      </c>
      <c r="K1736" s="11">
        <v>936</v>
      </c>
      <c r="L1736" s="12">
        <v>828.5</v>
      </c>
      <c r="M1736" s="12">
        <v>1003.5</v>
      </c>
      <c r="N1736" s="26">
        <v>669</v>
      </c>
      <c r="O1736" s="26">
        <v>1136.26</v>
      </c>
      <c r="P1736" s="26">
        <f>VLOOKUP($A1736,'FV QV 2024'!$A$2:$G$1386,7,FALSE)</f>
        <v>685.01</v>
      </c>
    </row>
    <row r="1737" spans="1:16" s="12" customFormat="1" x14ac:dyDescent="0.2">
      <c r="A1737" s="23" t="str">
        <f t="shared" si="27"/>
        <v>0840083J01CR02</v>
      </c>
      <c r="B1737" s="12" t="str">
        <f>VLOOKUP(C1737,'Akodens FV'!$A$1:$B$2019,2,FALSE)</f>
        <v>Hälsoval</v>
      </c>
      <c r="C1737" s="9" t="s">
        <v>42</v>
      </c>
      <c r="D1737" s="9" t="s">
        <v>164</v>
      </c>
      <c r="E1737" s="9" t="s">
        <v>246</v>
      </c>
      <c r="F1737" s="33" t="s">
        <v>512</v>
      </c>
      <c r="G1737" s="34">
        <v>132.35</v>
      </c>
      <c r="H1737" s="34">
        <v>118.33</v>
      </c>
      <c r="I1737" s="34">
        <v>109.86</v>
      </c>
      <c r="J1737" s="11">
        <v>102.36</v>
      </c>
      <c r="K1737" s="11">
        <v>26.34</v>
      </c>
      <c r="L1737" s="12">
        <v>38.17</v>
      </c>
      <c r="M1737" s="12">
        <v>9.99</v>
      </c>
      <c r="N1737" s="26">
        <v>28.17</v>
      </c>
      <c r="O1737" s="26">
        <v>28.66</v>
      </c>
      <c r="P1737" s="26">
        <f>VLOOKUP($A1737,'FV QV 2024'!$A$2:$G$1386,7,FALSE)</f>
        <v>21.67</v>
      </c>
    </row>
    <row r="1738" spans="1:16" s="12" customFormat="1" x14ac:dyDescent="0.2">
      <c r="A1738" s="23" t="str">
        <f t="shared" si="27"/>
        <v>0840083J01DB05</v>
      </c>
      <c r="B1738" s="12" t="str">
        <f>VLOOKUP(C1738,'Akodens FV'!$A$1:$B$2019,2,FALSE)</f>
        <v>Hälsoval</v>
      </c>
      <c r="C1738" s="9" t="s">
        <v>42</v>
      </c>
      <c r="D1738" s="9" t="s">
        <v>164</v>
      </c>
      <c r="E1738" s="9" t="s">
        <v>253</v>
      </c>
      <c r="F1738" s="33" t="s">
        <v>341</v>
      </c>
      <c r="G1738" s="34">
        <v>39</v>
      </c>
      <c r="H1738" s="11">
        <v>71</v>
      </c>
      <c r="I1738" s="34">
        <v>93.5</v>
      </c>
      <c r="J1738" s="11">
        <v>20.5</v>
      </c>
      <c r="K1738" s="11">
        <v>14</v>
      </c>
      <c r="L1738" s="12">
        <v>30</v>
      </c>
      <c r="M1738" s="12">
        <v>3.5</v>
      </c>
      <c r="N1738" s="26">
        <v>13</v>
      </c>
      <c r="O1738" s="26">
        <v>55</v>
      </c>
      <c r="P1738" s="26">
        <f>VLOOKUP($A1738,'FV QV 2024'!$A$2:$G$1386,7,FALSE)</f>
        <v>25</v>
      </c>
    </row>
    <row r="1739" spans="1:16" s="12" customFormat="1" x14ac:dyDescent="0.2">
      <c r="A1739" s="23" t="str">
        <f t="shared" si="27"/>
        <v>0840083J01DD14</v>
      </c>
      <c r="B1739" s="12" t="str">
        <f>VLOOKUP(C1739,'Akodens FV'!$A$1:$B$2019,2,FALSE)</f>
        <v>Hälsoval</v>
      </c>
      <c r="C1739" s="9" t="s">
        <v>42</v>
      </c>
      <c r="D1739" s="9" t="s">
        <v>164</v>
      </c>
      <c r="E1739" s="9" t="s">
        <v>247</v>
      </c>
      <c r="F1739" s="33" t="s">
        <v>355</v>
      </c>
      <c r="G1739" s="34" t="s">
        <v>587</v>
      </c>
      <c r="H1739" s="11">
        <v>22.4</v>
      </c>
      <c r="I1739" s="11" t="s">
        <v>587</v>
      </c>
      <c r="J1739" s="11" t="s">
        <v>587</v>
      </c>
      <c r="K1739" s="11" t="s">
        <v>587</v>
      </c>
      <c r="L1739" s="12" t="s">
        <v>587</v>
      </c>
      <c r="N1739" s="26"/>
      <c r="O1739" s="26"/>
      <c r="P1739" s="26"/>
    </row>
    <row r="1740" spans="1:16" s="12" customFormat="1" x14ac:dyDescent="0.2">
      <c r="A1740" s="23" t="str">
        <f t="shared" si="27"/>
        <v>0840083J01EA01</v>
      </c>
      <c r="B1740" s="12" t="str">
        <f>VLOOKUP(C1740,'Akodens FV'!$A$1:$B$2019,2,FALSE)</f>
        <v>Hälsoval</v>
      </c>
      <c r="C1740" s="9" t="s">
        <v>42</v>
      </c>
      <c r="D1740" s="9" t="s">
        <v>164</v>
      </c>
      <c r="E1740" s="9" t="s">
        <v>252</v>
      </c>
      <c r="F1740" s="33" t="s">
        <v>342</v>
      </c>
      <c r="G1740" s="34">
        <v>161.19999999999999</v>
      </c>
      <c r="H1740" s="11">
        <v>124.9</v>
      </c>
      <c r="I1740" s="11">
        <v>55</v>
      </c>
      <c r="J1740" s="11">
        <v>13.7</v>
      </c>
      <c r="K1740" s="11">
        <v>39.200000000000003</v>
      </c>
      <c r="L1740" s="12">
        <v>52.9</v>
      </c>
      <c r="M1740" s="12">
        <v>19.2</v>
      </c>
      <c r="N1740" s="26">
        <v>40.4</v>
      </c>
      <c r="O1740" s="26">
        <v>11.2</v>
      </c>
      <c r="P1740" s="26">
        <f>VLOOKUP($A1740,'FV QV 2024'!$A$2:$G$1386,7,FALSE)</f>
        <v>30.4</v>
      </c>
    </row>
    <row r="1741" spans="1:16" s="12" customFormat="1" x14ac:dyDescent="0.2">
      <c r="A1741" s="23" t="str">
        <f t="shared" si="27"/>
        <v>0840083J01EE01</v>
      </c>
      <c r="B1741" s="12" t="str">
        <f>VLOOKUP(C1741,'Akodens FV'!$A$1:$B$2019,2,FALSE)</f>
        <v>Hälsoval</v>
      </c>
      <c r="C1741" s="9" t="s">
        <v>42</v>
      </c>
      <c r="D1741" s="9" t="s">
        <v>164</v>
      </c>
      <c r="E1741" s="9" t="s">
        <v>251</v>
      </c>
      <c r="F1741" s="33" t="s">
        <v>350</v>
      </c>
      <c r="G1741" s="34">
        <v>40</v>
      </c>
      <c r="H1741" s="11">
        <v>72.5</v>
      </c>
      <c r="I1741" s="11">
        <v>25</v>
      </c>
      <c r="J1741" s="34">
        <v>67.5</v>
      </c>
      <c r="K1741" s="34">
        <v>40</v>
      </c>
      <c r="L1741" s="12">
        <v>40</v>
      </c>
      <c r="M1741" s="12">
        <v>70</v>
      </c>
      <c r="N1741" s="26">
        <v>20</v>
      </c>
      <c r="O1741" s="26">
        <v>100</v>
      </c>
      <c r="P1741" s="26"/>
    </row>
    <row r="1742" spans="1:16" s="12" customFormat="1" x14ac:dyDescent="0.2">
      <c r="A1742" s="23" t="str">
        <f t="shared" si="27"/>
        <v>0840083J01FA01</v>
      </c>
      <c r="B1742" s="12" t="str">
        <f>VLOOKUP(C1742,'Akodens FV'!$A$1:$B$2019,2,FALSE)</f>
        <v>Hälsoval</v>
      </c>
      <c r="C1742" s="9" t="s">
        <v>42</v>
      </c>
      <c r="D1742" s="9" t="s">
        <v>164</v>
      </c>
      <c r="E1742" s="9" t="s">
        <v>243</v>
      </c>
      <c r="F1742" s="33" t="s">
        <v>343</v>
      </c>
      <c r="G1742" s="34">
        <v>22.5</v>
      </c>
      <c r="H1742" s="11">
        <v>42.5</v>
      </c>
      <c r="I1742" s="11">
        <v>81.25</v>
      </c>
      <c r="J1742" s="11">
        <v>5</v>
      </c>
      <c r="K1742" s="11">
        <v>17.5</v>
      </c>
      <c r="L1742" s="12" t="s">
        <v>587</v>
      </c>
      <c r="N1742" s="26"/>
      <c r="O1742" s="26">
        <v>50</v>
      </c>
      <c r="P1742" s="26">
        <f>VLOOKUP($A1742,'FV QV 2024'!$A$2:$G$1386,7,FALSE)</f>
        <v>50</v>
      </c>
    </row>
    <row r="1743" spans="1:16" s="12" customFormat="1" x14ac:dyDescent="0.2">
      <c r="A1743" s="23" t="str">
        <f t="shared" si="27"/>
        <v>0840083J01FA06</v>
      </c>
      <c r="B1743" s="12" t="str">
        <f>VLOOKUP(C1743,'Akodens FV'!$A$1:$B$2019,2,FALSE)</f>
        <v>Hälsoval</v>
      </c>
      <c r="C1743" s="9" t="s">
        <v>42</v>
      </c>
      <c r="D1743" s="9" t="s">
        <v>164</v>
      </c>
      <c r="E1743" s="9" t="s">
        <v>261</v>
      </c>
      <c r="F1743" s="33" t="s">
        <v>356</v>
      </c>
      <c r="G1743" s="34" t="s">
        <v>587</v>
      </c>
      <c r="H1743" s="11">
        <v>10</v>
      </c>
      <c r="I1743" s="11" t="s">
        <v>587</v>
      </c>
      <c r="J1743" s="11" t="s">
        <v>587</v>
      </c>
      <c r="K1743" s="11" t="s">
        <v>587</v>
      </c>
      <c r="L1743" s="12" t="s">
        <v>587</v>
      </c>
      <c r="N1743" s="26"/>
      <c r="O1743" s="26"/>
      <c r="P1743" s="26"/>
    </row>
    <row r="1744" spans="1:16" s="12" customFormat="1" x14ac:dyDescent="0.2">
      <c r="A1744" s="23" t="str">
        <f t="shared" si="27"/>
        <v>0840083J01FA09</v>
      </c>
      <c r="B1744" s="12" t="str">
        <f>VLOOKUP(C1744,'Akodens FV'!$A$1:$B$2019,2,FALSE)</f>
        <v>Hälsoval</v>
      </c>
      <c r="C1744" s="9" t="s">
        <v>42</v>
      </c>
      <c r="D1744" s="9" t="s">
        <v>164</v>
      </c>
      <c r="E1744" s="9" t="s">
        <v>250</v>
      </c>
      <c r="F1744" s="33" t="s">
        <v>357</v>
      </c>
      <c r="G1744" s="34" t="s">
        <v>587</v>
      </c>
      <c r="H1744" s="34" t="s">
        <v>587</v>
      </c>
      <c r="I1744" s="11" t="s">
        <v>587</v>
      </c>
      <c r="J1744" s="34" t="s">
        <v>587</v>
      </c>
      <c r="K1744" s="34" t="s">
        <v>587</v>
      </c>
      <c r="L1744" s="12">
        <v>28</v>
      </c>
      <c r="M1744" s="12">
        <v>14</v>
      </c>
      <c r="N1744" s="26">
        <v>42</v>
      </c>
      <c r="O1744" s="26">
        <v>14</v>
      </c>
      <c r="P1744" s="26">
        <f>VLOOKUP($A1744,'FV QV 2024'!$A$2:$G$1386,7,FALSE)</f>
        <v>14</v>
      </c>
    </row>
    <row r="1745" spans="1:16" s="12" customFormat="1" x14ac:dyDescent="0.2">
      <c r="A1745" s="23" t="str">
        <f t="shared" si="27"/>
        <v>0840083J01FA10</v>
      </c>
      <c r="B1745" s="12" t="str">
        <f>VLOOKUP(C1745,'Akodens FV'!$A$1:$B$2019,2,FALSE)</f>
        <v>Hälsoval</v>
      </c>
      <c r="C1745" s="9" t="s">
        <v>42</v>
      </c>
      <c r="D1745" s="9" t="s">
        <v>164</v>
      </c>
      <c r="E1745" s="9" t="s">
        <v>260</v>
      </c>
      <c r="F1745" s="33" t="s">
        <v>353</v>
      </c>
      <c r="G1745" s="34" t="s">
        <v>587</v>
      </c>
      <c r="H1745" s="34" t="s">
        <v>587</v>
      </c>
      <c r="I1745" s="11">
        <v>5</v>
      </c>
      <c r="J1745" s="11" t="s">
        <v>587</v>
      </c>
      <c r="K1745" s="11">
        <v>3.33</v>
      </c>
      <c r="L1745" s="12" t="s">
        <v>587</v>
      </c>
      <c r="M1745" s="12">
        <v>133</v>
      </c>
      <c r="N1745" s="26">
        <v>193</v>
      </c>
      <c r="O1745" s="26">
        <v>183</v>
      </c>
      <c r="P1745" s="26">
        <f>VLOOKUP($A1745,'FV QV 2024'!$A$2:$G$1386,7,FALSE)</f>
        <v>190</v>
      </c>
    </row>
    <row r="1746" spans="1:16" s="12" customFormat="1" x14ac:dyDescent="0.2">
      <c r="A1746" s="23" t="str">
        <f t="shared" si="27"/>
        <v>0840083J01FF01</v>
      </c>
      <c r="B1746" s="12" t="str">
        <f>VLOOKUP(C1746,'Akodens FV'!$A$1:$B$2019,2,FALSE)</f>
        <v>Hälsoval</v>
      </c>
      <c r="C1746" s="9" t="s">
        <v>42</v>
      </c>
      <c r="D1746" s="9" t="s">
        <v>164</v>
      </c>
      <c r="E1746" s="9" t="s">
        <v>241</v>
      </c>
      <c r="F1746" s="33" t="s">
        <v>344</v>
      </c>
      <c r="G1746" s="34">
        <v>122.5</v>
      </c>
      <c r="H1746" s="11">
        <v>337</v>
      </c>
      <c r="I1746" s="11">
        <v>279.25</v>
      </c>
      <c r="J1746" s="11">
        <v>54</v>
      </c>
      <c r="K1746" s="11">
        <v>75</v>
      </c>
      <c r="L1746" s="12">
        <v>75.5</v>
      </c>
      <c r="M1746" s="12">
        <v>59.75</v>
      </c>
      <c r="N1746" s="26">
        <v>32.75</v>
      </c>
      <c r="O1746" s="26">
        <v>132</v>
      </c>
      <c r="P1746" s="26">
        <f>VLOOKUP($A1746,'FV QV 2024'!$A$2:$G$1386,7,FALSE)</f>
        <v>23.75</v>
      </c>
    </row>
    <row r="1747" spans="1:16" s="12" customFormat="1" x14ac:dyDescent="0.2">
      <c r="A1747" s="23" t="str">
        <f t="shared" si="27"/>
        <v>0840083J01MA02</v>
      </c>
      <c r="B1747" s="12" t="str">
        <f>VLOOKUP(C1747,'Akodens FV'!$A$1:$B$2019,2,FALSE)</f>
        <v>Hälsoval</v>
      </c>
      <c r="C1747" s="9" t="s">
        <v>42</v>
      </c>
      <c r="D1747" s="9" t="s">
        <v>164</v>
      </c>
      <c r="E1747" s="9" t="s">
        <v>245</v>
      </c>
      <c r="F1747" s="33" t="s">
        <v>345</v>
      </c>
      <c r="G1747" s="34">
        <v>467</v>
      </c>
      <c r="H1747" s="34">
        <v>453.5</v>
      </c>
      <c r="I1747" s="34">
        <v>400</v>
      </c>
      <c r="J1747" s="11">
        <v>224</v>
      </c>
      <c r="K1747" s="11">
        <v>193</v>
      </c>
      <c r="L1747" s="12">
        <v>271</v>
      </c>
      <c r="M1747" s="12">
        <v>263</v>
      </c>
      <c r="N1747" s="26">
        <v>277.5</v>
      </c>
      <c r="O1747" s="26">
        <v>279</v>
      </c>
      <c r="P1747" s="26">
        <f>VLOOKUP($A1747,'FV QV 2024'!$A$2:$G$1386,7,FALSE)</f>
        <v>146</v>
      </c>
    </row>
    <row r="1748" spans="1:16" s="12" customFormat="1" x14ac:dyDescent="0.2">
      <c r="A1748" s="23" t="str">
        <f t="shared" si="27"/>
        <v>0840083J01MA12</v>
      </c>
      <c r="B1748" s="12" t="str">
        <f>VLOOKUP(C1748,'Akodens FV'!$A$1:$B$2019,2,FALSE)</f>
        <v>Hälsoval</v>
      </c>
      <c r="C1748" s="9" t="s">
        <v>42</v>
      </c>
      <c r="D1748" s="9" t="s">
        <v>164</v>
      </c>
      <c r="E1748" s="9" t="s">
        <v>257</v>
      </c>
      <c r="F1748" s="33" t="s">
        <v>360</v>
      </c>
      <c r="G1748" s="34" t="s">
        <v>587</v>
      </c>
      <c r="H1748" s="11">
        <v>14</v>
      </c>
      <c r="I1748" s="34" t="s">
        <v>587</v>
      </c>
      <c r="J1748" s="34" t="s">
        <v>587</v>
      </c>
      <c r="K1748" s="34" t="s">
        <v>587</v>
      </c>
      <c r="L1748" s="12" t="s">
        <v>587</v>
      </c>
      <c r="N1748" s="26"/>
      <c r="O1748" s="26"/>
      <c r="P1748" s="26"/>
    </row>
    <row r="1749" spans="1:16" s="12" customFormat="1" x14ac:dyDescent="0.2">
      <c r="A1749" s="23" t="str">
        <f t="shared" si="27"/>
        <v>0840083J01MA14</v>
      </c>
      <c r="B1749" s="12" t="str">
        <f>VLOOKUP(C1749,'Akodens FV'!$A$1:$B$2019,2,FALSE)</f>
        <v>Hälsoval</v>
      </c>
      <c r="C1749" s="9" t="s">
        <v>42</v>
      </c>
      <c r="D1749" s="9" t="s">
        <v>164</v>
      </c>
      <c r="E1749" s="9" t="s">
        <v>262</v>
      </c>
      <c r="F1749" s="33" t="s">
        <v>366</v>
      </c>
      <c r="G1749" s="34">
        <v>10</v>
      </c>
      <c r="H1749" s="11" t="s">
        <v>587</v>
      </c>
      <c r="I1749" s="11" t="s">
        <v>587</v>
      </c>
      <c r="J1749" s="11" t="s">
        <v>587</v>
      </c>
      <c r="K1749" s="11" t="s">
        <v>587</v>
      </c>
      <c r="L1749" s="12" t="s">
        <v>587</v>
      </c>
      <c r="N1749" s="26"/>
      <c r="O1749" s="26"/>
      <c r="P1749" s="26"/>
    </row>
    <row r="1750" spans="1:16" s="12" customFormat="1" x14ac:dyDescent="0.2">
      <c r="A1750" s="23" t="str">
        <f t="shared" si="27"/>
        <v>0840083J01XE01</v>
      </c>
      <c r="B1750" s="12" t="str">
        <f>VLOOKUP(C1750,'Akodens FV'!$A$1:$B$2019,2,FALSE)</f>
        <v>Hälsoval</v>
      </c>
      <c r="C1750" s="9" t="s">
        <v>42</v>
      </c>
      <c r="D1750" s="9" t="s">
        <v>164</v>
      </c>
      <c r="E1750" s="9" t="s">
        <v>248</v>
      </c>
      <c r="F1750" s="33" t="s">
        <v>347</v>
      </c>
      <c r="G1750" s="34">
        <v>167.5</v>
      </c>
      <c r="H1750" s="34">
        <v>142.5</v>
      </c>
      <c r="I1750" s="11">
        <v>267.5</v>
      </c>
      <c r="J1750" s="11">
        <v>221.25</v>
      </c>
      <c r="K1750" s="11">
        <v>325</v>
      </c>
      <c r="L1750" s="12">
        <v>357.5</v>
      </c>
      <c r="M1750" s="12">
        <v>347.5</v>
      </c>
      <c r="N1750" s="26">
        <v>450</v>
      </c>
      <c r="O1750" s="26">
        <v>427.5</v>
      </c>
      <c r="P1750" s="26">
        <f>VLOOKUP($A1750,'FV QV 2024'!$A$2:$G$1386,7,FALSE)</f>
        <v>423.75</v>
      </c>
    </row>
    <row r="1751" spans="1:16" s="12" customFormat="1" x14ac:dyDescent="0.2">
      <c r="A1751" s="23" t="str">
        <f t="shared" si="27"/>
        <v>0840083J01XX08</v>
      </c>
      <c r="B1751" s="12" t="str">
        <f>VLOOKUP(C1751,'Akodens FV'!$A$1:$B$2019,2,FALSE)</f>
        <v>Hälsoval</v>
      </c>
      <c r="C1751" s="9" t="s">
        <v>42</v>
      </c>
      <c r="D1751" s="9" t="s">
        <v>164</v>
      </c>
      <c r="E1751" s="9" t="s">
        <v>264</v>
      </c>
      <c r="F1751" s="33" t="s">
        <v>397</v>
      </c>
      <c r="G1751" s="34" t="s">
        <v>587</v>
      </c>
      <c r="H1751" s="34">
        <v>5</v>
      </c>
      <c r="I1751" s="11" t="s">
        <v>587</v>
      </c>
      <c r="J1751" s="34" t="s">
        <v>587</v>
      </c>
      <c r="K1751" s="34" t="s">
        <v>587</v>
      </c>
      <c r="L1751" s="12" t="s">
        <v>587</v>
      </c>
      <c r="N1751" s="26"/>
      <c r="O1751" s="26"/>
      <c r="P1751" s="26"/>
    </row>
    <row r="1752" spans="1:16" s="12" customFormat="1" x14ac:dyDescent="0.2">
      <c r="A1752" s="23" t="str">
        <f t="shared" si="27"/>
        <v>0840085J01AA02</v>
      </c>
      <c r="B1752" s="12" t="str">
        <f>VLOOKUP(C1752,'Akodens FV'!$A$1:$B$2019,2,FALSE)</f>
        <v>Hälsoval</v>
      </c>
      <c r="C1752" s="9" t="s">
        <v>28</v>
      </c>
      <c r="D1752" s="9" t="s">
        <v>151</v>
      </c>
      <c r="E1752" s="9" t="s">
        <v>242</v>
      </c>
      <c r="F1752" s="33" t="s">
        <v>335</v>
      </c>
      <c r="G1752" s="34">
        <v>1994.8</v>
      </c>
      <c r="H1752" s="11">
        <v>1472</v>
      </c>
      <c r="I1752" s="11">
        <v>1537</v>
      </c>
      <c r="J1752" s="11">
        <v>845</v>
      </c>
      <c r="K1752" s="11">
        <v>570</v>
      </c>
      <c r="L1752" s="12">
        <v>707.4</v>
      </c>
      <c r="M1752" s="12">
        <v>450</v>
      </c>
      <c r="N1752" s="26">
        <v>455</v>
      </c>
      <c r="O1752" s="26">
        <v>570</v>
      </c>
      <c r="P1752" s="26">
        <f>VLOOKUP($A1752,'FV QV 2024'!$A$2:$G$1386,7,FALSE)</f>
        <v>1155</v>
      </c>
    </row>
    <row r="1753" spans="1:16" s="12" customFormat="1" x14ac:dyDescent="0.2">
      <c r="A1753" s="23" t="str">
        <f t="shared" si="27"/>
        <v>0840085J01AA04</v>
      </c>
      <c r="B1753" s="12" t="str">
        <f>VLOOKUP(C1753,'Akodens FV'!$A$1:$B$2019,2,FALSE)</f>
        <v>Hälsoval</v>
      </c>
      <c r="C1753" s="9" t="s">
        <v>28</v>
      </c>
      <c r="D1753" s="9" t="s">
        <v>151</v>
      </c>
      <c r="E1753" s="9" t="s">
        <v>256</v>
      </c>
      <c r="F1753" s="33" t="s">
        <v>336</v>
      </c>
      <c r="G1753" s="34">
        <v>721</v>
      </c>
      <c r="H1753" s="11">
        <v>700</v>
      </c>
      <c r="I1753" s="34">
        <v>700</v>
      </c>
      <c r="J1753" s="34">
        <v>950</v>
      </c>
      <c r="K1753" s="34">
        <v>700</v>
      </c>
      <c r="L1753" s="12">
        <v>300</v>
      </c>
      <c r="M1753" s="12">
        <v>500</v>
      </c>
      <c r="N1753" s="26">
        <v>200</v>
      </c>
      <c r="O1753" s="26">
        <v>350</v>
      </c>
      <c r="P1753" s="26">
        <f>VLOOKUP($A1753,'FV QV 2024'!$A$2:$G$1386,7,FALSE)</f>
        <v>860</v>
      </c>
    </row>
    <row r="1754" spans="1:16" s="12" customFormat="1" x14ac:dyDescent="0.2">
      <c r="A1754" s="23" t="str">
        <f t="shared" si="27"/>
        <v>0840085J01AA07</v>
      </c>
      <c r="B1754" s="12" t="str">
        <f>VLOOKUP(C1754,'Akodens FV'!$A$1:$B$2019,2,FALSE)</f>
        <v>Hälsoval</v>
      </c>
      <c r="C1754" s="9" t="s">
        <v>28</v>
      </c>
      <c r="D1754" s="9" t="s">
        <v>151</v>
      </c>
      <c r="E1754" s="9" t="s">
        <v>255</v>
      </c>
      <c r="F1754" s="33" t="s">
        <v>349</v>
      </c>
      <c r="G1754" s="34">
        <v>125</v>
      </c>
      <c r="H1754" s="34">
        <v>25</v>
      </c>
      <c r="I1754" s="11">
        <v>50</v>
      </c>
      <c r="J1754" s="11">
        <v>50</v>
      </c>
      <c r="K1754" s="11">
        <v>100</v>
      </c>
      <c r="L1754" s="12">
        <v>50</v>
      </c>
      <c r="N1754" s="26">
        <v>75</v>
      </c>
      <c r="O1754" s="26"/>
      <c r="P1754" s="26"/>
    </row>
    <row r="1755" spans="1:16" s="12" customFormat="1" x14ac:dyDescent="0.2">
      <c r="A1755" s="23" t="str">
        <f t="shared" si="27"/>
        <v>0840085J01CA04</v>
      </c>
      <c r="B1755" s="12" t="str">
        <f>VLOOKUP(C1755,'Akodens FV'!$A$1:$B$2019,2,FALSE)</f>
        <v>Hälsoval</v>
      </c>
      <c r="C1755" s="9" t="s">
        <v>28</v>
      </c>
      <c r="D1755" s="9" t="s">
        <v>151</v>
      </c>
      <c r="E1755" s="9" t="s">
        <v>240</v>
      </c>
      <c r="F1755" s="33" t="s">
        <v>337</v>
      </c>
      <c r="G1755" s="34">
        <v>348.29</v>
      </c>
      <c r="H1755" s="11">
        <v>288.16000000000003</v>
      </c>
      <c r="I1755" s="11">
        <v>266.32</v>
      </c>
      <c r="J1755" s="11">
        <v>272.7</v>
      </c>
      <c r="K1755" s="11">
        <v>180.99</v>
      </c>
      <c r="L1755" s="12">
        <v>161.66999999999999</v>
      </c>
      <c r="M1755" s="12">
        <v>214.99</v>
      </c>
      <c r="N1755" s="26">
        <v>211.67</v>
      </c>
      <c r="O1755" s="26">
        <v>165.66</v>
      </c>
      <c r="P1755" s="26">
        <f>VLOOKUP($A1755,'FV QV 2024'!$A$2:$G$1386,7,FALSE)</f>
        <v>97.34</v>
      </c>
    </row>
    <row r="1756" spans="1:16" s="12" customFormat="1" x14ac:dyDescent="0.2">
      <c r="A1756" s="23" t="str">
        <f t="shared" si="27"/>
        <v>0840085J01CA08</v>
      </c>
      <c r="B1756" s="12" t="str">
        <f>VLOOKUP(C1756,'Akodens FV'!$A$1:$B$2019,2,FALSE)</f>
        <v>Hälsoval</v>
      </c>
      <c r="C1756" s="9" t="s">
        <v>28</v>
      </c>
      <c r="D1756" s="9" t="s">
        <v>151</v>
      </c>
      <c r="E1756" s="9" t="s">
        <v>254</v>
      </c>
      <c r="F1756" s="33" t="s">
        <v>338</v>
      </c>
      <c r="G1756" s="34">
        <v>972.40999999999985</v>
      </c>
      <c r="H1756" s="34">
        <v>1088.33</v>
      </c>
      <c r="I1756" s="34">
        <v>813.95</v>
      </c>
      <c r="J1756" s="11">
        <v>944.86000000000013</v>
      </c>
      <c r="K1756" s="11">
        <v>725.07</v>
      </c>
      <c r="L1756" s="12">
        <v>823.4</v>
      </c>
      <c r="M1756" s="12">
        <v>976.7199999999998</v>
      </c>
      <c r="N1756" s="26">
        <v>855.05999999999983</v>
      </c>
      <c r="O1756" s="26">
        <v>695.05</v>
      </c>
      <c r="P1756" s="26">
        <f>VLOOKUP($A1756,'FV QV 2024'!$A$2:$G$1386,7,FALSE)</f>
        <v>860.06999999999994</v>
      </c>
    </row>
    <row r="1757" spans="1:16" s="12" customFormat="1" x14ac:dyDescent="0.2">
      <c r="A1757" s="23" t="str">
        <f t="shared" si="27"/>
        <v>0840085J01CE02</v>
      </c>
      <c r="B1757" s="12" t="str">
        <f>VLOOKUP(C1757,'Akodens FV'!$A$1:$B$2019,2,FALSE)</f>
        <v>Hälsoval</v>
      </c>
      <c r="C1757" s="9" t="s">
        <v>28</v>
      </c>
      <c r="D1757" s="9" t="s">
        <v>151</v>
      </c>
      <c r="E1757" s="9" t="s">
        <v>239</v>
      </c>
      <c r="F1757" s="33" t="s">
        <v>339</v>
      </c>
      <c r="G1757" s="34">
        <v>3100.96</v>
      </c>
      <c r="H1757" s="11">
        <v>3522.54</v>
      </c>
      <c r="I1757" s="11">
        <v>4792.3600000000006</v>
      </c>
      <c r="J1757" s="11">
        <v>3398.610000000001</v>
      </c>
      <c r="K1757" s="11">
        <v>3312.94</v>
      </c>
      <c r="L1757" s="12">
        <v>2980.26</v>
      </c>
      <c r="M1757" s="12">
        <v>3224.23</v>
      </c>
      <c r="N1757" s="26">
        <v>3021.8</v>
      </c>
      <c r="O1757" s="26">
        <v>3492.81</v>
      </c>
      <c r="P1757" s="26">
        <f>VLOOKUP($A1757,'FV QV 2024'!$A$2:$G$1386,7,FALSE)</f>
        <v>3232.1</v>
      </c>
    </row>
    <row r="1758" spans="1:16" s="12" customFormat="1" x14ac:dyDescent="0.2">
      <c r="A1758" s="23" t="str">
        <f t="shared" si="27"/>
        <v>0840085J01CF05</v>
      </c>
      <c r="B1758" s="12" t="str">
        <f>VLOOKUP(C1758,'Akodens FV'!$A$1:$B$2019,2,FALSE)</f>
        <v>Hälsoval</v>
      </c>
      <c r="C1758" s="9" t="s">
        <v>28</v>
      </c>
      <c r="D1758" s="9" t="s">
        <v>151</v>
      </c>
      <c r="E1758" s="9" t="s">
        <v>244</v>
      </c>
      <c r="F1758" s="33" t="s">
        <v>340</v>
      </c>
      <c r="G1758" s="34">
        <v>2174.41</v>
      </c>
      <c r="H1758" s="34">
        <v>2092.77</v>
      </c>
      <c r="I1758" s="11">
        <v>2719.15</v>
      </c>
      <c r="J1758" s="11">
        <v>2658.75</v>
      </c>
      <c r="K1758" s="11">
        <v>1556.76</v>
      </c>
      <c r="L1758" s="12">
        <v>1808.5</v>
      </c>
      <c r="M1758" s="12">
        <v>1948.26</v>
      </c>
      <c r="N1758" s="26">
        <v>2006</v>
      </c>
      <c r="O1758" s="26">
        <v>1153.5</v>
      </c>
      <c r="P1758" s="26">
        <f>VLOOKUP($A1758,'FV QV 2024'!$A$2:$G$1386,7,FALSE)</f>
        <v>1523.26</v>
      </c>
    </row>
    <row r="1759" spans="1:16" s="12" customFormat="1" x14ac:dyDescent="0.2">
      <c r="A1759" s="23" t="str">
        <f t="shared" si="27"/>
        <v>0840085J01CR02</v>
      </c>
      <c r="B1759" s="12" t="str">
        <f>VLOOKUP(C1759,'Akodens FV'!$A$1:$B$2019,2,FALSE)</f>
        <v>Hälsoval</v>
      </c>
      <c r="C1759" s="9" t="s">
        <v>28</v>
      </c>
      <c r="D1759" s="9" t="s">
        <v>151</v>
      </c>
      <c r="E1759" s="9" t="s">
        <v>246</v>
      </c>
      <c r="F1759" s="33" t="s">
        <v>512</v>
      </c>
      <c r="G1759" s="34">
        <v>46.67</v>
      </c>
      <c r="H1759" s="11">
        <v>96.67</v>
      </c>
      <c r="I1759" s="11">
        <v>194.87</v>
      </c>
      <c r="J1759" s="11">
        <v>76.680000000000007</v>
      </c>
      <c r="K1759" s="11">
        <v>63.34</v>
      </c>
      <c r="L1759" s="12">
        <v>89.79</v>
      </c>
      <c r="M1759" s="12">
        <v>111.18</v>
      </c>
      <c r="N1759" s="26">
        <v>73.84</v>
      </c>
      <c r="O1759" s="26">
        <v>182.02</v>
      </c>
      <c r="P1759" s="26">
        <f>VLOOKUP($A1759,'FV QV 2024'!$A$2:$G$1386,7,FALSE)</f>
        <v>114.35</v>
      </c>
    </row>
    <row r="1760" spans="1:16" s="12" customFormat="1" x14ac:dyDescent="0.2">
      <c r="A1760" s="23" t="str">
        <f t="shared" si="27"/>
        <v>0840085J01DB05</v>
      </c>
      <c r="B1760" s="12" t="str">
        <f>VLOOKUP(C1760,'Akodens FV'!$A$1:$B$2019,2,FALSE)</f>
        <v>Hälsoval</v>
      </c>
      <c r="C1760" s="9" t="s">
        <v>28</v>
      </c>
      <c r="D1760" s="9" t="s">
        <v>151</v>
      </c>
      <c r="E1760" s="9" t="s">
        <v>253</v>
      </c>
      <c r="F1760" s="33" t="s">
        <v>341</v>
      </c>
      <c r="G1760" s="34">
        <v>121</v>
      </c>
      <c r="H1760" s="11">
        <v>89</v>
      </c>
      <c r="I1760" s="34">
        <v>29.5</v>
      </c>
      <c r="J1760" s="34">
        <v>44.5</v>
      </c>
      <c r="K1760" s="34">
        <v>25.5</v>
      </c>
      <c r="L1760" s="12">
        <v>52.5</v>
      </c>
      <c r="M1760" s="12">
        <v>62</v>
      </c>
      <c r="N1760" s="26">
        <v>42.5</v>
      </c>
      <c r="O1760" s="26">
        <v>49</v>
      </c>
      <c r="P1760" s="26">
        <f>VLOOKUP($A1760,'FV QV 2024'!$A$2:$G$1386,7,FALSE)</f>
        <v>19</v>
      </c>
    </row>
    <row r="1761" spans="1:16" s="12" customFormat="1" x14ac:dyDescent="0.2">
      <c r="A1761" s="23" t="str">
        <f t="shared" si="27"/>
        <v>0840085J01DD14</v>
      </c>
      <c r="B1761" s="12" t="str">
        <f>VLOOKUP(C1761,'Akodens FV'!$A$1:$B$2019,2,FALSE)</f>
        <v>Hälsoval</v>
      </c>
      <c r="C1761" s="9" t="s">
        <v>28</v>
      </c>
      <c r="D1761" s="9" t="s">
        <v>151</v>
      </c>
      <c r="E1761" s="9" t="s">
        <v>247</v>
      </c>
      <c r="F1761" s="33" t="s">
        <v>355</v>
      </c>
      <c r="G1761" s="34" t="s">
        <v>587</v>
      </c>
      <c r="H1761" s="11">
        <v>10</v>
      </c>
      <c r="I1761" s="11" t="s">
        <v>587</v>
      </c>
      <c r="J1761" s="11" t="s">
        <v>587</v>
      </c>
      <c r="K1761" s="11" t="s">
        <v>587</v>
      </c>
      <c r="L1761" s="12" t="s">
        <v>587</v>
      </c>
      <c r="N1761" s="26"/>
      <c r="O1761" s="26"/>
      <c r="P1761" s="26"/>
    </row>
    <row r="1762" spans="1:16" s="12" customFormat="1" x14ac:dyDescent="0.2">
      <c r="A1762" s="23" t="str">
        <f t="shared" si="27"/>
        <v>0840085J01EA01</v>
      </c>
      <c r="B1762" s="12" t="str">
        <f>VLOOKUP(C1762,'Akodens FV'!$A$1:$B$2019,2,FALSE)</f>
        <v>Hälsoval</v>
      </c>
      <c r="C1762" s="9" t="s">
        <v>28</v>
      </c>
      <c r="D1762" s="9" t="s">
        <v>151</v>
      </c>
      <c r="E1762" s="9" t="s">
        <v>252</v>
      </c>
      <c r="F1762" s="33" t="s">
        <v>342</v>
      </c>
      <c r="G1762" s="34">
        <v>292.60000000000002</v>
      </c>
      <c r="H1762" s="11">
        <v>199.3</v>
      </c>
      <c r="I1762" s="11">
        <v>185.2</v>
      </c>
      <c r="J1762" s="11">
        <v>179.5</v>
      </c>
      <c r="K1762" s="11">
        <v>168.5</v>
      </c>
      <c r="L1762" s="12">
        <v>143</v>
      </c>
      <c r="M1762" s="12">
        <v>149.44999999999999</v>
      </c>
      <c r="N1762" s="26">
        <v>151.6</v>
      </c>
      <c r="O1762" s="26">
        <v>39.6</v>
      </c>
      <c r="P1762" s="26">
        <f>VLOOKUP($A1762,'FV QV 2024'!$A$2:$G$1386,7,FALSE)</f>
        <v>104.1</v>
      </c>
    </row>
    <row r="1763" spans="1:16" s="12" customFormat="1" x14ac:dyDescent="0.2">
      <c r="A1763" s="23" t="str">
        <f t="shared" si="27"/>
        <v>0840085J01EE01</v>
      </c>
      <c r="B1763" s="12" t="str">
        <f>VLOOKUP(C1763,'Akodens FV'!$A$1:$B$2019,2,FALSE)</f>
        <v>Hälsoval</v>
      </c>
      <c r="C1763" s="9" t="s">
        <v>28</v>
      </c>
      <c r="D1763" s="9" t="s">
        <v>151</v>
      </c>
      <c r="E1763" s="9" t="s">
        <v>251</v>
      </c>
      <c r="F1763" s="33" t="s">
        <v>350</v>
      </c>
      <c r="G1763" s="34">
        <v>20</v>
      </c>
      <c r="H1763" s="11">
        <v>40</v>
      </c>
      <c r="I1763" s="11">
        <v>91.75</v>
      </c>
      <c r="J1763" s="11">
        <v>85.5</v>
      </c>
      <c r="K1763" s="11">
        <v>52</v>
      </c>
      <c r="L1763" s="12">
        <v>46.5</v>
      </c>
      <c r="M1763" s="12">
        <v>20</v>
      </c>
      <c r="N1763" s="26">
        <v>25</v>
      </c>
      <c r="O1763" s="26">
        <v>145</v>
      </c>
      <c r="P1763" s="26">
        <f>VLOOKUP($A1763,'FV QV 2024'!$A$2:$G$1386,7,FALSE)</f>
        <v>131</v>
      </c>
    </row>
    <row r="1764" spans="1:16" s="12" customFormat="1" x14ac:dyDescent="0.2">
      <c r="A1764" s="23" t="str">
        <f t="shared" si="27"/>
        <v>0840085J01FA01</v>
      </c>
      <c r="B1764" s="12" t="str">
        <f>VLOOKUP(C1764,'Akodens FV'!$A$1:$B$2019,2,FALSE)</f>
        <v>Hälsoval</v>
      </c>
      <c r="C1764" s="9" t="s">
        <v>28</v>
      </c>
      <c r="D1764" s="9" t="s">
        <v>151</v>
      </c>
      <c r="E1764" s="9" t="s">
        <v>243</v>
      </c>
      <c r="F1764" s="33" t="s">
        <v>343</v>
      </c>
      <c r="G1764" s="34">
        <v>36.25</v>
      </c>
      <c r="H1764" s="11">
        <v>13.75</v>
      </c>
      <c r="I1764" s="34">
        <v>56.25</v>
      </c>
      <c r="J1764" s="34">
        <v>45</v>
      </c>
      <c r="K1764" s="34">
        <v>30</v>
      </c>
      <c r="L1764" s="12">
        <v>15</v>
      </c>
      <c r="M1764" s="12">
        <v>8.75</v>
      </c>
      <c r="N1764" s="26">
        <v>10</v>
      </c>
      <c r="O1764" s="26"/>
      <c r="P1764" s="26"/>
    </row>
    <row r="1765" spans="1:16" s="12" customFormat="1" x14ac:dyDescent="0.2">
      <c r="A1765" s="23" t="str">
        <f t="shared" si="27"/>
        <v>0840085J01FA09</v>
      </c>
      <c r="B1765" s="12" t="str">
        <f>VLOOKUP(C1765,'Akodens FV'!$A$1:$B$2019,2,FALSE)</f>
        <v>Hälsoval</v>
      </c>
      <c r="C1765" s="9" t="s">
        <v>28</v>
      </c>
      <c r="D1765" s="9" t="s">
        <v>151</v>
      </c>
      <c r="E1765" s="9" t="s">
        <v>250</v>
      </c>
      <c r="F1765" s="33" t="s">
        <v>357</v>
      </c>
      <c r="G1765" s="34">
        <v>14</v>
      </c>
      <c r="H1765" s="11" t="s">
        <v>587</v>
      </c>
      <c r="I1765" s="11" t="s">
        <v>587</v>
      </c>
      <c r="J1765" s="11" t="s">
        <v>587</v>
      </c>
      <c r="K1765" s="11" t="s">
        <v>587</v>
      </c>
      <c r="L1765" s="12">
        <v>28</v>
      </c>
      <c r="M1765" s="12">
        <v>49</v>
      </c>
      <c r="N1765" s="26">
        <v>14</v>
      </c>
      <c r="O1765" s="26">
        <v>84</v>
      </c>
      <c r="P1765" s="26">
        <f>VLOOKUP($A1765,'FV QV 2024'!$A$2:$G$1386,7,FALSE)</f>
        <v>21</v>
      </c>
    </row>
    <row r="1766" spans="1:16" s="12" customFormat="1" x14ac:dyDescent="0.2">
      <c r="A1766" s="23" t="str">
        <f t="shared" si="27"/>
        <v>0840085J01FA10</v>
      </c>
      <c r="B1766" s="12" t="str">
        <f>VLOOKUP(C1766,'Akodens FV'!$A$1:$B$2019,2,FALSE)</f>
        <v>Hälsoval</v>
      </c>
      <c r="C1766" s="9" t="s">
        <v>28</v>
      </c>
      <c r="D1766" s="9" t="s">
        <v>151</v>
      </c>
      <c r="E1766" s="9" t="s">
        <v>260</v>
      </c>
      <c r="F1766" s="33" t="s">
        <v>353</v>
      </c>
      <c r="G1766" s="34">
        <v>10</v>
      </c>
      <c r="H1766" s="34">
        <v>28.33</v>
      </c>
      <c r="I1766" s="11">
        <v>11.66</v>
      </c>
      <c r="J1766" s="34">
        <v>5</v>
      </c>
      <c r="K1766" s="34" t="s">
        <v>587</v>
      </c>
      <c r="L1766" s="12">
        <v>3</v>
      </c>
      <c r="M1766" s="12">
        <v>10</v>
      </c>
      <c r="N1766" s="26">
        <v>5</v>
      </c>
      <c r="O1766" s="26">
        <v>70</v>
      </c>
      <c r="P1766" s="26">
        <f>VLOOKUP($A1766,'FV QV 2024'!$A$2:$G$1386,7,FALSE)</f>
        <v>160</v>
      </c>
    </row>
    <row r="1767" spans="1:16" s="12" customFormat="1" x14ac:dyDescent="0.2">
      <c r="A1767" s="23" t="str">
        <f t="shared" si="27"/>
        <v>0840085J01FF01</v>
      </c>
      <c r="B1767" s="12" t="str">
        <f>VLOOKUP(C1767,'Akodens FV'!$A$1:$B$2019,2,FALSE)</f>
        <v>Hälsoval</v>
      </c>
      <c r="C1767" s="9" t="s">
        <v>28</v>
      </c>
      <c r="D1767" s="9" t="s">
        <v>151</v>
      </c>
      <c r="E1767" s="9" t="s">
        <v>241</v>
      </c>
      <c r="F1767" s="33" t="s">
        <v>344</v>
      </c>
      <c r="G1767" s="34">
        <v>182.75</v>
      </c>
      <c r="H1767" s="11">
        <v>258.25</v>
      </c>
      <c r="I1767" s="34">
        <v>240</v>
      </c>
      <c r="J1767" s="34">
        <v>157.75</v>
      </c>
      <c r="K1767" s="34">
        <v>166.75</v>
      </c>
      <c r="L1767" s="12">
        <v>160.5</v>
      </c>
      <c r="M1767" s="12">
        <v>227</v>
      </c>
      <c r="N1767" s="26">
        <v>148.5</v>
      </c>
      <c r="O1767" s="26">
        <v>173</v>
      </c>
      <c r="P1767" s="26">
        <f>VLOOKUP($A1767,'FV QV 2024'!$A$2:$G$1386,7,FALSE)</f>
        <v>235.25</v>
      </c>
    </row>
    <row r="1768" spans="1:16" s="12" customFormat="1" x14ac:dyDescent="0.2">
      <c r="A1768" s="23" t="str">
        <f t="shared" si="27"/>
        <v>0840085J01MA02</v>
      </c>
      <c r="B1768" s="12" t="str">
        <f>VLOOKUP(C1768,'Akodens FV'!$A$1:$B$2019,2,FALSE)</f>
        <v>Hälsoval</v>
      </c>
      <c r="C1768" s="9" t="s">
        <v>28</v>
      </c>
      <c r="D1768" s="9" t="s">
        <v>151</v>
      </c>
      <c r="E1768" s="9" t="s">
        <v>245</v>
      </c>
      <c r="F1768" s="33" t="s">
        <v>345</v>
      </c>
      <c r="G1768" s="34">
        <v>467</v>
      </c>
      <c r="H1768" s="11">
        <v>375</v>
      </c>
      <c r="I1768" s="34">
        <v>468</v>
      </c>
      <c r="J1768" s="11">
        <v>397</v>
      </c>
      <c r="K1768" s="11">
        <v>206</v>
      </c>
      <c r="L1768" s="12">
        <v>551</v>
      </c>
      <c r="M1768" s="12">
        <v>401</v>
      </c>
      <c r="N1768" s="26">
        <v>257</v>
      </c>
      <c r="O1768" s="26">
        <v>289</v>
      </c>
      <c r="P1768" s="26">
        <f>VLOOKUP($A1768,'FV QV 2024'!$A$2:$G$1386,7,FALSE)</f>
        <v>281</v>
      </c>
    </row>
    <row r="1769" spans="1:16" s="12" customFormat="1" x14ac:dyDescent="0.2">
      <c r="A1769" s="23" t="str">
        <f t="shared" si="27"/>
        <v>0840085J01XE01</v>
      </c>
      <c r="B1769" s="12" t="str">
        <f>VLOOKUP(C1769,'Akodens FV'!$A$1:$B$2019,2,FALSE)</f>
        <v>Hälsoval</v>
      </c>
      <c r="C1769" s="9" t="s">
        <v>28</v>
      </c>
      <c r="D1769" s="9" t="s">
        <v>151</v>
      </c>
      <c r="E1769" s="9" t="s">
        <v>248</v>
      </c>
      <c r="F1769" s="33" t="s">
        <v>347</v>
      </c>
      <c r="G1769" s="34">
        <v>840.75</v>
      </c>
      <c r="H1769" s="11">
        <v>914.25</v>
      </c>
      <c r="I1769" s="11">
        <v>775.99980000000005</v>
      </c>
      <c r="J1769" s="11">
        <v>584.74993749999999</v>
      </c>
      <c r="K1769" s="11">
        <v>796.25</v>
      </c>
      <c r="L1769" s="12">
        <v>960.24987500000009</v>
      </c>
      <c r="M1769" s="12">
        <v>923</v>
      </c>
      <c r="N1769" s="26">
        <v>831.75</v>
      </c>
      <c r="O1769" s="26">
        <v>570.5</v>
      </c>
      <c r="P1769" s="26">
        <f>VLOOKUP($A1769,'FV QV 2024'!$A$2:$G$1386,7,FALSE)</f>
        <v>1103.25</v>
      </c>
    </row>
    <row r="1770" spans="1:16" s="12" customFormat="1" x14ac:dyDescent="0.2">
      <c r="A1770" s="23" t="str">
        <f t="shared" si="27"/>
        <v>0842575J01AA02</v>
      </c>
      <c r="B1770" s="12" t="str">
        <f>VLOOKUP(C1770,'Akodens FV'!$A$1:$B$2019,2,FALSE)</f>
        <v>Hälsoval</v>
      </c>
      <c r="C1770" s="9" t="s">
        <v>323</v>
      </c>
      <c r="D1770" s="9" t="s">
        <v>358</v>
      </c>
      <c r="E1770" s="9" t="s">
        <v>242</v>
      </c>
      <c r="F1770" s="33" t="s">
        <v>335</v>
      </c>
      <c r="G1770" s="34">
        <v>100</v>
      </c>
      <c r="H1770" s="11">
        <v>280</v>
      </c>
      <c r="I1770" s="11">
        <v>240</v>
      </c>
      <c r="J1770" s="11">
        <v>240</v>
      </c>
      <c r="K1770" s="11">
        <v>220</v>
      </c>
      <c r="L1770" s="12">
        <v>140</v>
      </c>
      <c r="M1770" s="12">
        <v>75</v>
      </c>
      <c r="N1770" s="26">
        <v>75</v>
      </c>
      <c r="O1770" s="26">
        <v>200</v>
      </c>
      <c r="P1770" s="26">
        <f>VLOOKUP($A1770,'FV QV 2024'!$A$2:$G$1386,7,FALSE)</f>
        <v>420</v>
      </c>
    </row>
    <row r="1771" spans="1:16" s="12" customFormat="1" x14ac:dyDescent="0.2">
      <c r="A1771" s="23" t="str">
        <f t="shared" si="27"/>
        <v>0842575J01AA04</v>
      </c>
      <c r="B1771" s="12" t="str">
        <f>VLOOKUP(C1771,'Akodens FV'!$A$1:$B$2019,2,FALSE)</f>
        <v>Hälsoval</v>
      </c>
      <c r="C1771" s="9" t="s">
        <v>323</v>
      </c>
      <c r="D1771" s="9" t="s">
        <v>358</v>
      </c>
      <c r="E1771" s="9" t="s">
        <v>256</v>
      </c>
      <c r="F1771" s="33" t="s">
        <v>336</v>
      </c>
      <c r="G1771" s="34">
        <v>50</v>
      </c>
      <c r="H1771" s="34" t="s">
        <v>587</v>
      </c>
      <c r="I1771" s="11">
        <v>50</v>
      </c>
      <c r="J1771" s="11">
        <v>50</v>
      </c>
      <c r="K1771" s="11" t="s">
        <v>587</v>
      </c>
      <c r="L1771" s="12" t="s">
        <v>587</v>
      </c>
      <c r="M1771" s="12">
        <v>100</v>
      </c>
      <c r="N1771" s="26"/>
      <c r="O1771" s="26"/>
      <c r="P1771" s="26"/>
    </row>
    <row r="1772" spans="1:16" s="12" customFormat="1" x14ac:dyDescent="0.2">
      <c r="A1772" s="23" t="str">
        <f t="shared" si="27"/>
        <v>0842575J01CA04</v>
      </c>
      <c r="B1772" s="12" t="str">
        <f>VLOOKUP(C1772,'Akodens FV'!$A$1:$B$2019,2,FALSE)</f>
        <v>Hälsoval</v>
      </c>
      <c r="C1772" s="9" t="s">
        <v>323</v>
      </c>
      <c r="D1772" s="9" t="s">
        <v>358</v>
      </c>
      <c r="E1772" s="9" t="s">
        <v>240</v>
      </c>
      <c r="F1772" s="33" t="s">
        <v>337</v>
      </c>
      <c r="G1772" s="34">
        <v>85.67</v>
      </c>
      <c r="H1772" s="34">
        <v>126.33</v>
      </c>
      <c r="I1772" s="11">
        <v>64.17</v>
      </c>
      <c r="J1772" s="11">
        <v>81.34</v>
      </c>
      <c r="K1772" s="11">
        <v>35.340000000000003</v>
      </c>
      <c r="L1772" s="12">
        <v>46.67</v>
      </c>
      <c r="M1772" s="12">
        <v>104.01</v>
      </c>
      <c r="N1772" s="26">
        <v>28.01</v>
      </c>
      <c r="O1772" s="26">
        <v>23.68</v>
      </c>
      <c r="P1772" s="26">
        <f>VLOOKUP($A1772,'FV QV 2024'!$A$2:$G$1386,7,FALSE)</f>
        <v>26.84</v>
      </c>
    </row>
    <row r="1773" spans="1:16" s="12" customFormat="1" x14ac:dyDescent="0.2">
      <c r="A1773" s="23" t="str">
        <f t="shared" si="27"/>
        <v>0842575J01CA08</v>
      </c>
      <c r="B1773" s="12" t="str">
        <f>VLOOKUP(C1773,'Akodens FV'!$A$1:$B$2019,2,FALSE)</f>
        <v>Hälsoval</v>
      </c>
      <c r="C1773" s="9" t="s">
        <v>323</v>
      </c>
      <c r="D1773" s="9" t="s">
        <v>358</v>
      </c>
      <c r="E1773" s="9" t="s">
        <v>254</v>
      </c>
      <c r="F1773" s="33" t="s">
        <v>338</v>
      </c>
      <c r="G1773" s="34">
        <v>212.07</v>
      </c>
      <c r="H1773" s="34">
        <v>237.71999999999991</v>
      </c>
      <c r="I1773" s="11">
        <v>152.37</v>
      </c>
      <c r="J1773" s="11">
        <v>192.02</v>
      </c>
      <c r="K1773" s="11">
        <v>226.69</v>
      </c>
      <c r="L1773" s="12">
        <v>108.35</v>
      </c>
      <c r="M1773" s="12">
        <v>125.01</v>
      </c>
      <c r="N1773" s="26">
        <v>100.01</v>
      </c>
      <c r="O1773" s="26">
        <v>146.69</v>
      </c>
      <c r="P1773" s="26">
        <f>VLOOKUP($A1773,'FV QV 2024'!$A$2:$G$1386,7,FALSE)</f>
        <v>103.35</v>
      </c>
    </row>
    <row r="1774" spans="1:16" s="12" customFormat="1" x14ac:dyDescent="0.2">
      <c r="A1774" s="23" t="str">
        <f t="shared" si="27"/>
        <v>0842575J01CE02</v>
      </c>
      <c r="B1774" s="12" t="str">
        <f>VLOOKUP(C1774,'Akodens FV'!$A$1:$B$2019,2,FALSE)</f>
        <v>Hälsoval</v>
      </c>
      <c r="C1774" s="9" t="s">
        <v>323</v>
      </c>
      <c r="D1774" s="9" t="s">
        <v>358</v>
      </c>
      <c r="E1774" s="9" t="s">
        <v>239</v>
      </c>
      <c r="F1774" s="33" t="s">
        <v>339</v>
      </c>
      <c r="G1774" s="34">
        <v>1908.43</v>
      </c>
      <c r="H1774" s="34">
        <v>2045.89</v>
      </c>
      <c r="I1774" s="11">
        <v>2239.15</v>
      </c>
      <c r="J1774" s="34">
        <v>2168.77</v>
      </c>
      <c r="K1774" s="34">
        <v>2201.2600000000002</v>
      </c>
      <c r="L1774" s="12">
        <v>1133.6300000000001</v>
      </c>
      <c r="M1774" s="12">
        <v>1075.8900000000001</v>
      </c>
      <c r="N1774" s="26">
        <v>1477.52</v>
      </c>
      <c r="O1774" s="26">
        <v>1812.98</v>
      </c>
      <c r="P1774" s="26">
        <f>VLOOKUP($A1774,'FV QV 2024'!$A$2:$G$1386,7,FALSE)</f>
        <v>2110.62</v>
      </c>
    </row>
    <row r="1775" spans="1:16" s="12" customFormat="1" x14ac:dyDescent="0.2">
      <c r="A1775" s="23" t="str">
        <f t="shared" si="27"/>
        <v>0842575J01CF05</v>
      </c>
      <c r="B1775" s="12" t="str">
        <f>VLOOKUP(C1775,'Akodens FV'!$A$1:$B$2019,2,FALSE)</f>
        <v>Hälsoval</v>
      </c>
      <c r="C1775" s="9" t="s">
        <v>323</v>
      </c>
      <c r="D1775" s="9" t="s">
        <v>358</v>
      </c>
      <c r="E1775" s="9" t="s">
        <v>244</v>
      </c>
      <c r="F1775" s="33" t="s">
        <v>340</v>
      </c>
      <c r="G1775" s="34">
        <v>484.63</v>
      </c>
      <c r="H1775" s="11">
        <v>381.75</v>
      </c>
      <c r="I1775" s="11">
        <v>466.26</v>
      </c>
      <c r="J1775" s="11">
        <v>487.5</v>
      </c>
      <c r="K1775" s="11">
        <v>423.02</v>
      </c>
      <c r="L1775" s="12">
        <v>295</v>
      </c>
      <c r="M1775" s="12">
        <v>290</v>
      </c>
      <c r="N1775" s="26">
        <v>474.01</v>
      </c>
      <c r="O1775" s="26">
        <v>281.88</v>
      </c>
      <c r="P1775" s="26">
        <f>VLOOKUP($A1775,'FV QV 2024'!$A$2:$G$1386,7,FALSE)</f>
        <v>496.52</v>
      </c>
    </row>
    <row r="1776" spans="1:16" s="12" customFormat="1" x14ac:dyDescent="0.2">
      <c r="A1776" s="23" t="str">
        <f t="shared" si="27"/>
        <v>0842575J01CR02</v>
      </c>
      <c r="B1776" s="12" t="str">
        <f>VLOOKUP(C1776,'Akodens FV'!$A$1:$B$2019,2,FALSE)</f>
        <v>Hälsoval</v>
      </c>
      <c r="C1776" s="9" t="s">
        <v>323</v>
      </c>
      <c r="D1776" s="9" t="s">
        <v>358</v>
      </c>
      <c r="E1776" s="9" t="s">
        <v>246</v>
      </c>
      <c r="F1776" s="33" t="s">
        <v>512</v>
      </c>
      <c r="G1776" s="34">
        <v>19.989999999999998</v>
      </c>
      <c r="H1776" s="11">
        <v>105</v>
      </c>
      <c r="I1776" s="11">
        <v>40.67</v>
      </c>
      <c r="J1776" s="34">
        <v>69.830000000000013</v>
      </c>
      <c r="K1776" s="34">
        <v>133.02000000000001</v>
      </c>
      <c r="L1776" s="12">
        <v>60</v>
      </c>
      <c r="M1776" s="12">
        <v>20</v>
      </c>
      <c r="N1776" s="26">
        <v>93</v>
      </c>
      <c r="O1776" s="26">
        <v>51</v>
      </c>
      <c r="P1776" s="26">
        <f>VLOOKUP($A1776,'FV QV 2024'!$A$2:$G$1386,7,FALSE)</f>
        <v>100</v>
      </c>
    </row>
    <row r="1777" spans="1:16" s="12" customFormat="1" x14ac:dyDescent="0.2">
      <c r="A1777" s="23" t="str">
        <f t="shared" si="27"/>
        <v>0842575J01DB05</v>
      </c>
      <c r="B1777" s="12" t="str">
        <f>VLOOKUP(C1777,'Akodens FV'!$A$1:$B$2019,2,FALSE)</f>
        <v>Hälsoval</v>
      </c>
      <c r="C1777" s="9" t="s">
        <v>323</v>
      </c>
      <c r="D1777" s="9" t="s">
        <v>358</v>
      </c>
      <c r="E1777" s="9" t="s">
        <v>253</v>
      </c>
      <c r="F1777" s="33" t="s">
        <v>341</v>
      </c>
      <c r="G1777" s="34">
        <v>23.5</v>
      </c>
      <c r="H1777" s="11">
        <v>32.5</v>
      </c>
      <c r="I1777" s="11">
        <v>17</v>
      </c>
      <c r="J1777" s="11">
        <v>25.5</v>
      </c>
      <c r="K1777" s="11" t="s">
        <v>587</v>
      </c>
      <c r="L1777" s="12" t="s">
        <v>587</v>
      </c>
      <c r="M1777" s="12">
        <v>3.5</v>
      </c>
      <c r="N1777" s="26">
        <v>3.5</v>
      </c>
      <c r="O1777" s="26">
        <v>9.5</v>
      </c>
      <c r="P1777" s="26">
        <f>VLOOKUP($A1777,'FV QV 2024'!$A$2:$G$1386,7,FALSE)</f>
        <v>10</v>
      </c>
    </row>
    <row r="1778" spans="1:16" s="12" customFormat="1" x14ac:dyDescent="0.2">
      <c r="A1778" s="23" t="str">
        <f t="shared" si="27"/>
        <v>0842575J01EA01</v>
      </c>
      <c r="B1778" s="12" t="str">
        <f>VLOOKUP(C1778,'Akodens FV'!$A$1:$B$2019,2,FALSE)</f>
        <v>Hälsoval</v>
      </c>
      <c r="C1778" s="9" t="s">
        <v>323</v>
      </c>
      <c r="D1778" s="9" t="s">
        <v>358</v>
      </c>
      <c r="E1778" s="9" t="s">
        <v>252</v>
      </c>
      <c r="F1778" s="33" t="s">
        <v>342</v>
      </c>
      <c r="G1778" s="34">
        <v>16.100000000000001</v>
      </c>
      <c r="H1778" s="34">
        <v>51.2</v>
      </c>
      <c r="I1778" s="11">
        <v>5.6</v>
      </c>
      <c r="J1778" s="11">
        <v>5.6</v>
      </c>
      <c r="K1778" s="11">
        <v>16.8</v>
      </c>
      <c r="L1778" s="12">
        <v>5.6</v>
      </c>
      <c r="M1778" s="12">
        <v>5.6</v>
      </c>
      <c r="N1778" s="26"/>
      <c r="O1778" s="26"/>
      <c r="P1778" s="26"/>
    </row>
    <row r="1779" spans="1:16" s="12" customFormat="1" x14ac:dyDescent="0.2">
      <c r="A1779" s="23" t="str">
        <f t="shared" si="27"/>
        <v>0842575J01EE01</v>
      </c>
      <c r="B1779" s="12" t="str">
        <f>VLOOKUP(C1779,'Akodens FV'!$A$1:$B$2019,2,FALSE)</f>
        <v>Hälsoval</v>
      </c>
      <c r="C1779" s="9" t="s">
        <v>323</v>
      </c>
      <c r="D1779" s="9" t="s">
        <v>358</v>
      </c>
      <c r="E1779" s="9" t="s">
        <v>251</v>
      </c>
      <c r="F1779" s="33" t="s">
        <v>350</v>
      </c>
      <c r="G1779" s="34">
        <v>10</v>
      </c>
      <c r="H1779" s="11">
        <v>37.5</v>
      </c>
      <c r="I1779" s="34">
        <v>10</v>
      </c>
      <c r="J1779" s="34">
        <v>10</v>
      </c>
      <c r="K1779" s="34">
        <v>10</v>
      </c>
      <c r="L1779" s="12" t="s">
        <v>587</v>
      </c>
      <c r="N1779" s="26">
        <v>55</v>
      </c>
      <c r="O1779" s="26">
        <v>10</v>
      </c>
      <c r="P1779" s="26">
        <f>VLOOKUP($A1779,'FV QV 2024'!$A$2:$G$1386,7,FALSE)</f>
        <v>10</v>
      </c>
    </row>
    <row r="1780" spans="1:16" s="12" customFormat="1" x14ac:dyDescent="0.2">
      <c r="A1780" s="23" t="str">
        <f t="shared" si="27"/>
        <v>0842575J01FA01</v>
      </c>
      <c r="B1780" s="12" t="str">
        <f>VLOOKUP(C1780,'Akodens FV'!$A$1:$B$2019,2,FALSE)</f>
        <v>Hälsoval</v>
      </c>
      <c r="C1780" s="9" t="s">
        <v>323</v>
      </c>
      <c r="D1780" s="9" t="s">
        <v>358</v>
      </c>
      <c r="E1780" s="9" t="s">
        <v>243</v>
      </c>
      <c r="F1780" s="33" t="s">
        <v>343</v>
      </c>
      <c r="G1780" s="34">
        <v>13.75</v>
      </c>
      <c r="H1780" s="34">
        <v>23.75</v>
      </c>
      <c r="I1780" s="11">
        <v>32.5</v>
      </c>
      <c r="J1780" s="34">
        <v>38.75</v>
      </c>
      <c r="K1780" s="34">
        <v>3.75</v>
      </c>
      <c r="L1780" s="12" t="s">
        <v>587</v>
      </c>
      <c r="N1780" s="26"/>
      <c r="O1780" s="26"/>
      <c r="P1780" s="26"/>
    </row>
    <row r="1781" spans="1:16" s="12" customFormat="1" x14ac:dyDescent="0.2">
      <c r="A1781" s="23" t="str">
        <f t="shared" si="27"/>
        <v>0842575J01FF01</v>
      </c>
      <c r="B1781" s="12" t="str">
        <f>VLOOKUP(C1781,'Akodens FV'!$A$1:$B$2019,2,FALSE)</f>
        <v>Hälsoval</v>
      </c>
      <c r="C1781" s="9" t="s">
        <v>323</v>
      </c>
      <c r="D1781" s="9" t="s">
        <v>358</v>
      </c>
      <c r="E1781" s="9" t="s">
        <v>241</v>
      </c>
      <c r="F1781" s="33" t="s">
        <v>344</v>
      </c>
      <c r="G1781" s="34">
        <v>66.75</v>
      </c>
      <c r="H1781" s="34">
        <v>136</v>
      </c>
      <c r="I1781" s="11">
        <v>187.25</v>
      </c>
      <c r="J1781" s="11">
        <v>110.5</v>
      </c>
      <c r="K1781" s="11">
        <v>98.25</v>
      </c>
      <c r="L1781" s="12">
        <v>80.25</v>
      </c>
      <c r="M1781" s="12">
        <v>65</v>
      </c>
      <c r="N1781" s="26">
        <v>65.75</v>
      </c>
      <c r="O1781" s="26">
        <v>151.5</v>
      </c>
      <c r="P1781" s="26">
        <f>VLOOKUP($A1781,'FV QV 2024'!$A$2:$G$1386,7,FALSE)</f>
        <v>66.75</v>
      </c>
    </row>
    <row r="1782" spans="1:16" s="12" customFormat="1" x14ac:dyDescent="0.2">
      <c r="A1782" s="23" t="str">
        <f t="shared" si="27"/>
        <v>0842575J01MA02</v>
      </c>
      <c r="B1782" s="12" t="str">
        <f>VLOOKUP(C1782,'Akodens FV'!$A$1:$B$2019,2,FALSE)</f>
        <v>Hälsoval</v>
      </c>
      <c r="C1782" s="9" t="s">
        <v>323</v>
      </c>
      <c r="D1782" s="9" t="s">
        <v>358</v>
      </c>
      <c r="E1782" s="9" t="s">
        <v>245</v>
      </c>
      <c r="F1782" s="33" t="s">
        <v>345</v>
      </c>
      <c r="G1782" s="34">
        <v>74</v>
      </c>
      <c r="H1782" s="11">
        <v>74</v>
      </c>
      <c r="I1782" s="11">
        <v>162</v>
      </c>
      <c r="J1782" s="11">
        <v>142</v>
      </c>
      <c r="K1782" s="11">
        <v>71</v>
      </c>
      <c r="L1782" s="12">
        <v>99</v>
      </c>
      <c r="M1782" s="12">
        <v>84</v>
      </c>
      <c r="N1782" s="26">
        <v>135</v>
      </c>
      <c r="O1782" s="26">
        <v>94</v>
      </c>
      <c r="P1782" s="26">
        <f>VLOOKUP($A1782,'FV QV 2024'!$A$2:$G$1386,7,FALSE)</f>
        <v>124</v>
      </c>
    </row>
    <row r="1783" spans="1:16" s="12" customFormat="1" x14ac:dyDescent="0.2">
      <c r="A1783" s="23" t="str">
        <f t="shared" si="27"/>
        <v>0842575J01XE01</v>
      </c>
      <c r="B1783" s="12" t="str">
        <f>VLOOKUP(C1783,'Akodens FV'!$A$1:$B$2019,2,FALSE)</f>
        <v>Hälsoval</v>
      </c>
      <c r="C1783" s="9" t="s">
        <v>323</v>
      </c>
      <c r="D1783" s="9" t="s">
        <v>358</v>
      </c>
      <c r="E1783" s="9" t="s">
        <v>248</v>
      </c>
      <c r="F1783" s="33" t="s">
        <v>347</v>
      </c>
      <c r="G1783" s="34">
        <v>98.75</v>
      </c>
      <c r="H1783" s="34">
        <v>193.75</v>
      </c>
      <c r="I1783" s="11">
        <v>188.75</v>
      </c>
      <c r="J1783" s="11">
        <v>152.5</v>
      </c>
      <c r="K1783" s="11">
        <v>152.5</v>
      </c>
      <c r="L1783" s="12">
        <v>168.75</v>
      </c>
      <c r="M1783" s="12">
        <v>67.5</v>
      </c>
      <c r="N1783" s="26">
        <v>168.75</v>
      </c>
      <c r="O1783" s="26">
        <v>110</v>
      </c>
      <c r="P1783" s="26">
        <f>VLOOKUP($A1783,'FV QV 2024'!$A$2:$G$1386,7,FALSE)</f>
        <v>112.5</v>
      </c>
    </row>
    <row r="1784" spans="1:16" s="12" customFormat="1" x14ac:dyDescent="0.2">
      <c r="A1784" s="23" t="str">
        <f t="shared" si="27"/>
        <v>0843218J01CA04</v>
      </c>
      <c r="B1784" s="12" t="str">
        <f>VLOOKUP(C1784,'Akodens FV'!$A$1:$B$2019,2,FALSE)</f>
        <v>Övrigt</v>
      </c>
      <c r="C1784" s="9" t="s">
        <v>559</v>
      </c>
      <c r="D1784" s="9" t="s">
        <v>560</v>
      </c>
      <c r="E1784" s="9" t="s">
        <v>240</v>
      </c>
      <c r="F1784" s="33" t="s">
        <v>337</v>
      </c>
      <c r="G1784" s="34">
        <v>8.33</v>
      </c>
      <c r="H1784" s="34" t="s">
        <v>587</v>
      </c>
      <c r="I1784" s="34" t="s">
        <v>587</v>
      </c>
      <c r="J1784" s="11" t="s">
        <v>587</v>
      </c>
      <c r="K1784" s="11" t="s">
        <v>587</v>
      </c>
      <c r="L1784" s="12" t="s">
        <v>587</v>
      </c>
      <c r="N1784" s="26"/>
      <c r="O1784" s="26"/>
      <c r="P1784" s="26"/>
    </row>
    <row r="1785" spans="1:16" s="12" customFormat="1" x14ac:dyDescent="0.2">
      <c r="A1785" s="23" t="str">
        <f t="shared" si="27"/>
        <v>0843218J01CE02</v>
      </c>
      <c r="B1785" s="12" t="str">
        <f>VLOOKUP(C1785,'Akodens FV'!$A$1:$B$2019,2,FALSE)</f>
        <v>Övrigt</v>
      </c>
      <c r="C1785" s="9" t="s">
        <v>559</v>
      </c>
      <c r="D1785" s="9" t="s">
        <v>560</v>
      </c>
      <c r="E1785" s="9" t="s">
        <v>239</v>
      </c>
      <c r="F1785" s="33" t="s">
        <v>339</v>
      </c>
      <c r="G1785" s="34">
        <v>7.5</v>
      </c>
      <c r="H1785" s="11" t="s">
        <v>587</v>
      </c>
      <c r="I1785" s="11">
        <v>5</v>
      </c>
      <c r="J1785" s="11">
        <v>7.5</v>
      </c>
      <c r="K1785" s="11" t="s">
        <v>587</v>
      </c>
      <c r="L1785" s="12" t="s">
        <v>587</v>
      </c>
      <c r="N1785" s="26"/>
      <c r="O1785" s="26">
        <v>11.25</v>
      </c>
      <c r="P1785" s="26"/>
    </row>
    <row r="1786" spans="1:16" s="12" customFormat="1" x14ac:dyDescent="0.2">
      <c r="A1786" s="23" t="str">
        <f t="shared" si="27"/>
        <v>0843218J01FF01</v>
      </c>
      <c r="B1786" s="12" t="str">
        <f>VLOOKUP(C1786,'Akodens FV'!$A$1:$B$2019,2,FALSE)</f>
        <v>Övrigt</v>
      </c>
      <c r="C1786" s="9" t="s">
        <v>559</v>
      </c>
      <c r="D1786" s="9" t="s">
        <v>560</v>
      </c>
      <c r="E1786" s="9" t="s">
        <v>241</v>
      </c>
      <c r="F1786" s="33" t="s">
        <v>344</v>
      </c>
      <c r="G1786" s="34" t="s">
        <v>587</v>
      </c>
      <c r="H1786" s="11" t="s">
        <v>587</v>
      </c>
      <c r="I1786" s="11" t="s">
        <v>587</v>
      </c>
      <c r="J1786" s="11">
        <v>2</v>
      </c>
      <c r="K1786" s="11" t="s">
        <v>587</v>
      </c>
      <c r="L1786" s="12" t="s">
        <v>587</v>
      </c>
      <c r="N1786" s="26"/>
      <c r="O1786" s="26"/>
      <c r="P1786" s="26"/>
    </row>
    <row r="1787" spans="1:16" s="12" customFormat="1" x14ac:dyDescent="0.2">
      <c r="A1787" s="23" t="str">
        <f t="shared" si="27"/>
        <v>0843307J01AA02</v>
      </c>
      <c r="B1787" s="12" t="str">
        <f>VLOOKUP(C1787,'Akodens FV'!$A$1:$B$2019,2,FALSE)</f>
        <v>Hälsoval</v>
      </c>
      <c r="C1787" s="9" t="s">
        <v>324</v>
      </c>
      <c r="D1787" s="9" t="s">
        <v>359</v>
      </c>
      <c r="E1787" s="9" t="s">
        <v>242</v>
      </c>
      <c r="F1787" s="33" t="s">
        <v>335</v>
      </c>
      <c r="G1787" s="34">
        <v>1205</v>
      </c>
      <c r="H1787" s="11">
        <v>1560</v>
      </c>
      <c r="I1787" s="11">
        <v>1269.4000000000001</v>
      </c>
      <c r="J1787" s="11">
        <v>1140</v>
      </c>
      <c r="K1787" s="11">
        <v>935</v>
      </c>
      <c r="L1787" s="12">
        <v>695</v>
      </c>
      <c r="M1787" s="12">
        <v>460</v>
      </c>
      <c r="N1787" s="26">
        <v>705</v>
      </c>
      <c r="O1787" s="26">
        <v>790</v>
      </c>
      <c r="P1787" s="26">
        <f>VLOOKUP($A1787,'FV QV 2024'!$A$2:$G$1386,7,FALSE)</f>
        <v>1160</v>
      </c>
    </row>
    <row r="1788" spans="1:16" s="12" customFormat="1" x14ac:dyDescent="0.2">
      <c r="A1788" s="23" t="str">
        <f t="shared" si="27"/>
        <v>0843307J01AA04</v>
      </c>
      <c r="B1788" s="12" t="str">
        <f>VLOOKUP(C1788,'Akodens FV'!$A$1:$B$2019,2,FALSE)</f>
        <v>Hälsoval</v>
      </c>
      <c r="C1788" s="9" t="s">
        <v>324</v>
      </c>
      <c r="D1788" s="9" t="s">
        <v>359</v>
      </c>
      <c r="E1788" s="9" t="s">
        <v>256</v>
      </c>
      <c r="F1788" s="33" t="s">
        <v>336</v>
      </c>
      <c r="G1788" s="34">
        <v>650</v>
      </c>
      <c r="H1788" s="34">
        <v>400</v>
      </c>
      <c r="I1788" s="34">
        <v>200</v>
      </c>
      <c r="J1788" s="11">
        <v>50</v>
      </c>
      <c r="K1788" s="11">
        <v>450</v>
      </c>
      <c r="L1788" s="12">
        <v>250</v>
      </c>
      <c r="M1788" s="12">
        <v>400</v>
      </c>
      <c r="N1788" s="26">
        <v>250</v>
      </c>
      <c r="O1788" s="26">
        <v>50</v>
      </c>
      <c r="P1788" s="26"/>
    </row>
    <row r="1789" spans="1:16" s="12" customFormat="1" x14ac:dyDescent="0.2">
      <c r="A1789" s="23" t="str">
        <f t="shared" si="27"/>
        <v>0843307J01AA07</v>
      </c>
      <c r="B1789" s="12" t="str">
        <f>VLOOKUP(C1789,'Akodens FV'!$A$1:$B$2019,2,FALSE)</f>
        <v>Hälsoval</v>
      </c>
      <c r="C1789" s="9" t="s">
        <v>324</v>
      </c>
      <c r="D1789" s="9" t="s">
        <v>359</v>
      </c>
      <c r="E1789" s="9" t="s">
        <v>255</v>
      </c>
      <c r="F1789" s="33" t="s">
        <v>349</v>
      </c>
      <c r="G1789" s="34" t="s">
        <v>587</v>
      </c>
      <c r="H1789" s="34" t="s">
        <v>587</v>
      </c>
      <c r="I1789" s="11" t="s">
        <v>587</v>
      </c>
      <c r="J1789" s="11" t="s">
        <v>587</v>
      </c>
      <c r="K1789" s="11">
        <v>50</v>
      </c>
      <c r="L1789" s="12" t="s">
        <v>587</v>
      </c>
      <c r="N1789" s="26"/>
      <c r="O1789" s="26"/>
      <c r="P1789" s="26"/>
    </row>
    <row r="1790" spans="1:16" s="12" customFormat="1" x14ac:dyDescent="0.2">
      <c r="A1790" s="23" t="str">
        <f t="shared" si="27"/>
        <v>0843307J01CA04</v>
      </c>
      <c r="B1790" s="12" t="str">
        <f>VLOOKUP(C1790,'Akodens FV'!$A$1:$B$2019,2,FALSE)</f>
        <v>Hälsoval</v>
      </c>
      <c r="C1790" s="9" t="s">
        <v>324</v>
      </c>
      <c r="D1790" s="9" t="s">
        <v>359</v>
      </c>
      <c r="E1790" s="9" t="s">
        <v>240</v>
      </c>
      <c r="F1790" s="33" t="s">
        <v>337</v>
      </c>
      <c r="G1790" s="34">
        <v>545.36</v>
      </c>
      <c r="H1790" s="11">
        <v>667.4799999999999</v>
      </c>
      <c r="I1790" s="11">
        <v>740.53000000000009</v>
      </c>
      <c r="J1790" s="11">
        <v>626.43999999999994</v>
      </c>
      <c r="K1790" s="11">
        <v>840.44999999999982</v>
      </c>
      <c r="L1790" s="12">
        <v>557.39</v>
      </c>
      <c r="M1790" s="12">
        <v>443.05000000000013</v>
      </c>
      <c r="N1790" s="26">
        <v>526.25</v>
      </c>
      <c r="O1790" s="26">
        <v>537.29999999999995</v>
      </c>
      <c r="P1790" s="26">
        <f>VLOOKUP($A1790,'FV QV 2024'!$A$2:$G$1386,7,FALSE)</f>
        <v>388.84</v>
      </c>
    </row>
    <row r="1791" spans="1:16" s="12" customFormat="1" x14ac:dyDescent="0.2">
      <c r="A1791" s="23" t="str">
        <f t="shared" si="27"/>
        <v>0843307J01CA08</v>
      </c>
      <c r="B1791" s="12" t="str">
        <f>VLOOKUP(C1791,'Akodens FV'!$A$1:$B$2019,2,FALSE)</f>
        <v>Hälsoval</v>
      </c>
      <c r="C1791" s="9" t="s">
        <v>324</v>
      </c>
      <c r="D1791" s="9" t="s">
        <v>359</v>
      </c>
      <c r="E1791" s="9" t="s">
        <v>254</v>
      </c>
      <c r="F1791" s="33" t="s">
        <v>338</v>
      </c>
      <c r="G1791" s="34">
        <v>1507.48</v>
      </c>
      <c r="H1791" s="11">
        <v>1255.29</v>
      </c>
      <c r="I1791" s="11">
        <v>1286.3699999999999</v>
      </c>
      <c r="J1791" s="11">
        <v>1386.67</v>
      </c>
      <c r="K1791" s="11">
        <v>1219.44</v>
      </c>
      <c r="L1791" s="12">
        <v>1096.75</v>
      </c>
      <c r="M1791" s="12">
        <v>1182.76</v>
      </c>
      <c r="N1791" s="26">
        <v>1125.08</v>
      </c>
      <c r="O1791" s="26">
        <v>738.39999999999986</v>
      </c>
      <c r="P1791" s="26">
        <f>VLOOKUP($A1791,'FV QV 2024'!$A$2:$G$1386,7,FALSE)</f>
        <v>854.7299999999999</v>
      </c>
    </row>
    <row r="1792" spans="1:16" s="12" customFormat="1" x14ac:dyDescent="0.2">
      <c r="A1792" s="23" t="str">
        <f t="shared" si="27"/>
        <v>0843307J01CE02</v>
      </c>
      <c r="B1792" s="12" t="str">
        <f>VLOOKUP(C1792,'Akodens FV'!$A$1:$B$2019,2,FALSE)</f>
        <v>Hälsoval</v>
      </c>
      <c r="C1792" s="9" t="s">
        <v>324</v>
      </c>
      <c r="D1792" s="9" t="s">
        <v>359</v>
      </c>
      <c r="E1792" s="9" t="s">
        <v>239</v>
      </c>
      <c r="F1792" s="33" t="s">
        <v>339</v>
      </c>
      <c r="G1792" s="34">
        <v>7610.2900000000009</v>
      </c>
      <c r="H1792" s="11">
        <v>8284.68</v>
      </c>
      <c r="I1792" s="11">
        <v>8340.93</v>
      </c>
      <c r="J1792" s="11">
        <v>7847.3200000000006</v>
      </c>
      <c r="K1792" s="11">
        <v>9805.9600000000009</v>
      </c>
      <c r="L1792" s="12">
        <v>5900.7999999999993</v>
      </c>
      <c r="M1792" s="12">
        <v>4588.5600000000004</v>
      </c>
      <c r="N1792" s="26">
        <v>5986</v>
      </c>
      <c r="O1792" s="26">
        <v>8250.7900000000009</v>
      </c>
      <c r="P1792" s="26">
        <f>VLOOKUP($A1792,'FV QV 2024'!$A$2:$G$1386,7,FALSE)</f>
        <v>8695.91</v>
      </c>
    </row>
    <row r="1793" spans="1:16" s="12" customFormat="1" x14ac:dyDescent="0.2">
      <c r="A1793" s="23" t="str">
        <f t="shared" si="27"/>
        <v>0843307J01CF05</v>
      </c>
      <c r="B1793" s="12" t="str">
        <f>VLOOKUP(C1793,'Akodens FV'!$A$1:$B$2019,2,FALSE)</f>
        <v>Hälsoval</v>
      </c>
      <c r="C1793" s="9" t="s">
        <v>324</v>
      </c>
      <c r="D1793" s="9" t="s">
        <v>359</v>
      </c>
      <c r="E1793" s="9" t="s">
        <v>244</v>
      </c>
      <c r="F1793" s="33" t="s">
        <v>340</v>
      </c>
      <c r="G1793" s="34">
        <v>2179.19</v>
      </c>
      <c r="H1793" s="11">
        <v>2281.92</v>
      </c>
      <c r="I1793" s="11">
        <v>1954.79</v>
      </c>
      <c r="J1793" s="11">
        <v>2378.16</v>
      </c>
      <c r="K1793" s="11">
        <v>2476.8000000000002</v>
      </c>
      <c r="L1793" s="12">
        <v>2113.27</v>
      </c>
      <c r="M1793" s="12">
        <v>1447.92</v>
      </c>
      <c r="N1793" s="26">
        <v>1757.64</v>
      </c>
      <c r="O1793" s="26">
        <v>1745.4</v>
      </c>
      <c r="P1793" s="26">
        <f>VLOOKUP($A1793,'FV QV 2024'!$A$2:$G$1386,7,FALSE)</f>
        <v>1653.26</v>
      </c>
    </row>
    <row r="1794" spans="1:16" s="12" customFormat="1" x14ac:dyDescent="0.2">
      <c r="A1794" s="23" t="str">
        <f t="shared" si="27"/>
        <v>0843307J01CR02</v>
      </c>
      <c r="B1794" s="12" t="str">
        <f>VLOOKUP(C1794,'Akodens FV'!$A$1:$B$2019,2,FALSE)</f>
        <v>Hälsoval</v>
      </c>
      <c r="C1794" s="9" t="s">
        <v>324</v>
      </c>
      <c r="D1794" s="9" t="s">
        <v>359</v>
      </c>
      <c r="E1794" s="9" t="s">
        <v>246</v>
      </c>
      <c r="F1794" s="33" t="s">
        <v>512</v>
      </c>
      <c r="G1794" s="34">
        <v>400.50999999999988</v>
      </c>
      <c r="H1794" s="11">
        <v>455.01</v>
      </c>
      <c r="I1794" s="34">
        <v>493.33</v>
      </c>
      <c r="J1794" s="34">
        <v>470.01</v>
      </c>
      <c r="K1794" s="34">
        <v>436.66</v>
      </c>
      <c r="L1794" s="12">
        <v>468.21</v>
      </c>
      <c r="M1794" s="12">
        <v>346.83</v>
      </c>
      <c r="N1794" s="26">
        <v>466.54000000000008</v>
      </c>
      <c r="O1794" s="26">
        <v>239.48</v>
      </c>
      <c r="P1794" s="26">
        <f>VLOOKUP($A1794,'FV QV 2024'!$A$2:$G$1386,7,FALSE)</f>
        <v>509.29</v>
      </c>
    </row>
    <row r="1795" spans="1:16" s="12" customFormat="1" x14ac:dyDescent="0.2">
      <c r="A1795" s="23" t="str">
        <f t="shared" si="27"/>
        <v>0843307J01DB05</v>
      </c>
      <c r="B1795" s="12" t="str">
        <f>VLOOKUP(C1795,'Akodens FV'!$A$1:$B$2019,2,FALSE)</f>
        <v>Hälsoval</v>
      </c>
      <c r="C1795" s="9" t="s">
        <v>324</v>
      </c>
      <c r="D1795" s="9" t="s">
        <v>359</v>
      </c>
      <c r="E1795" s="9" t="s">
        <v>253</v>
      </c>
      <c r="F1795" s="33" t="s">
        <v>341</v>
      </c>
      <c r="G1795" s="34">
        <v>118.5</v>
      </c>
      <c r="H1795" s="11">
        <v>158</v>
      </c>
      <c r="I1795" s="11">
        <v>56</v>
      </c>
      <c r="J1795" s="11">
        <v>27</v>
      </c>
      <c r="K1795" s="11">
        <v>55</v>
      </c>
      <c r="L1795" s="12">
        <v>76</v>
      </c>
      <c r="M1795" s="12">
        <v>38</v>
      </c>
      <c r="N1795" s="26">
        <v>34.5</v>
      </c>
      <c r="O1795" s="26">
        <v>22</v>
      </c>
      <c r="P1795" s="26">
        <f>VLOOKUP($A1795,'FV QV 2024'!$A$2:$G$1386,7,FALSE)</f>
        <v>62</v>
      </c>
    </row>
    <row r="1796" spans="1:16" s="12" customFormat="1" x14ac:dyDescent="0.2">
      <c r="A1796" s="23" t="str">
        <f t="shared" ref="A1796:A1859" si="28">C1796&amp;E1796</f>
        <v>0843307J01DD14</v>
      </c>
      <c r="B1796" s="12" t="str">
        <f>VLOOKUP(C1796,'Akodens FV'!$A$1:$B$2019,2,FALSE)</f>
        <v>Hälsoval</v>
      </c>
      <c r="C1796" s="9" t="s">
        <v>324</v>
      </c>
      <c r="D1796" s="9" t="s">
        <v>359</v>
      </c>
      <c r="E1796" s="9" t="s">
        <v>247</v>
      </c>
      <c r="F1796" s="33" t="s">
        <v>355</v>
      </c>
      <c r="G1796" s="34">
        <v>85.600000000000009</v>
      </c>
      <c r="H1796" s="11">
        <v>177.5</v>
      </c>
      <c r="I1796" s="34">
        <v>2.7</v>
      </c>
      <c r="J1796" s="34" t="s">
        <v>587</v>
      </c>
      <c r="K1796" s="34" t="s">
        <v>587</v>
      </c>
      <c r="L1796" s="12" t="s">
        <v>587</v>
      </c>
      <c r="N1796" s="26"/>
      <c r="O1796" s="26"/>
      <c r="P1796" s="26"/>
    </row>
    <row r="1797" spans="1:16" s="12" customFormat="1" x14ac:dyDescent="0.2">
      <c r="A1797" s="23" t="str">
        <f t="shared" si="28"/>
        <v>0843307J01EA01</v>
      </c>
      <c r="B1797" s="12" t="str">
        <f>VLOOKUP(C1797,'Akodens FV'!$A$1:$B$2019,2,FALSE)</f>
        <v>Hälsoval</v>
      </c>
      <c r="C1797" s="9" t="s">
        <v>324</v>
      </c>
      <c r="D1797" s="9" t="s">
        <v>359</v>
      </c>
      <c r="E1797" s="9" t="s">
        <v>252</v>
      </c>
      <c r="F1797" s="33" t="s">
        <v>342</v>
      </c>
      <c r="G1797" s="34">
        <v>60.900000000000013</v>
      </c>
      <c r="H1797" s="11">
        <v>33</v>
      </c>
      <c r="I1797" s="11">
        <v>54.9</v>
      </c>
      <c r="J1797" s="11">
        <v>84</v>
      </c>
      <c r="K1797" s="11">
        <v>41.099999999999987</v>
      </c>
      <c r="L1797" s="12">
        <v>44.3</v>
      </c>
      <c r="M1797" s="12">
        <v>37.4</v>
      </c>
      <c r="N1797" s="26">
        <v>17.5</v>
      </c>
      <c r="O1797" s="26">
        <v>13.1</v>
      </c>
      <c r="P1797" s="26">
        <f>VLOOKUP($A1797,'FV QV 2024'!$A$2:$G$1386,7,FALSE)</f>
        <v>21.8</v>
      </c>
    </row>
    <row r="1798" spans="1:16" s="12" customFormat="1" x14ac:dyDescent="0.2">
      <c r="A1798" s="23" t="str">
        <f t="shared" si="28"/>
        <v>0843307J01EE01</v>
      </c>
      <c r="B1798" s="12" t="str">
        <f>VLOOKUP(C1798,'Akodens FV'!$A$1:$B$2019,2,FALSE)</f>
        <v>Hälsoval</v>
      </c>
      <c r="C1798" s="9" t="s">
        <v>324</v>
      </c>
      <c r="D1798" s="9" t="s">
        <v>359</v>
      </c>
      <c r="E1798" s="9" t="s">
        <v>251</v>
      </c>
      <c r="F1798" s="33" t="s">
        <v>350</v>
      </c>
      <c r="G1798" s="34">
        <v>55</v>
      </c>
      <c r="H1798" s="34">
        <v>22.5</v>
      </c>
      <c r="I1798" s="34">
        <v>35</v>
      </c>
      <c r="J1798" s="11">
        <v>80</v>
      </c>
      <c r="K1798" s="11">
        <v>162.5</v>
      </c>
      <c r="L1798" s="12">
        <v>170</v>
      </c>
      <c r="M1798" s="12">
        <v>107.5</v>
      </c>
      <c r="N1798" s="26">
        <v>150</v>
      </c>
      <c r="O1798" s="26">
        <v>270</v>
      </c>
      <c r="P1798" s="26">
        <f>VLOOKUP($A1798,'FV QV 2024'!$A$2:$G$1386,7,FALSE)</f>
        <v>197.5</v>
      </c>
    </row>
    <row r="1799" spans="1:16" s="12" customFormat="1" x14ac:dyDescent="0.2">
      <c r="A1799" s="23" t="str">
        <f t="shared" si="28"/>
        <v>0843307J01FA01</v>
      </c>
      <c r="B1799" s="12" t="str">
        <f>VLOOKUP(C1799,'Akodens FV'!$A$1:$B$2019,2,FALSE)</f>
        <v>Hälsoval</v>
      </c>
      <c r="C1799" s="9" t="s">
        <v>324</v>
      </c>
      <c r="D1799" s="9" t="s">
        <v>359</v>
      </c>
      <c r="E1799" s="9" t="s">
        <v>243</v>
      </c>
      <c r="F1799" s="33" t="s">
        <v>343</v>
      </c>
      <c r="G1799" s="34">
        <v>140</v>
      </c>
      <c r="H1799" s="11">
        <v>111.25</v>
      </c>
      <c r="I1799" s="11">
        <v>207.5</v>
      </c>
      <c r="J1799" s="11">
        <v>186.25</v>
      </c>
      <c r="K1799" s="11">
        <v>63.75</v>
      </c>
      <c r="L1799" s="12">
        <v>57.5</v>
      </c>
      <c r="M1799" s="12">
        <v>23.75</v>
      </c>
      <c r="N1799" s="26">
        <v>80</v>
      </c>
      <c r="O1799" s="26">
        <v>70</v>
      </c>
      <c r="P1799" s="26">
        <f>VLOOKUP($A1799,'FV QV 2024'!$A$2:$G$1386,7,FALSE)</f>
        <v>155</v>
      </c>
    </row>
    <row r="1800" spans="1:16" s="12" customFormat="1" x14ac:dyDescent="0.2">
      <c r="A1800" s="23" t="str">
        <f t="shared" si="28"/>
        <v>0843307J01FA09</v>
      </c>
      <c r="B1800" s="12" t="str">
        <f>VLOOKUP(C1800,'Akodens FV'!$A$1:$B$2019,2,FALSE)</f>
        <v>Hälsoval</v>
      </c>
      <c r="C1800" s="9" t="s">
        <v>324</v>
      </c>
      <c r="D1800" s="9" t="s">
        <v>359</v>
      </c>
      <c r="E1800" s="9" t="s">
        <v>250</v>
      </c>
      <c r="F1800" s="33" t="s">
        <v>357</v>
      </c>
      <c r="G1800" s="11" t="s">
        <v>587</v>
      </c>
      <c r="H1800" s="11" t="s">
        <v>587</v>
      </c>
      <c r="I1800" s="11" t="s">
        <v>587</v>
      </c>
      <c r="J1800" s="11" t="s">
        <v>587</v>
      </c>
      <c r="K1800" s="11" t="s">
        <v>587</v>
      </c>
      <c r="L1800" s="12">
        <v>70</v>
      </c>
      <c r="M1800" s="12">
        <v>140</v>
      </c>
      <c r="N1800" s="26">
        <v>56</v>
      </c>
      <c r="O1800" s="26">
        <v>14</v>
      </c>
      <c r="P1800" s="26"/>
    </row>
    <row r="1801" spans="1:16" s="12" customFormat="1" x14ac:dyDescent="0.2">
      <c r="A1801" s="23" t="str">
        <f t="shared" si="28"/>
        <v>0843307J01FA10</v>
      </c>
      <c r="B1801" s="12" t="str">
        <f>VLOOKUP(C1801,'Akodens FV'!$A$1:$B$2019,2,FALSE)</f>
        <v>Hälsoval</v>
      </c>
      <c r="C1801" s="9" t="s">
        <v>324</v>
      </c>
      <c r="D1801" s="9" t="s">
        <v>359</v>
      </c>
      <c r="E1801" s="9" t="s">
        <v>260</v>
      </c>
      <c r="F1801" s="33" t="s">
        <v>353</v>
      </c>
      <c r="G1801" s="11">
        <v>10</v>
      </c>
      <c r="H1801" s="11">
        <v>10</v>
      </c>
      <c r="I1801" s="11">
        <v>8</v>
      </c>
      <c r="J1801" s="11" t="s">
        <v>587</v>
      </c>
      <c r="K1801" s="11">
        <v>10</v>
      </c>
      <c r="L1801" s="12" t="s">
        <v>587</v>
      </c>
      <c r="M1801" s="12">
        <v>50</v>
      </c>
      <c r="N1801" s="26">
        <v>28</v>
      </c>
      <c r="O1801" s="26">
        <v>5</v>
      </c>
      <c r="P1801" s="26">
        <f>VLOOKUP($A1801,'FV QV 2024'!$A$2:$G$1386,7,FALSE)</f>
        <v>5</v>
      </c>
    </row>
    <row r="1802" spans="1:16" s="12" customFormat="1" x14ac:dyDescent="0.2">
      <c r="A1802" s="23" t="str">
        <f t="shared" si="28"/>
        <v>0843307J01FF01</v>
      </c>
      <c r="B1802" s="12" t="str">
        <f>VLOOKUP(C1802,'Akodens FV'!$A$1:$B$2019,2,FALSE)</f>
        <v>Hälsoval</v>
      </c>
      <c r="C1802" s="9" t="s">
        <v>324</v>
      </c>
      <c r="D1802" s="9" t="s">
        <v>359</v>
      </c>
      <c r="E1802" s="9" t="s">
        <v>241</v>
      </c>
      <c r="F1802" s="33" t="s">
        <v>344</v>
      </c>
      <c r="G1802" s="34">
        <v>559.5</v>
      </c>
      <c r="H1802" s="34">
        <v>734.25</v>
      </c>
      <c r="I1802" s="11">
        <v>506.75</v>
      </c>
      <c r="J1802" s="34">
        <v>573.75</v>
      </c>
      <c r="K1802" s="34">
        <v>644.88</v>
      </c>
      <c r="L1802" s="12">
        <v>452.75</v>
      </c>
      <c r="M1802" s="12">
        <v>248</v>
      </c>
      <c r="N1802" s="26">
        <v>220.25</v>
      </c>
      <c r="O1802" s="26">
        <v>253</v>
      </c>
      <c r="P1802" s="26">
        <f>VLOOKUP($A1802,'FV QV 2024'!$A$2:$G$1386,7,FALSE)</f>
        <v>317</v>
      </c>
    </row>
    <row r="1803" spans="1:16" s="12" customFormat="1" x14ac:dyDescent="0.2">
      <c r="A1803" s="23" t="str">
        <f t="shared" si="28"/>
        <v>0843307J01MA02</v>
      </c>
      <c r="B1803" s="12" t="str">
        <f>VLOOKUP(C1803,'Akodens FV'!$A$1:$B$2019,2,FALSE)</f>
        <v>Hälsoval</v>
      </c>
      <c r="C1803" s="9" t="s">
        <v>324</v>
      </c>
      <c r="D1803" s="9" t="s">
        <v>359</v>
      </c>
      <c r="E1803" s="9" t="s">
        <v>245</v>
      </c>
      <c r="F1803" s="33" t="s">
        <v>345</v>
      </c>
      <c r="G1803" s="11">
        <v>624</v>
      </c>
      <c r="H1803" s="34">
        <v>465</v>
      </c>
      <c r="I1803" s="34">
        <v>458</v>
      </c>
      <c r="J1803" s="34">
        <v>653</v>
      </c>
      <c r="K1803" s="34">
        <v>549</v>
      </c>
      <c r="L1803" s="12">
        <v>717</v>
      </c>
      <c r="M1803" s="12">
        <v>663</v>
      </c>
      <c r="N1803" s="26">
        <v>558</v>
      </c>
      <c r="O1803" s="26">
        <v>276</v>
      </c>
      <c r="P1803" s="26">
        <f>VLOOKUP($A1803,'FV QV 2024'!$A$2:$G$1386,7,FALSE)</f>
        <v>416.5</v>
      </c>
    </row>
    <row r="1804" spans="1:16" s="12" customFormat="1" x14ac:dyDescent="0.2">
      <c r="A1804" s="23" t="str">
        <f t="shared" si="28"/>
        <v>0843307J01XE01</v>
      </c>
      <c r="B1804" s="12" t="str">
        <f>VLOOKUP(C1804,'Akodens FV'!$A$1:$B$2019,2,FALSE)</f>
        <v>Hälsoval</v>
      </c>
      <c r="C1804" s="9" t="s">
        <v>324</v>
      </c>
      <c r="D1804" s="9" t="s">
        <v>359</v>
      </c>
      <c r="E1804" s="9" t="s">
        <v>248</v>
      </c>
      <c r="F1804" s="33" t="s">
        <v>347</v>
      </c>
      <c r="G1804" s="11">
        <v>512.5</v>
      </c>
      <c r="H1804" s="11">
        <v>543.75</v>
      </c>
      <c r="I1804" s="11">
        <v>560</v>
      </c>
      <c r="J1804" s="11">
        <v>520</v>
      </c>
      <c r="K1804" s="11">
        <v>523.75</v>
      </c>
      <c r="L1804" s="12">
        <v>518.75</v>
      </c>
      <c r="M1804" s="12">
        <v>461.25</v>
      </c>
      <c r="N1804" s="26">
        <v>401.25</v>
      </c>
      <c r="O1804" s="26">
        <v>378.75</v>
      </c>
      <c r="P1804" s="26">
        <f>VLOOKUP($A1804,'FV QV 2024'!$A$2:$G$1386,7,FALSE)</f>
        <v>443.75</v>
      </c>
    </row>
    <row r="1805" spans="1:16" s="12" customFormat="1" x14ac:dyDescent="0.2">
      <c r="A1805" s="23" t="str">
        <f t="shared" si="28"/>
        <v>0843325J01AA02</v>
      </c>
      <c r="B1805" s="12" t="str">
        <f>VLOOKUP(C1805,'Akodens FV'!$A$1:$B$2019,2,FALSE)</f>
        <v>Hälsoval</v>
      </c>
      <c r="C1805" s="9" t="s">
        <v>325</v>
      </c>
      <c r="D1805" s="9" t="s">
        <v>361</v>
      </c>
      <c r="E1805" s="9" t="s">
        <v>242</v>
      </c>
      <c r="F1805" s="33" t="s">
        <v>335</v>
      </c>
      <c r="G1805" s="11">
        <v>572</v>
      </c>
      <c r="H1805" s="34">
        <v>431</v>
      </c>
      <c r="I1805" s="34">
        <v>455</v>
      </c>
      <c r="J1805" s="34">
        <v>400</v>
      </c>
      <c r="K1805" s="34">
        <v>340</v>
      </c>
      <c r="L1805" s="12">
        <v>245</v>
      </c>
      <c r="M1805" s="12">
        <v>60</v>
      </c>
      <c r="N1805" s="26">
        <v>175</v>
      </c>
      <c r="O1805" s="26">
        <v>170</v>
      </c>
      <c r="P1805" s="26">
        <f>VLOOKUP($A1805,'FV QV 2024'!$A$2:$G$1386,7,FALSE)</f>
        <v>200</v>
      </c>
    </row>
    <row r="1806" spans="1:16" s="12" customFormat="1" x14ac:dyDescent="0.2">
      <c r="A1806" s="23" t="str">
        <f t="shared" si="28"/>
        <v>0843325J01AA04</v>
      </c>
      <c r="B1806" s="12" t="str">
        <f>VLOOKUP(C1806,'Akodens FV'!$A$1:$B$2019,2,FALSE)</f>
        <v>Hälsoval</v>
      </c>
      <c r="C1806" s="9" t="s">
        <v>325</v>
      </c>
      <c r="D1806" s="9" t="s">
        <v>361</v>
      </c>
      <c r="E1806" s="9" t="s">
        <v>256</v>
      </c>
      <c r="F1806" s="33" t="s">
        <v>336</v>
      </c>
      <c r="G1806" s="34" t="s">
        <v>587</v>
      </c>
      <c r="H1806" s="34" t="s">
        <v>587</v>
      </c>
      <c r="I1806" s="11">
        <v>50</v>
      </c>
      <c r="J1806" s="34" t="s">
        <v>587</v>
      </c>
      <c r="K1806" s="34" t="s">
        <v>587</v>
      </c>
      <c r="L1806" s="12" t="s">
        <v>587</v>
      </c>
      <c r="N1806" s="26"/>
      <c r="O1806" s="26"/>
      <c r="P1806" s="26"/>
    </row>
    <row r="1807" spans="1:16" s="12" customFormat="1" x14ac:dyDescent="0.2">
      <c r="A1807" s="23" t="str">
        <f t="shared" si="28"/>
        <v>0843325J01CA04</v>
      </c>
      <c r="B1807" s="12" t="str">
        <f>VLOOKUP(C1807,'Akodens FV'!$A$1:$B$2019,2,FALSE)</f>
        <v>Hälsoval</v>
      </c>
      <c r="C1807" s="9" t="s">
        <v>325</v>
      </c>
      <c r="D1807" s="9" t="s">
        <v>361</v>
      </c>
      <c r="E1807" s="9" t="s">
        <v>240</v>
      </c>
      <c r="F1807" s="33" t="s">
        <v>337</v>
      </c>
      <c r="G1807" s="34">
        <v>242.33</v>
      </c>
      <c r="H1807" s="11">
        <v>197.32</v>
      </c>
      <c r="I1807" s="11">
        <v>184.67</v>
      </c>
      <c r="J1807" s="11">
        <v>173.33</v>
      </c>
      <c r="K1807" s="11">
        <v>83.350000000000009</v>
      </c>
      <c r="L1807" s="12">
        <v>40.01</v>
      </c>
      <c r="M1807" s="12">
        <v>113.68</v>
      </c>
      <c r="N1807" s="26">
        <v>90.35</v>
      </c>
      <c r="O1807" s="26">
        <v>85.33</v>
      </c>
      <c r="P1807" s="26">
        <f>VLOOKUP($A1807,'FV QV 2024'!$A$2:$G$1386,7,FALSE)</f>
        <v>8.33</v>
      </c>
    </row>
    <row r="1808" spans="1:16" s="12" customFormat="1" x14ac:dyDescent="0.2">
      <c r="A1808" s="23" t="str">
        <f t="shared" si="28"/>
        <v>0843325J01CA08</v>
      </c>
      <c r="B1808" s="12" t="str">
        <f>VLOOKUP(C1808,'Akodens FV'!$A$1:$B$2019,2,FALSE)</f>
        <v>Hälsoval</v>
      </c>
      <c r="C1808" s="9" t="s">
        <v>325</v>
      </c>
      <c r="D1808" s="9" t="s">
        <v>361</v>
      </c>
      <c r="E1808" s="9" t="s">
        <v>254</v>
      </c>
      <c r="F1808" s="33" t="s">
        <v>338</v>
      </c>
      <c r="G1808" s="11">
        <v>374.47</v>
      </c>
      <c r="H1808" s="11">
        <v>335.77</v>
      </c>
      <c r="I1808" s="11">
        <v>355.42999999999989</v>
      </c>
      <c r="J1808" s="11">
        <v>363.40000000000009</v>
      </c>
      <c r="K1808" s="11">
        <v>336.7</v>
      </c>
      <c r="L1808" s="12">
        <v>238.02</v>
      </c>
      <c r="M1808" s="12">
        <v>305.02999999999997</v>
      </c>
      <c r="N1808" s="26">
        <v>195.02</v>
      </c>
      <c r="O1808" s="26">
        <v>203.36</v>
      </c>
      <c r="P1808" s="26">
        <f>VLOOKUP($A1808,'FV QV 2024'!$A$2:$G$1386,7,FALSE)</f>
        <v>300.02</v>
      </c>
    </row>
    <row r="1809" spans="1:16" s="12" customFormat="1" x14ac:dyDescent="0.2">
      <c r="A1809" s="23" t="str">
        <f t="shared" si="28"/>
        <v>0843325J01CE02</v>
      </c>
      <c r="B1809" s="12" t="str">
        <f>VLOOKUP(C1809,'Akodens FV'!$A$1:$B$2019,2,FALSE)</f>
        <v>Hälsoval</v>
      </c>
      <c r="C1809" s="9" t="s">
        <v>325</v>
      </c>
      <c r="D1809" s="9" t="s">
        <v>361</v>
      </c>
      <c r="E1809" s="9" t="s">
        <v>239</v>
      </c>
      <c r="F1809" s="33" t="s">
        <v>339</v>
      </c>
      <c r="G1809" s="11">
        <v>2107.09</v>
      </c>
      <c r="H1809" s="11">
        <v>2218.9899999999998</v>
      </c>
      <c r="I1809" s="11">
        <v>2177.13</v>
      </c>
      <c r="J1809" s="11">
        <v>1939.4</v>
      </c>
      <c r="K1809" s="11">
        <v>1994.14</v>
      </c>
      <c r="L1809" s="12">
        <v>1079.8900000000001</v>
      </c>
      <c r="M1809" s="12">
        <v>782.5</v>
      </c>
      <c r="N1809" s="26">
        <v>1238.6300000000001</v>
      </c>
      <c r="O1809" s="26">
        <v>1231.6300000000001</v>
      </c>
      <c r="P1809" s="26">
        <f>VLOOKUP($A1809,'FV QV 2024'!$A$2:$G$1386,7,FALSE)</f>
        <v>1591.51</v>
      </c>
    </row>
    <row r="1810" spans="1:16" s="12" customFormat="1" x14ac:dyDescent="0.2">
      <c r="A1810" s="23" t="str">
        <f t="shared" si="28"/>
        <v>0843325J01CF05</v>
      </c>
      <c r="B1810" s="12" t="str">
        <f>VLOOKUP(C1810,'Akodens FV'!$A$1:$B$2019,2,FALSE)</f>
        <v>Hälsoval</v>
      </c>
      <c r="C1810" s="9" t="s">
        <v>325</v>
      </c>
      <c r="D1810" s="9" t="s">
        <v>361</v>
      </c>
      <c r="E1810" s="9" t="s">
        <v>244</v>
      </c>
      <c r="F1810" s="33" t="s">
        <v>340</v>
      </c>
      <c r="G1810" s="11">
        <v>548.39</v>
      </c>
      <c r="H1810" s="34">
        <v>435</v>
      </c>
      <c r="I1810" s="34">
        <v>584.4</v>
      </c>
      <c r="J1810" s="34">
        <v>576.5</v>
      </c>
      <c r="K1810" s="34">
        <v>367.14</v>
      </c>
      <c r="L1810" s="12">
        <v>346.16</v>
      </c>
      <c r="M1810" s="12">
        <v>282</v>
      </c>
      <c r="N1810" s="26">
        <v>278.38</v>
      </c>
      <c r="O1810" s="26">
        <v>455.5</v>
      </c>
      <c r="P1810" s="26">
        <f>VLOOKUP($A1810,'FV QV 2024'!$A$2:$G$1386,7,FALSE)</f>
        <v>503.14</v>
      </c>
    </row>
    <row r="1811" spans="1:16" s="12" customFormat="1" x14ac:dyDescent="0.2">
      <c r="A1811" s="23" t="str">
        <f t="shared" si="28"/>
        <v>0843325J01CR02</v>
      </c>
      <c r="B1811" s="12" t="str">
        <f>VLOOKUP(C1811,'Akodens FV'!$A$1:$B$2019,2,FALSE)</f>
        <v>Hälsoval</v>
      </c>
      <c r="C1811" s="9" t="s">
        <v>325</v>
      </c>
      <c r="D1811" s="9" t="s">
        <v>361</v>
      </c>
      <c r="E1811" s="9" t="s">
        <v>246</v>
      </c>
      <c r="F1811" s="33" t="s">
        <v>512</v>
      </c>
      <c r="G1811" s="11">
        <v>36.659999999999997</v>
      </c>
      <c r="H1811" s="34">
        <v>11.67</v>
      </c>
      <c r="I1811" s="34">
        <v>68.739999999999995</v>
      </c>
      <c r="J1811" s="34">
        <v>58.330000000000013</v>
      </c>
      <c r="K1811" s="34">
        <v>60</v>
      </c>
      <c r="L1811" s="12">
        <v>30</v>
      </c>
      <c r="M1811" s="12">
        <v>71.67</v>
      </c>
      <c r="N1811" s="26">
        <v>51.67</v>
      </c>
      <c r="O1811" s="26">
        <v>72.67</v>
      </c>
      <c r="P1811" s="26">
        <f>VLOOKUP($A1811,'FV QV 2024'!$A$2:$G$1386,7,FALSE)</f>
        <v>79.33</v>
      </c>
    </row>
    <row r="1812" spans="1:16" s="12" customFormat="1" x14ac:dyDescent="0.2">
      <c r="A1812" s="23" t="str">
        <f t="shared" si="28"/>
        <v>0843325J01DB05</v>
      </c>
      <c r="B1812" s="12" t="str">
        <f>VLOOKUP(C1812,'Akodens FV'!$A$1:$B$2019,2,FALSE)</f>
        <v>Hälsoval</v>
      </c>
      <c r="C1812" s="9" t="s">
        <v>325</v>
      </c>
      <c r="D1812" s="9" t="s">
        <v>361</v>
      </c>
      <c r="E1812" s="9" t="s">
        <v>253</v>
      </c>
      <c r="F1812" s="33" t="s">
        <v>341</v>
      </c>
      <c r="G1812" s="11">
        <v>48</v>
      </c>
      <c r="H1812" s="34">
        <v>10</v>
      </c>
      <c r="I1812" s="34" t="s">
        <v>587</v>
      </c>
      <c r="J1812" s="34">
        <v>10</v>
      </c>
      <c r="K1812" s="34">
        <v>10</v>
      </c>
      <c r="L1812" s="12">
        <v>15</v>
      </c>
      <c r="M1812" s="12">
        <v>15</v>
      </c>
      <c r="N1812" s="26"/>
      <c r="O1812" s="26">
        <v>13.5</v>
      </c>
      <c r="P1812" s="26">
        <f>VLOOKUP($A1812,'FV QV 2024'!$A$2:$G$1386,7,FALSE)</f>
        <v>5</v>
      </c>
    </row>
    <row r="1813" spans="1:16" s="12" customFormat="1" x14ac:dyDescent="0.2">
      <c r="A1813" s="23" t="str">
        <f t="shared" si="28"/>
        <v>0843325J01DD14</v>
      </c>
      <c r="B1813" s="12" t="str">
        <f>VLOOKUP(C1813,'Akodens FV'!$A$1:$B$2019,2,FALSE)</f>
        <v>Hälsoval</v>
      </c>
      <c r="C1813" s="9" t="s">
        <v>325</v>
      </c>
      <c r="D1813" s="9" t="s">
        <v>361</v>
      </c>
      <c r="E1813" s="9" t="s">
        <v>247</v>
      </c>
      <c r="F1813" s="33" t="s">
        <v>355</v>
      </c>
      <c r="G1813" s="34">
        <v>5.4</v>
      </c>
      <c r="H1813" s="34" t="s">
        <v>587</v>
      </c>
      <c r="I1813" s="11" t="s">
        <v>587</v>
      </c>
      <c r="J1813" s="11" t="s">
        <v>587</v>
      </c>
      <c r="K1813" s="11" t="s">
        <v>587</v>
      </c>
      <c r="L1813" s="12" t="s">
        <v>587</v>
      </c>
      <c r="N1813" s="26"/>
      <c r="O1813" s="26"/>
      <c r="P1813" s="26"/>
    </row>
    <row r="1814" spans="1:16" s="12" customFormat="1" x14ac:dyDescent="0.2">
      <c r="A1814" s="23" t="str">
        <f t="shared" si="28"/>
        <v>0843325J01EA01</v>
      </c>
      <c r="B1814" s="12" t="str">
        <f>VLOOKUP(C1814,'Akodens FV'!$A$1:$B$2019,2,FALSE)</f>
        <v>Hälsoval</v>
      </c>
      <c r="C1814" s="9" t="s">
        <v>325</v>
      </c>
      <c r="D1814" s="9" t="s">
        <v>361</v>
      </c>
      <c r="E1814" s="9" t="s">
        <v>252</v>
      </c>
      <c r="F1814" s="33" t="s">
        <v>342</v>
      </c>
      <c r="G1814" s="11">
        <v>41.8</v>
      </c>
      <c r="H1814" s="11">
        <v>59.3</v>
      </c>
      <c r="I1814" s="11">
        <v>11.2</v>
      </c>
      <c r="J1814" s="11">
        <v>16.100000000000001</v>
      </c>
      <c r="K1814" s="11">
        <v>13.7</v>
      </c>
      <c r="L1814" s="12">
        <v>13.7</v>
      </c>
      <c r="M1814" s="12">
        <v>24.9</v>
      </c>
      <c r="N1814" s="26">
        <v>5.6</v>
      </c>
      <c r="O1814" s="26">
        <v>5.6</v>
      </c>
      <c r="P1814" s="26"/>
    </row>
    <row r="1815" spans="1:16" s="12" customFormat="1" x14ac:dyDescent="0.2">
      <c r="A1815" s="23" t="str">
        <f t="shared" si="28"/>
        <v>0843325J01EE01</v>
      </c>
      <c r="B1815" s="12" t="str">
        <f>VLOOKUP(C1815,'Akodens FV'!$A$1:$B$2019,2,FALSE)</f>
        <v>Hälsoval</v>
      </c>
      <c r="C1815" s="9" t="s">
        <v>325</v>
      </c>
      <c r="D1815" s="9" t="s">
        <v>361</v>
      </c>
      <c r="E1815" s="9" t="s">
        <v>251</v>
      </c>
      <c r="F1815" s="33" t="s">
        <v>350</v>
      </c>
      <c r="G1815" s="11">
        <v>10</v>
      </c>
      <c r="H1815" s="11">
        <v>20</v>
      </c>
      <c r="I1815" s="11">
        <v>42.5</v>
      </c>
      <c r="J1815" s="11">
        <v>5</v>
      </c>
      <c r="K1815" s="11">
        <v>10</v>
      </c>
      <c r="L1815" s="12" t="s">
        <v>587</v>
      </c>
      <c r="M1815" s="12">
        <v>17.5</v>
      </c>
      <c r="N1815" s="26"/>
      <c r="O1815" s="26">
        <v>40</v>
      </c>
      <c r="P1815" s="26">
        <f>VLOOKUP($A1815,'FV QV 2024'!$A$2:$G$1386,7,FALSE)</f>
        <v>30</v>
      </c>
    </row>
    <row r="1816" spans="1:16" s="12" customFormat="1" x14ac:dyDescent="0.2">
      <c r="A1816" s="23" t="str">
        <f t="shared" si="28"/>
        <v>0843325J01FA01</v>
      </c>
      <c r="B1816" s="12" t="str">
        <f>VLOOKUP(C1816,'Akodens FV'!$A$1:$B$2019,2,FALSE)</f>
        <v>Hälsoval</v>
      </c>
      <c r="C1816" s="9" t="s">
        <v>325</v>
      </c>
      <c r="D1816" s="9" t="s">
        <v>361</v>
      </c>
      <c r="E1816" s="9" t="s">
        <v>243</v>
      </c>
      <c r="F1816" s="33" t="s">
        <v>343</v>
      </c>
      <c r="G1816" s="34">
        <v>40</v>
      </c>
      <c r="H1816" s="11">
        <v>46.25</v>
      </c>
      <c r="I1816" s="34">
        <v>53.75</v>
      </c>
      <c r="J1816" s="34">
        <v>42.5</v>
      </c>
      <c r="K1816" s="34">
        <v>15</v>
      </c>
      <c r="L1816" s="12">
        <v>3.75</v>
      </c>
      <c r="M1816" s="12">
        <v>30</v>
      </c>
      <c r="N1816" s="26"/>
      <c r="O1816" s="26">
        <v>60</v>
      </c>
      <c r="P1816" s="26">
        <f>VLOOKUP($A1816,'FV QV 2024'!$A$2:$G$1386,7,FALSE)</f>
        <v>45</v>
      </c>
    </row>
    <row r="1817" spans="1:16" s="12" customFormat="1" x14ac:dyDescent="0.2">
      <c r="A1817" s="23" t="str">
        <f t="shared" si="28"/>
        <v>0843325J01FF01</v>
      </c>
      <c r="B1817" s="12" t="str">
        <f>VLOOKUP(C1817,'Akodens FV'!$A$1:$B$2019,2,FALSE)</f>
        <v>Hälsoval</v>
      </c>
      <c r="C1817" s="9" t="s">
        <v>325</v>
      </c>
      <c r="D1817" s="9" t="s">
        <v>361</v>
      </c>
      <c r="E1817" s="9" t="s">
        <v>241</v>
      </c>
      <c r="F1817" s="33" t="s">
        <v>344</v>
      </c>
      <c r="G1817" s="34">
        <v>78.5</v>
      </c>
      <c r="H1817" s="34">
        <v>109.75</v>
      </c>
      <c r="I1817" s="11">
        <v>100</v>
      </c>
      <c r="J1817" s="34">
        <v>123.25</v>
      </c>
      <c r="K1817" s="34">
        <v>134.5</v>
      </c>
      <c r="L1817" s="12">
        <v>136.63</v>
      </c>
      <c r="M1817" s="12">
        <v>59.5</v>
      </c>
      <c r="N1817" s="26">
        <v>67.75</v>
      </c>
      <c r="O1817" s="26">
        <v>49.5</v>
      </c>
      <c r="P1817" s="26">
        <f>VLOOKUP($A1817,'FV QV 2024'!$A$2:$G$1386,7,FALSE)</f>
        <v>31</v>
      </c>
    </row>
    <row r="1818" spans="1:16" s="12" customFormat="1" x14ac:dyDescent="0.2">
      <c r="A1818" s="23" t="str">
        <f t="shared" si="28"/>
        <v>0843325J01MA02</v>
      </c>
      <c r="B1818" s="12" t="str">
        <f>VLOOKUP(C1818,'Akodens FV'!$A$1:$B$2019,2,FALSE)</f>
        <v>Hälsoval</v>
      </c>
      <c r="C1818" s="9" t="s">
        <v>325</v>
      </c>
      <c r="D1818" s="9" t="s">
        <v>361</v>
      </c>
      <c r="E1818" s="9" t="s">
        <v>245</v>
      </c>
      <c r="F1818" s="33" t="s">
        <v>345</v>
      </c>
      <c r="G1818" s="11">
        <v>123</v>
      </c>
      <c r="H1818" s="11">
        <v>243</v>
      </c>
      <c r="I1818" s="11">
        <v>228</v>
      </c>
      <c r="J1818" s="11">
        <v>168</v>
      </c>
      <c r="K1818" s="11">
        <v>245</v>
      </c>
      <c r="L1818" s="12">
        <v>305</v>
      </c>
      <c r="M1818" s="12">
        <v>169</v>
      </c>
      <c r="N1818" s="26">
        <v>182</v>
      </c>
      <c r="O1818" s="26">
        <v>134</v>
      </c>
      <c r="P1818" s="26">
        <f>VLOOKUP($A1818,'FV QV 2024'!$A$2:$G$1386,7,FALSE)</f>
        <v>190</v>
      </c>
    </row>
    <row r="1819" spans="1:16" s="12" customFormat="1" x14ac:dyDescent="0.2">
      <c r="A1819" s="23" t="str">
        <f t="shared" si="28"/>
        <v>0843325J01MA14</v>
      </c>
      <c r="B1819" s="12" t="str">
        <f>VLOOKUP(C1819,'Akodens FV'!$A$1:$B$2019,2,FALSE)</f>
        <v>Hälsoval</v>
      </c>
      <c r="C1819" s="9" t="s">
        <v>325</v>
      </c>
      <c r="D1819" s="9" t="s">
        <v>361</v>
      </c>
      <c r="E1819" s="9" t="s">
        <v>262</v>
      </c>
      <c r="F1819" s="33" t="s">
        <v>366</v>
      </c>
      <c r="G1819" s="34" t="s">
        <v>587</v>
      </c>
      <c r="H1819" s="11">
        <v>10</v>
      </c>
      <c r="I1819" s="34" t="s">
        <v>587</v>
      </c>
      <c r="J1819" s="34" t="s">
        <v>587</v>
      </c>
      <c r="K1819" s="34" t="s">
        <v>587</v>
      </c>
      <c r="L1819" s="12" t="s">
        <v>587</v>
      </c>
      <c r="N1819" s="26"/>
      <c r="O1819" s="26"/>
      <c r="P1819" s="26"/>
    </row>
    <row r="1820" spans="1:16" s="12" customFormat="1" x14ac:dyDescent="0.2">
      <c r="A1820" s="23" t="str">
        <f t="shared" si="28"/>
        <v>0843325J01XE01</v>
      </c>
      <c r="B1820" s="12" t="str">
        <f>VLOOKUP(C1820,'Akodens FV'!$A$1:$B$2019,2,FALSE)</f>
        <v>Hälsoval</v>
      </c>
      <c r="C1820" s="9" t="s">
        <v>325</v>
      </c>
      <c r="D1820" s="9" t="s">
        <v>361</v>
      </c>
      <c r="E1820" s="9" t="s">
        <v>248</v>
      </c>
      <c r="F1820" s="33" t="s">
        <v>347</v>
      </c>
      <c r="G1820" s="11">
        <v>182.5</v>
      </c>
      <c r="H1820" s="11">
        <v>195</v>
      </c>
      <c r="I1820" s="11">
        <v>132.5</v>
      </c>
      <c r="J1820" s="11">
        <v>146.25</v>
      </c>
      <c r="K1820" s="11">
        <v>107.5</v>
      </c>
      <c r="L1820" s="12">
        <v>97.5</v>
      </c>
      <c r="M1820" s="12">
        <v>93.75</v>
      </c>
      <c r="N1820" s="26">
        <v>158.75</v>
      </c>
      <c r="O1820" s="26">
        <v>138.75</v>
      </c>
      <c r="P1820" s="26">
        <f>VLOOKUP($A1820,'FV QV 2024'!$A$2:$G$1386,7,FALSE)</f>
        <v>142.5</v>
      </c>
    </row>
    <row r="1821" spans="1:16" s="12" customFormat="1" x14ac:dyDescent="0.2">
      <c r="A1821" s="23" t="str">
        <f t="shared" si="28"/>
        <v>0843339J01AA02</v>
      </c>
      <c r="B1821" s="12" t="str">
        <f>VLOOKUP(C1821,'Akodens FV'!$A$1:$B$2019,2,FALSE)</f>
        <v>Hälsoval</v>
      </c>
      <c r="C1821" s="9" t="s">
        <v>326</v>
      </c>
      <c r="D1821" s="9" t="s">
        <v>362</v>
      </c>
      <c r="E1821" s="9" t="s">
        <v>242</v>
      </c>
      <c r="F1821" s="33" t="s">
        <v>335</v>
      </c>
      <c r="G1821" s="11">
        <v>360</v>
      </c>
      <c r="H1821" s="11">
        <v>500</v>
      </c>
      <c r="I1821" s="11">
        <v>480</v>
      </c>
      <c r="J1821" s="11">
        <v>576</v>
      </c>
      <c r="K1821" s="11">
        <v>230</v>
      </c>
      <c r="L1821" s="12">
        <v>70</v>
      </c>
      <c r="M1821" s="12">
        <v>90</v>
      </c>
      <c r="N1821" s="26">
        <v>100</v>
      </c>
      <c r="O1821" s="26">
        <v>200</v>
      </c>
      <c r="P1821" s="26">
        <f>VLOOKUP($A1821,'FV QV 2024'!$A$2:$G$1386,7,FALSE)</f>
        <v>365</v>
      </c>
    </row>
    <row r="1822" spans="1:16" s="12" customFormat="1" x14ac:dyDescent="0.2">
      <c r="A1822" s="23" t="str">
        <f t="shared" si="28"/>
        <v>0843339J01AA07</v>
      </c>
      <c r="B1822" s="12" t="str">
        <f>VLOOKUP(C1822,'Akodens FV'!$A$1:$B$2019,2,FALSE)</f>
        <v>Hälsoval</v>
      </c>
      <c r="C1822" s="9" t="s">
        <v>326</v>
      </c>
      <c r="D1822" s="9" t="s">
        <v>362</v>
      </c>
      <c r="E1822" s="9" t="s">
        <v>255</v>
      </c>
      <c r="F1822" s="33" t="s">
        <v>349</v>
      </c>
      <c r="G1822" s="11" t="s">
        <v>587</v>
      </c>
      <c r="H1822" s="34" t="s">
        <v>587</v>
      </c>
      <c r="I1822" s="11" t="s">
        <v>587</v>
      </c>
      <c r="J1822" s="34">
        <v>100</v>
      </c>
      <c r="K1822" s="34" t="s">
        <v>587</v>
      </c>
      <c r="L1822" s="12" t="s">
        <v>587</v>
      </c>
      <c r="N1822" s="26"/>
      <c r="O1822" s="26"/>
      <c r="P1822" s="26"/>
    </row>
    <row r="1823" spans="1:16" s="12" customFormat="1" x14ac:dyDescent="0.2">
      <c r="A1823" s="23" t="str">
        <f t="shared" si="28"/>
        <v>0843339J01CA04</v>
      </c>
      <c r="B1823" s="12" t="str">
        <f>VLOOKUP(C1823,'Akodens FV'!$A$1:$B$2019,2,FALSE)</f>
        <v>Hälsoval</v>
      </c>
      <c r="C1823" s="9" t="s">
        <v>326</v>
      </c>
      <c r="D1823" s="9" t="s">
        <v>362</v>
      </c>
      <c r="E1823" s="9" t="s">
        <v>240</v>
      </c>
      <c r="F1823" s="33" t="s">
        <v>337</v>
      </c>
      <c r="G1823" s="11">
        <v>261.5</v>
      </c>
      <c r="H1823" s="11">
        <v>306.67</v>
      </c>
      <c r="I1823" s="11">
        <v>173.83</v>
      </c>
      <c r="J1823" s="34">
        <v>218.03</v>
      </c>
      <c r="K1823" s="34">
        <v>97.360000000000014</v>
      </c>
      <c r="L1823" s="12">
        <v>61.67</v>
      </c>
      <c r="M1823" s="12">
        <v>59.67</v>
      </c>
      <c r="N1823" s="26">
        <v>25</v>
      </c>
      <c r="O1823" s="26">
        <v>56.33</v>
      </c>
      <c r="P1823" s="26">
        <f>VLOOKUP($A1823,'FV QV 2024'!$A$2:$G$1386,7,FALSE)</f>
        <v>69.009999999999991</v>
      </c>
    </row>
    <row r="1824" spans="1:16" s="12" customFormat="1" x14ac:dyDescent="0.2">
      <c r="A1824" s="23" t="str">
        <f t="shared" si="28"/>
        <v>0843339J01CA08</v>
      </c>
      <c r="B1824" s="12" t="str">
        <f>VLOOKUP(C1824,'Akodens FV'!$A$1:$B$2019,2,FALSE)</f>
        <v>Hälsoval</v>
      </c>
      <c r="C1824" s="9" t="s">
        <v>326</v>
      </c>
      <c r="D1824" s="9" t="s">
        <v>362</v>
      </c>
      <c r="E1824" s="9" t="s">
        <v>254</v>
      </c>
      <c r="F1824" s="33" t="s">
        <v>338</v>
      </c>
      <c r="G1824" s="11">
        <v>415.83</v>
      </c>
      <c r="H1824" s="34">
        <v>388.10000000000008</v>
      </c>
      <c r="I1824" s="34">
        <v>404.5</v>
      </c>
      <c r="J1824" s="34">
        <v>327.06000000000012</v>
      </c>
      <c r="K1824" s="34">
        <v>207.68</v>
      </c>
      <c r="L1824" s="12">
        <v>245.03000000000009</v>
      </c>
      <c r="M1824" s="12">
        <v>198.35</v>
      </c>
      <c r="N1824" s="26">
        <v>233.01</v>
      </c>
      <c r="O1824" s="26">
        <v>286.69000000000011</v>
      </c>
      <c r="P1824" s="26">
        <f>VLOOKUP($A1824,'FV QV 2024'!$A$2:$G$1386,7,FALSE)</f>
        <v>280.02999999999997</v>
      </c>
    </row>
    <row r="1825" spans="1:16" s="12" customFormat="1" x14ac:dyDescent="0.2">
      <c r="A1825" s="23" t="str">
        <f t="shared" si="28"/>
        <v>0843339J01CE02</v>
      </c>
      <c r="B1825" s="12" t="str">
        <f>VLOOKUP(C1825,'Akodens FV'!$A$1:$B$2019,2,FALSE)</f>
        <v>Hälsoval</v>
      </c>
      <c r="C1825" s="9" t="s">
        <v>326</v>
      </c>
      <c r="D1825" s="9" t="s">
        <v>362</v>
      </c>
      <c r="E1825" s="9" t="s">
        <v>239</v>
      </c>
      <c r="F1825" s="33" t="s">
        <v>339</v>
      </c>
      <c r="G1825" s="34">
        <v>2293.0100000000002</v>
      </c>
      <c r="H1825" s="11">
        <v>2528.23</v>
      </c>
      <c r="I1825" s="11">
        <v>2542.59</v>
      </c>
      <c r="J1825" s="11">
        <v>2633.78</v>
      </c>
      <c r="K1825" s="11">
        <v>2176.02</v>
      </c>
      <c r="L1825" s="12">
        <v>1097.4000000000001</v>
      </c>
      <c r="M1825" s="12">
        <v>1284.75</v>
      </c>
      <c r="N1825" s="26">
        <v>1730.49</v>
      </c>
      <c r="O1825" s="26">
        <v>2076.65</v>
      </c>
      <c r="P1825" s="26">
        <f>VLOOKUP($A1825,'FV QV 2024'!$A$2:$G$1386,7,FALSE)</f>
        <v>1582.14</v>
      </c>
    </row>
    <row r="1826" spans="1:16" s="12" customFormat="1" x14ac:dyDescent="0.2">
      <c r="A1826" s="23" t="str">
        <f t="shared" si="28"/>
        <v>0843339J01CF05</v>
      </c>
      <c r="B1826" s="12" t="str">
        <f>VLOOKUP(C1826,'Akodens FV'!$A$1:$B$2019,2,FALSE)</f>
        <v>Hälsoval</v>
      </c>
      <c r="C1826" s="9" t="s">
        <v>326</v>
      </c>
      <c r="D1826" s="9" t="s">
        <v>362</v>
      </c>
      <c r="E1826" s="9" t="s">
        <v>244</v>
      </c>
      <c r="F1826" s="33" t="s">
        <v>340</v>
      </c>
      <c r="G1826" s="11">
        <v>616.77</v>
      </c>
      <c r="H1826" s="11">
        <v>446.38</v>
      </c>
      <c r="I1826" s="11">
        <v>631.41999999999996</v>
      </c>
      <c r="J1826" s="11">
        <v>483.02</v>
      </c>
      <c r="K1826" s="11">
        <v>398.64</v>
      </c>
      <c r="L1826" s="12">
        <v>382</v>
      </c>
      <c r="M1826" s="12">
        <v>372.26</v>
      </c>
      <c r="N1826" s="26">
        <v>318.76</v>
      </c>
      <c r="O1826" s="26">
        <v>399.26</v>
      </c>
      <c r="P1826" s="26">
        <f>VLOOKUP($A1826,'FV QV 2024'!$A$2:$G$1386,7,FALSE)</f>
        <v>506.75</v>
      </c>
    </row>
    <row r="1827" spans="1:16" s="12" customFormat="1" x14ac:dyDescent="0.2">
      <c r="A1827" s="23" t="str">
        <f t="shared" si="28"/>
        <v>0843339J01CR02</v>
      </c>
      <c r="B1827" s="12" t="str">
        <f>VLOOKUP(C1827,'Akodens FV'!$A$1:$B$2019,2,FALSE)</f>
        <v>Hälsoval</v>
      </c>
      <c r="C1827" s="9" t="s">
        <v>326</v>
      </c>
      <c r="D1827" s="9" t="s">
        <v>362</v>
      </c>
      <c r="E1827" s="9" t="s">
        <v>246</v>
      </c>
      <c r="F1827" s="33" t="s">
        <v>512</v>
      </c>
      <c r="G1827" s="34">
        <v>123</v>
      </c>
      <c r="H1827" s="34">
        <v>57.46</v>
      </c>
      <c r="I1827" s="11">
        <v>51.67</v>
      </c>
      <c r="J1827" s="11">
        <v>30</v>
      </c>
      <c r="K1827" s="11">
        <v>31.67</v>
      </c>
      <c r="L1827" s="12">
        <v>56.010000000000012</v>
      </c>
      <c r="M1827" s="12">
        <v>43.34</v>
      </c>
      <c r="N1827" s="26">
        <v>134.66999999999999</v>
      </c>
      <c r="O1827" s="26">
        <v>49.99</v>
      </c>
      <c r="P1827" s="26">
        <f>VLOOKUP($A1827,'FV QV 2024'!$A$2:$G$1386,7,FALSE)</f>
        <v>116</v>
      </c>
    </row>
    <row r="1828" spans="1:16" s="12" customFormat="1" x14ac:dyDescent="0.2">
      <c r="A1828" s="23" t="str">
        <f t="shared" si="28"/>
        <v>0843339J01DB05</v>
      </c>
      <c r="B1828" s="12" t="str">
        <f>VLOOKUP(C1828,'Akodens FV'!$A$1:$B$2019,2,FALSE)</f>
        <v>Hälsoval</v>
      </c>
      <c r="C1828" s="9" t="s">
        <v>326</v>
      </c>
      <c r="D1828" s="9" t="s">
        <v>362</v>
      </c>
      <c r="E1828" s="9" t="s">
        <v>253</v>
      </c>
      <c r="F1828" s="33" t="s">
        <v>341</v>
      </c>
      <c r="G1828" s="11">
        <v>41</v>
      </c>
      <c r="H1828" s="34">
        <v>47</v>
      </c>
      <c r="I1828" s="11">
        <v>18.5</v>
      </c>
      <c r="J1828" s="11">
        <v>12.5</v>
      </c>
      <c r="K1828" s="11">
        <v>10</v>
      </c>
      <c r="L1828" s="12">
        <v>5</v>
      </c>
      <c r="M1828" s="12">
        <v>5</v>
      </c>
      <c r="N1828" s="26">
        <v>9.5</v>
      </c>
      <c r="O1828" s="26"/>
      <c r="P1828" s="26"/>
    </row>
    <row r="1829" spans="1:16" s="12" customFormat="1" x14ac:dyDescent="0.2">
      <c r="A1829" s="23" t="str">
        <f t="shared" si="28"/>
        <v>0843339J01DD14</v>
      </c>
      <c r="B1829" s="12" t="str">
        <f>VLOOKUP(C1829,'Akodens FV'!$A$1:$B$2019,2,FALSE)</f>
        <v>Hälsoval</v>
      </c>
      <c r="C1829" s="9" t="s">
        <v>326</v>
      </c>
      <c r="D1829" s="9" t="s">
        <v>362</v>
      </c>
      <c r="E1829" s="9" t="s">
        <v>247</v>
      </c>
      <c r="F1829" s="33" t="s">
        <v>355</v>
      </c>
      <c r="G1829" s="34">
        <v>8.1000000000000014</v>
      </c>
      <c r="H1829" s="11" t="s">
        <v>587</v>
      </c>
      <c r="I1829" s="34" t="s">
        <v>587</v>
      </c>
      <c r="J1829" s="11" t="s">
        <v>587</v>
      </c>
      <c r="K1829" s="11" t="s">
        <v>587</v>
      </c>
      <c r="L1829" s="12" t="s">
        <v>587</v>
      </c>
      <c r="N1829" s="26"/>
      <c r="O1829" s="26"/>
      <c r="P1829" s="26"/>
    </row>
    <row r="1830" spans="1:16" s="12" customFormat="1" x14ac:dyDescent="0.2">
      <c r="A1830" s="23" t="str">
        <f t="shared" si="28"/>
        <v>0843339J01EA01</v>
      </c>
      <c r="B1830" s="12" t="str">
        <f>VLOOKUP(C1830,'Akodens FV'!$A$1:$B$2019,2,FALSE)</f>
        <v>Hälsoval</v>
      </c>
      <c r="C1830" s="9" t="s">
        <v>326</v>
      </c>
      <c r="D1830" s="9" t="s">
        <v>362</v>
      </c>
      <c r="E1830" s="9" t="s">
        <v>252</v>
      </c>
      <c r="F1830" s="33" t="s">
        <v>342</v>
      </c>
      <c r="G1830" s="11">
        <v>56.2</v>
      </c>
      <c r="H1830" s="11">
        <v>48</v>
      </c>
      <c r="I1830" s="11">
        <v>80.599999999999994</v>
      </c>
      <c r="J1830" s="11">
        <v>21.8</v>
      </c>
      <c r="K1830" s="11">
        <v>5.6</v>
      </c>
      <c r="L1830" s="12" t="s">
        <v>587</v>
      </c>
      <c r="M1830" s="12">
        <v>8.1</v>
      </c>
      <c r="N1830" s="26">
        <v>5.6</v>
      </c>
      <c r="O1830" s="26">
        <v>21.8</v>
      </c>
      <c r="P1830" s="26">
        <f>VLOOKUP($A1830,'FV QV 2024'!$A$2:$G$1386,7,FALSE)</f>
        <v>10.6</v>
      </c>
    </row>
    <row r="1831" spans="1:16" s="12" customFormat="1" x14ac:dyDescent="0.2">
      <c r="A1831" s="23" t="str">
        <f t="shared" si="28"/>
        <v>0843339J01EE01</v>
      </c>
      <c r="B1831" s="12" t="str">
        <f>VLOOKUP(C1831,'Akodens FV'!$A$1:$B$2019,2,FALSE)</f>
        <v>Hälsoval</v>
      </c>
      <c r="C1831" s="9" t="s">
        <v>326</v>
      </c>
      <c r="D1831" s="9" t="s">
        <v>362</v>
      </c>
      <c r="E1831" s="9" t="s">
        <v>251</v>
      </c>
      <c r="F1831" s="33" t="s">
        <v>350</v>
      </c>
      <c r="G1831" s="34">
        <v>5</v>
      </c>
      <c r="H1831" s="34">
        <v>32.5</v>
      </c>
      <c r="I1831" s="34">
        <v>25</v>
      </c>
      <c r="J1831" s="11">
        <v>12.5</v>
      </c>
      <c r="K1831" s="11">
        <v>20</v>
      </c>
      <c r="L1831" s="12">
        <v>10</v>
      </c>
      <c r="N1831" s="26">
        <v>2.5</v>
      </c>
      <c r="O1831" s="26">
        <v>70</v>
      </c>
      <c r="P1831" s="26">
        <f>VLOOKUP($A1831,'FV QV 2024'!$A$2:$G$1386,7,FALSE)</f>
        <v>25</v>
      </c>
    </row>
    <row r="1832" spans="1:16" s="29" customFormat="1" x14ac:dyDescent="0.2">
      <c r="A1832" s="23" t="str">
        <f t="shared" si="28"/>
        <v>0843339J01FA01</v>
      </c>
      <c r="B1832" s="12" t="str">
        <f>VLOOKUP(C1832,'Akodens FV'!$A$1:$B$2019,2,FALSE)</f>
        <v>Hälsoval</v>
      </c>
      <c r="C1832" s="9" t="s">
        <v>326</v>
      </c>
      <c r="D1832" s="9" t="s">
        <v>362</v>
      </c>
      <c r="E1832" s="9" t="s">
        <v>243</v>
      </c>
      <c r="F1832" s="33" t="s">
        <v>343</v>
      </c>
      <c r="G1832" s="11">
        <v>57.5</v>
      </c>
      <c r="H1832" s="11">
        <v>47.5</v>
      </c>
      <c r="I1832" s="11">
        <v>75</v>
      </c>
      <c r="J1832" s="11">
        <v>18.75</v>
      </c>
      <c r="K1832" s="11">
        <v>16.25</v>
      </c>
      <c r="L1832" s="29">
        <v>3.75</v>
      </c>
      <c r="M1832" s="12"/>
      <c r="N1832" s="26">
        <v>25</v>
      </c>
      <c r="O1832" s="26">
        <v>5</v>
      </c>
      <c r="P1832" s="26"/>
    </row>
    <row r="1833" spans="1:16" s="29" customFormat="1" x14ac:dyDescent="0.2">
      <c r="A1833" s="23" t="str">
        <f t="shared" si="28"/>
        <v>0843339J01FA10</v>
      </c>
      <c r="B1833" s="12" t="str">
        <f>VLOOKUP(C1833,'Akodens FV'!$A$1:$B$2019,2,FALSE)</f>
        <v>Hälsoval</v>
      </c>
      <c r="C1833" s="9" t="s">
        <v>326</v>
      </c>
      <c r="D1833" s="9" t="s">
        <v>362</v>
      </c>
      <c r="E1833" s="9" t="s">
        <v>260</v>
      </c>
      <c r="F1833" s="33" t="s">
        <v>353</v>
      </c>
      <c r="G1833" s="11" t="s">
        <v>587</v>
      </c>
      <c r="H1833" s="34">
        <v>5</v>
      </c>
      <c r="I1833" s="34">
        <v>5</v>
      </c>
      <c r="J1833" s="34" t="s">
        <v>587</v>
      </c>
      <c r="K1833" s="34" t="s">
        <v>587</v>
      </c>
      <c r="L1833" s="29">
        <v>5</v>
      </c>
      <c r="M1833" s="12"/>
      <c r="N1833" s="26">
        <v>10</v>
      </c>
      <c r="O1833" s="26">
        <v>20</v>
      </c>
      <c r="P1833" s="26"/>
    </row>
    <row r="1834" spans="1:16" s="29" customFormat="1" x14ac:dyDescent="0.2">
      <c r="A1834" s="23" t="str">
        <f t="shared" si="28"/>
        <v>0843339J01FF01</v>
      </c>
      <c r="B1834" s="12" t="str">
        <f>VLOOKUP(C1834,'Akodens FV'!$A$1:$B$2019,2,FALSE)</f>
        <v>Hälsoval</v>
      </c>
      <c r="C1834" s="9" t="s">
        <v>326</v>
      </c>
      <c r="D1834" s="9" t="s">
        <v>362</v>
      </c>
      <c r="E1834" s="9" t="s">
        <v>241</v>
      </c>
      <c r="F1834" s="33" t="s">
        <v>344</v>
      </c>
      <c r="G1834" s="11">
        <v>158.5</v>
      </c>
      <c r="H1834" s="11">
        <v>121.5</v>
      </c>
      <c r="I1834" s="34">
        <v>87.5</v>
      </c>
      <c r="J1834" s="11">
        <v>105.25</v>
      </c>
      <c r="K1834" s="11">
        <v>81.25</v>
      </c>
      <c r="L1834" s="29">
        <v>56.75</v>
      </c>
      <c r="M1834" s="12">
        <v>45.5</v>
      </c>
      <c r="N1834" s="26">
        <v>57.5</v>
      </c>
      <c r="O1834" s="26">
        <v>52</v>
      </c>
      <c r="P1834" s="26">
        <f>VLOOKUP($A1834,'FV QV 2024'!$A$2:$G$1386,7,FALSE)</f>
        <v>23.5</v>
      </c>
    </row>
    <row r="1835" spans="1:16" s="29" customFormat="1" x14ac:dyDescent="0.2">
      <c r="A1835" s="23" t="str">
        <f t="shared" si="28"/>
        <v>0843339J01MA02</v>
      </c>
      <c r="B1835" s="12" t="str">
        <f>VLOOKUP(C1835,'Akodens FV'!$A$1:$B$2019,2,FALSE)</f>
        <v>Hälsoval</v>
      </c>
      <c r="C1835" s="9" t="s">
        <v>326</v>
      </c>
      <c r="D1835" s="9" t="s">
        <v>362</v>
      </c>
      <c r="E1835" s="9" t="s">
        <v>245</v>
      </c>
      <c r="F1835" s="33" t="s">
        <v>345</v>
      </c>
      <c r="G1835" s="11">
        <v>177</v>
      </c>
      <c r="H1835" s="34">
        <v>140</v>
      </c>
      <c r="I1835" s="34">
        <v>127.5</v>
      </c>
      <c r="J1835" s="34">
        <v>115</v>
      </c>
      <c r="K1835" s="34">
        <v>102</v>
      </c>
      <c r="L1835" s="29">
        <v>69</v>
      </c>
      <c r="M1835" s="12">
        <v>113</v>
      </c>
      <c r="N1835" s="26">
        <v>112</v>
      </c>
      <c r="O1835" s="26">
        <v>57</v>
      </c>
      <c r="P1835" s="26">
        <f>VLOOKUP($A1835,'FV QV 2024'!$A$2:$G$1386,7,FALSE)</f>
        <v>85</v>
      </c>
    </row>
    <row r="1836" spans="1:16" s="29" customFormat="1" x14ac:dyDescent="0.2">
      <c r="A1836" s="23" t="str">
        <f t="shared" si="28"/>
        <v>0843339J01MA14</v>
      </c>
      <c r="B1836" s="12" t="str">
        <f>VLOOKUP(C1836,'Akodens FV'!$A$1:$B$2019,2,FALSE)</f>
        <v>Hälsoval</v>
      </c>
      <c r="C1836" s="9" t="s">
        <v>326</v>
      </c>
      <c r="D1836" s="9" t="s">
        <v>362</v>
      </c>
      <c r="E1836" s="9" t="s">
        <v>262</v>
      </c>
      <c r="F1836" s="33" t="s">
        <v>366</v>
      </c>
      <c r="G1836" s="11" t="s">
        <v>587</v>
      </c>
      <c r="H1836" s="11" t="s">
        <v>587</v>
      </c>
      <c r="I1836" s="11" t="s">
        <v>587</v>
      </c>
      <c r="J1836" s="11">
        <v>7</v>
      </c>
      <c r="K1836" s="11">
        <v>10</v>
      </c>
      <c r="L1836" s="29" t="s">
        <v>587</v>
      </c>
      <c r="M1836" s="12"/>
      <c r="N1836" s="26"/>
      <c r="O1836" s="26"/>
      <c r="P1836" s="26"/>
    </row>
    <row r="1837" spans="1:16" s="29" customFormat="1" x14ac:dyDescent="0.2">
      <c r="A1837" s="23" t="str">
        <f t="shared" si="28"/>
        <v>0843339J01XE01</v>
      </c>
      <c r="B1837" s="12" t="str">
        <f>VLOOKUP(C1837,'Akodens FV'!$A$1:$B$2019,2,FALSE)</f>
        <v>Hälsoval</v>
      </c>
      <c r="C1837" s="9" t="s">
        <v>326</v>
      </c>
      <c r="D1837" s="9" t="s">
        <v>362</v>
      </c>
      <c r="E1837" s="9" t="s">
        <v>248</v>
      </c>
      <c r="F1837" s="33" t="s">
        <v>347</v>
      </c>
      <c r="G1837" s="11">
        <v>87.5</v>
      </c>
      <c r="H1837" s="11">
        <v>95</v>
      </c>
      <c r="I1837" s="11">
        <v>108.75</v>
      </c>
      <c r="J1837" s="11">
        <v>141.25</v>
      </c>
      <c r="K1837" s="11">
        <v>171.25</v>
      </c>
      <c r="L1837" s="29">
        <v>88.75</v>
      </c>
      <c r="M1837" s="12">
        <v>60</v>
      </c>
      <c r="N1837" s="26">
        <v>151.25</v>
      </c>
      <c r="O1837" s="26">
        <v>125</v>
      </c>
      <c r="P1837" s="26">
        <f>VLOOKUP($A1837,'FV QV 2024'!$A$2:$G$1386,7,FALSE)</f>
        <v>56.25</v>
      </c>
    </row>
    <row r="1838" spans="1:16" s="29" customFormat="1" x14ac:dyDescent="0.2">
      <c r="A1838" s="23" t="str">
        <f t="shared" si="28"/>
        <v>0843360J01AA02</v>
      </c>
      <c r="B1838" s="12" t="str">
        <f>VLOOKUP(C1838,'Akodens FV'!$A$1:$B$2019,2,FALSE)</f>
        <v>Hälsoval</v>
      </c>
      <c r="C1838" s="9" t="s">
        <v>327</v>
      </c>
      <c r="D1838" s="9" t="s">
        <v>363</v>
      </c>
      <c r="E1838" s="9" t="s">
        <v>242</v>
      </c>
      <c r="F1838" s="33" t="s">
        <v>335</v>
      </c>
      <c r="G1838" s="34" t="s">
        <v>587</v>
      </c>
      <c r="H1838" s="11" t="s">
        <v>587</v>
      </c>
      <c r="I1838" s="34" t="s">
        <v>587</v>
      </c>
      <c r="J1838" s="34" t="s">
        <v>587</v>
      </c>
      <c r="K1838" s="34">
        <v>30</v>
      </c>
      <c r="L1838" s="29">
        <v>10</v>
      </c>
      <c r="M1838" s="12"/>
      <c r="N1838" s="26"/>
      <c r="O1838" s="26"/>
      <c r="P1838" s="26"/>
    </row>
    <row r="1839" spans="1:16" s="29" customFormat="1" x14ac:dyDescent="0.2">
      <c r="A1839" s="23" t="str">
        <f t="shared" si="28"/>
        <v>0843360J01CA04</v>
      </c>
      <c r="B1839" s="12" t="str">
        <f>VLOOKUP(C1839,'Akodens FV'!$A$1:$B$2019,2,FALSE)</f>
        <v>Hälsoval</v>
      </c>
      <c r="C1839" s="9" t="s">
        <v>327</v>
      </c>
      <c r="D1839" s="9" t="s">
        <v>363</v>
      </c>
      <c r="E1839" s="9" t="s">
        <v>240</v>
      </c>
      <c r="F1839" s="33" t="s">
        <v>337</v>
      </c>
      <c r="G1839" s="11" t="s">
        <v>587</v>
      </c>
      <c r="H1839" s="34" t="s">
        <v>587</v>
      </c>
      <c r="I1839" s="11" t="s">
        <v>587</v>
      </c>
      <c r="J1839" s="34" t="s">
        <v>587</v>
      </c>
      <c r="K1839" s="34" t="s">
        <v>587</v>
      </c>
      <c r="L1839" s="29">
        <v>10</v>
      </c>
      <c r="M1839" s="12"/>
      <c r="N1839" s="26"/>
      <c r="O1839" s="26"/>
      <c r="P1839" s="26"/>
    </row>
    <row r="1840" spans="1:16" s="29" customFormat="1" x14ac:dyDescent="0.2">
      <c r="A1840" s="23" t="str">
        <f t="shared" si="28"/>
        <v>0843360J01CA08</v>
      </c>
      <c r="B1840" s="12" t="str">
        <f>VLOOKUP(C1840,'Akodens FV'!$A$1:$B$2019,2,FALSE)</f>
        <v>Hälsoval</v>
      </c>
      <c r="C1840" s="9" t="s">
        <v>327</v>
      </c>
      <c r="D1840" s="9" t="s">
        <v>363</v>
      </c>
      <c r="E1840" s="9" t="s">
        <v>254</v>
      </c>
      <c r="F1840" s="33" t="s">
        <v>338</v>
      </c>
      <c r="G1840" s="11" t="s">
        <v>587</v>
      </c>
      <c r="H1840" s="11" t="s">
        <v>587</v>
      </c>
      <c r="I1840" s="11" t="s">
        <v>587</v>
      </c>
      <c r="J1840" s="11" t="s">
        <v>587</v>
      </c>
      <c r="K1840" s="11" t="s">
        <v>587</v>
      </c>
      <c r="L1840" s="29">
        <v>5</v>
      </c>
      <c r="M1840" s="12">
        <v>10</v>
      </c>
      <c r="N1840" s="26">
        <v>10</v>
      </c>
      <c r="O1840" s="26">
        <v>5</v>
      </c>
      <c r="P1840" s="26">
        <f>VLOOKUP($A1840,'FV QV 2024'!$A$2:$G$1386,7,FALSE)</f>
        <v>6.67</v>
      </c>
    </row>
    <row r="1841" spans="1:16" s="29" customFormat="1" x14ac:dyDescent="0.2">
      <c r="A1841" s="23" t="str">
        <f t="shared" si="28"/>
        <v>0843360J01CE02</v>
      </c>
      <c r="B1841" s="12" t="str">
        <f>VLOOKUP(C1841,'Akodens FV'!$A$1:$B$2019,2,FALSE)</f>
        <v>Hälsoval</v>
      </c>
      <c r="C1841" s="9" t="s">
        <v>327</v>
      </c>
      <c r="D1841" s="9" t="s">
        <v>363</v>
      </c>
      <c r="E1841" s="9" t="s">
        <v>239</v>
      </c>
      <c r="F1841" s="33" t="s">
        <v>339</v>
      </c>
      <c r="G1841" s="34" t="s">
        <v>587</v>
      </c>
      <c r="H1841" s="11" t="s">
        <v>587</v>
      </c>
      <c r="I1841" s="34" t="s">
        <v>587</v>
      </c>
      <c r="J1841" s="34" t="s">
        <v>587</v>
      </c>
      <c r="K1841" s="34">
        <v>10</v>
      </c>
      <c r="L1841" s="29" t="s">
        <v>587</v>
      </c>
      <c r="M1841" s="12"/>
      <c r="N1841" s="26">
        <v>12</v>
      </c>
      <c r="O1841" s="26">
        <v>25</v>
      </c>
      <c r="P1841" s="26">
        <f>VLOOKUP($A1841,'FV QV 2024'!$A$2:$G$1386,7,FALSE)</f>
        <v>10</v>
      </c>
    </row>
    <row r="1842" spans="1:16" s="29" customFormat="1" x14ac:dyDescent="0.2">
      <c r="A1842" s="23" t="str">
        <f t="shared" si="28"/>
        <v>0843360J01CF05</v>
      </c>
      <c r="B1842" s="12" t="str">
        <f>VLOOKUP(C1842,'Akodens FV'!$A$1:$B$2019,2,FALSE)</f>
        <v>Hälsoval</v>
      </c>
      <c r="C1842" s="9" t="s">
        <v>327</v>
      </c>
      <c r="D1842" s="9" t="s">
        <v>363</v>
      </c>
      <c r="E1842" s="9" t="s">
        <v>244</v>
      </c>
      <c r="F1842" s="33" t="s">
        <v>340</v>
      </c>
      <c r="G1842" s="11" t="s">
        <v>587</v>
      </c>
      <c r="H1842" s="11">
        <v>11.25</v>
      </c>
      <c r="I1842" s="34">
        <v>10.5</v>
      </c>
      <c r="J1842" s="11" t="s">
        <v>587</v>
      </c>
      <c r="K1842" s="11" t="s">
        <v>587</v>
      </c>
      <c r="L1842" s="29" t="s">
        <v>587</v>
      </c>
      <c r="M1842" s="12"/>
      <c r="N1842" s="26"/>
      <c r="O1842" s="26"/>
      <c r="P1842" s="26"/>
    </row>
    <row r="1843" spans="1:16" s="29" customFormat="1" x14ac:dyDescent="0.2">
      <c r="A1843" s="23" t="str">
        <f t="shared" si="28"/>
        <v>0843360J01FF01</v>
      </c>
      <c r="B1843" s="12" t="str">
        <f>VLOOKUP(C1843,'Akodens FV'!$A$1:$B$2019,2,FALSE)</f>
        <v>Hälsoval</v>
      </c>
      <c r="C1843" s="9" t="s">
        <v>327</v>
      </c>
      <c r="D1843" s="9" t="s">
        <v>363</v>
      </c>
      <c r="E1843" s="9" t="s">
        <v>241</v>
      </c>
      <c r="F1843" s="33" t="s">
        <v>344</v>
      </c>
      <c r="G1843" s="11" t="s">
        <v>587</v>
      </c>
      <c r="H1843" s="11" t="s">
        <v>587</v>
      </c>
      <c r="I1843" s="11" t="s">
        <v>587</v>
      </c>
      <c r="J1843" s="11" t="s">
        <v>587</v>
      </c>
      <c r="K1843" s="11" t="s">
        <v>587</v>
      </c>
      <c r="L1843" s="29">
        <v>5</v>
      </c>
      <c r="M1843" s="12">
        <v>5</v>
      </c>
      <c r="N1843" s="26"/>
      <c r="O1843" s="26"/>
      <c r="P1843" s="26"/>
    </row>
    <row r="1844" spans="1:16" s="29" customFormat="1" x14ac:dyDescent="0.2">
      <c r="A1844" s="23" t="str">
        <f t="shared" si="28"/>
        <v>0843360J01MA02</v>
      </c>
      <c r="B1844" s="12" t="str">
        <f>VLOOKUP(C1844,'Akodens FV'!$A$1:$B$2019,2,FALSE)</f>
        <v>Hälsoval</v>
      </c>
      <c r="C1844" s="9" t="s">
        <v>327</v>
      </c>
      <c r="D1844" s="9" t="s">
        <v>363</v>
      </c>
      <c r="E1844" s="9" t="s">
        <v>245</v>
      </c>
      <c r="F1844" s="33" t="s">
        <v>345</v>
      </c>
      <c r="G1844" s="11" t="s">
        <v>587</v>
      </c>
      <c r="H1844" s="11" t="s">
        <v>587</v>
      </c>
      <c r="I1844" s="11" t="s">
        <v>587</v>
      </c>
      <c r="J1844" s="11" t="s">
        <v>587</v>
      </c>
      <c r="K1844" s="11" t="s">
        <v>587</v>
      </c>
      <c r="L1844" s="29">
        <v>15</v>
      </c>
      <c r="M1844" s="12"/>
      <c r="N1844" s="26"/>
      <c r="O1844" s="26"/>
      <c r="P1844" s="26"/>
    </row>
    <row r="1845" spans="1:16" s="29" customFormat="1" x14ac:dyDescent="0.2">
      <c r="A1845" s="23" t="str">
        <f t="shared" si="28"/>
        <v>0843360J01XE01</v>
      </c>
      <c r="B1845" s="12" t="str">
        <f>VLOOKUP(C1845,'Akodens FV'!$A$1:$B$2019,2,FALSE)</f>
        <v>Hälsoval</v>
      </c>
      <c r="C1845" s="9" t="s">
        <v>327</v>
      </c>
      <c r="D1845" s="9" t="s">
        <v>363</v>
      </c>
      <c r="E1845" s="9" t="s">
        <v>248</v>
      </c>
      <c r="F1845" s="33" t="s">
        <v>347</v>
      </c>
      <c r="G1845" s="34" t="s">
        <v>587</v>
      </c>
      <c r="H1845" s="11" t="s">
        <v>587</v>
      </c>
      <c r="I1845" s="34" t="s">
        <v>587</v>
      </c>
      <c r="J1845" s="34" t="s">
        <v>587</v>
      </c>
      <c r="K1845" s="34" t="s">
        <v>587</v>
      </c>
      <c r="L1845" s="29">
        <v>3.75</v>
      </c>
      <c r="M1845" s="12"/>
      <c r="N1845" s="26">
        <v>3.75</v>
      </c>
      <c r="O1845" s="26"/>
      <c r="P1845" s="26"/>
    </row>
    <row r="1846" spans="1:16" s="29" customFormat="1" x14ac:dyDescent="0.2">
      <c r="A1846" s="23" t="str">
        <f t="shared" si="28"/>
        <v>0843380J01AA02</v>
      </c>
      <c r="B1846" s="12" t="str">
        <f>VLOOKUP(C1846,'Akodens FV'!$A$1:$B$2019,2,FALSE)</f>
        <v>Hälsoval</v>
      </c>
      <c r="C1846" s="9" t="s">
        <v>328</v>
      </c>
      <c r="D1846" s="9" t="s">
        <v>364</v>
      </c>
      <c r="E1846" s="9" t="s">
        <v>242</v>
      </c>
      <c r="F1846" s="33" t="s">
        <v>335</v>
      </c>
      <c r="G1846" s="11">
        <v>602</v>
      </c>
      <c r="H1846" s="11">
        <v>370</v>
      </c>
      <c r="I1846" s="11">
        <v>645</v>
      </c>
      <c r="J1846" s="11">
        <v>475</v>
      </c>
      <c r="K1846" s="11">
        <v>410</v>
      </c>
      <c r="L1846" s="29">
        <v>330</v>
      </c>
      <c r="M1846" s="12">
        <v>170</v>
      </c>
      <c r="N1846" s="26">
        <v>360</v>
      </c>
      <c r="O1846" s="26">
        <v>285</v>
      </c>
      <c r="P1846" s="26">
        <f>VLOOKUP($A1846,'FV QV 2024'!$A$2:$G$1386,7,FALSE)</f>
        <v>670</v>
      </c>
    </row>
    <row r="1847" spans="1:16" s="29" customFormat="1" x14ac:dyDescent="0.2">
      <c r="A1847" s="23" t="str">
        <f t="shared" si="28"/>
        <v>0843380J01AA04</v>
      </c>
      <c r="B1847" s="12" t="str">
        <f>VLOOKUP(C1847,'Akodens FV'!$A$1:$B$2019,2,FALSE)</f>
        <v>Hälsoval</v>
      </c>
      <c r="C1847" s="9" t="s">
        <v>328</v>
      </c>
      <c r="D1847" s="9" t="s">
        <v>364</v>
      </c>
      <c r="E1847" s="9" t="s">
        <v>256</v>
      </c>
      <c r="F1847" s="33" t="s">
        <v>336</v>
      </c>
      <c r="G1847" s="11" t="s">
        <v>587</v>
      </c>
      <c r="H1847" s="11" t="s">
        <v>587</v>
      </c>
      <c r="I1847" s="11" t="s">
        <v>587</v>
      </c>
      <c r="J1847" s="11">
        <v>50</v>
      </c>
      <c r="K1847" s="11">
        <v>100</v>
      </c>
      <c r="L1847" s="29">
        <v>100</v>
      </c>
      <c r="M1847" s="12">
        <v>100</v>
      </c>
      <c r="N1847" s="26"/>
      <c r="O1847" s="26"/>
      <c r="P1847" s="26"/>
    </row>
    <row r="1848" spans="1:16" s="29" customFormat="1" x14ac:dyDescent="0.2">
      <c r="A1848" s="23" t="str">
        <f t="shared" si="28"/>
        <v>0843380J01CA04</v>
      </c>
      <c r="B1848" s="12" t="str">
        <f>VLOOKUP(C1848,'Akodens FV'!$A$1:$B$2019,2,FALSE)</f>
        <v>Hälsoval</v>
      </c>
      <c r="C1848" s="9" t="s">
        <v>328</v>
      </c>
      <c r="D1848" s="9" t="s">
        <v>364</v>
      </c>
      <c r="E1848" s="9" t="s">
        <v>240</v>
      </c>
      <c r="F1848" s="33" t="s">
        <v>337</v>
      </c>
      <c r="G1848" s="11">
        <v>207.65</v>
      </c>
      <c r="H1848" s="34">
        <v>191.33</v>
      </c>
      <c r="I1848" s="34">
        <v>328.66</v>
      </c>
      <c r="J1848" s="34">
        <v>208.36</v>
      </c>
      <c r="K1848" s="34">
        <v>195.37</v>
      </c>
      <c r="L1848" s="29">
        <v>125.69</v>
      </c>
      <c r="M1848" s="12">
        <v>181.7</v>
      </c>
      <c r="N1848" s="26">
        <v>131.02000000000001</v>
      </c>
      <c r="O1848" s="26">
        <v>201.33</v>
      </c>
      <c r="P1848" s="26">
        <f>VLOOKUP($A1848,'FV QV 2024'!$A$2:$G$1386,7,FALSE)</f>
        <v>58.989999999999988</v>
      </c>
    </row>
    <row r="1849" spans="1:16" s="29" customFormat="1" x14ac:dyDescent="0.2">
      <c r="A1849" s="23" t="str">
        <f t="shared" si="28"/>
        <v>0843380J01CA08</v>
      </c>
      <c r="B1849" s="12" t="str">
        <f>VLOOKUP(C1849,'Akodens FV'!$A$1:$B$2019,2,FALSE)</f>
        <v>Hälsoval</v>
      </c>
      <c r="C1849" s="9" t="s">
        <v>328</v>
      </c>
      <c r="D1849" s="9" t="s">
        <v>364</v>
      </c>
      <c r="E1849" s="9" t="s">
        <v>254</v>
      </c>
      <c r="F1849" s="33" t="s">
        <v>338</v>
      </c>
      <c r="G1849" s="11">
        <v>712.90000000000009</v>
      </c>
      <c r="H1849" s="11">
        <v>599.5</v>
      </c>
      <c r="I1849" s="11">
        <v>654.56999999999994</v>
      </c>
      <c r="J1849" s="11">
        <v>555.45000000000005</v>
      </c>
      <c r="K1849" s="11">
        <v>645.07000000000005</v>
      </c>
      <c r="L1849" s="29">
        <v>581.70000000000005</v>
      </c>
      <c r="M1849" s="12">
        <v>603.37000000000012</v>
      </c>
      <c r="N1849" s="26">
        <v>576.72000000000014</v>
      </c>
      <c r="O1849" s="26">
        <v>621.73</v>
      </c>
      <c r="P1849" s="26">
        <f>VLOOKUP($A1849,'FV QV 2024'!$A$2:$G$1386,7,FALSE)</f>
        <v>623.38</v>
      </c>
    </row>
    <row r="1850" spans="1:16" s="29" customFormat="1" x14ac:dyDescent="0.2">
      <c r="A1850" s="23" t="str">
        <f t="shared" si="28"/>
        <v>0843380J01CE02</v>
      </c>
      <c r="B1850" s="12" t="str">
        <f>VLOOKUP(C1850,'Akodens FV'!$A$1:$B$2019,2,FALSE)</f>
        <v>Hälsoval</v>
      </c>
      <c r="C1850" s="9" t="s">
        <v>328</v>
      </c>
      <c r="D1850" s="9" t="s">
        <v>364</v>
      </c>
      <c r="E1850" s="9" t="s">
        <v>239</v>
      </c>
      <c r="F1850" s="33" t="s">
        <v>339</v>
      </c>
      <c r="G1850" s="11">
        <v>4559.75</v>
      </c>
      <c r="H1850" s="34">
        <v>4331.66</v>
      </c>
      <c r="I1850" s="34">
        <v>4384.3</v>
      </c>
      <c r="J1850" s="34">
        <v>4206.5200000000004</v>
      </c>
      <c r="K1850" s="34">
        <v>4153.4000000000005</v>
      </c>
      <c r="L1850" s="29">
        <v>2874.26</v>
      </c>
      <c r="M1850" s="12">
        <v>2408.54</v>
      </c>
      <c r="N1850" s="26">
        <v>3509.14</v>
      </c>
      <c r="O1850" s="26">
        <v>4875.76</v>
      </c>
      <c r="P1850" s="26">
        <f>VLOOKUP($A1850,'FV QV 2024'!$A$2:$G$1386,7,FALSE)</f>
        <v>3048.57</v>
      </c>
    </row>
    <row r="1851" spans="1:16" s="29" customFormat="1" x14ac:dyDescent="0.2">
      <c r="A1851" s="23" t="str">
        <f t="shared" si="28"/>
        <v>0843380J01CF05</v>
      </c>
      <c r="B1851" s="12" t="str">
        <f>VLOOKUP(C1851,'Akodens FV'!$A$1:$B$2019,2,FALSE)</f>
        <v>Hälsoval</v>
      </c>
      <c r="C1851" s="9" t="s">
        <v>328</v>
      </c>
      <c r="D1851" s="9" t="s">
        <v>364</v>
      </c>
      <c r="E1851" s="9" t="s">
        <v>244</v>
      </c>
      <c r="F1851" s="33" t="s">
        <v>340</v>
      </c>
      <c r="G1851" s="11">
        <v>1439.3</v>
      </c>
      <c r="H1851" s="11">
        <v>1411.41</v>
      </c>
      <c r="I1851" s="11">
        <v>1368.26</v>
      </c>
      <c r="J1851" s="11">
        <v>1040.02</v>
      </c>
      <c r="K1851" s="11">
        <v>1247.01</v>
      </c>
      <c r="L1851" s="29">
        <v>868.75</v>
      </c>
      <c r="M1851" s="12">
        <v>910</v>
      </c>
      <c r="N1851" s="26">
        <v>986.28</v>
      </c>
      <c r="O1851" s="26">
        <v>953.04</v>
      </c>
      <c r="P1851" s="26">
        <f>VLOOKUP($A1851,'FV QV 2024'!$A$2:$G$1386,7,FALSE)</f>
        <v>739.75</v>
      </c>
    </row>
    <row r="1852" spans="1:16" s="29" customFormat="1" x14ac:dyDescent="0.2">
      <c r="A1852" s="23" t="str">
        <f t="shared" si="28"/>
        <v>0843380J01CR02</v>
      </c>
      <c r="B1852" s="12" t="str">
        <f>VLOOKUP(C1852,'Akodens FV'!$A$1:$B$2019,2,FALSE)</f>
        <v>Hälsoval</v>
      </c>
      <c r="C1852" s="9" t="s">
        <v>328</v>
      </c>
      <c r="D1852" s="9" t="s">
        <v>364</v>
      </c>
      <c r="E1852" s="9" t="s">
        <v>246</v>
      </c>
      <c r="F1852" s="33" t="s">
        <v>512</v>
      </c>
      <c r="G1852" s="11">
        <v>147.74</v>
      </c>
      <c r="H1852" s="11">
        <v>167.19</v>
      </c>
      <c r="I1852" s="11">
        <v>135.01</v>
      </c>
      <c r="J1852" s="11">
        <v>128.32</v>
      </c>
      <c r="K1852" s="11">
        <v>132.85</v>
      </c>
      <c r="L1852" s="29">
        <v>111.67</v>
      </c>
      <c r="M1852" s="12">
        <v>163.02000000000001</v>
      </c>
      <c r="N1852" s="26">
        <v>96.34</v>
      </c>
      <c r="O1852" s="26">
        <v>179.48</v>
      </c>
      <c r="P1852" s="26">
        <f>VLOOKUP($A1852,'FV QV 2024'!$A$2:$G$1386,7,FALSE)</f>
        <v>87.18</v>
      </c>
    </row>
    <row r="1853" spans="1:16" s="29" customFormat="1" x14ac:dyDescent="0.2">
      <c r="A1853" s="23" t="str">
        <f t="shared" si="28"/>
        <v>0843380J01DB05</v>
      </c>
      <c r="B1853" s="12" t="str">
        <f>VLOOKUP(C1853,'Akodens FV'!$A$1:$B$2019,2,FALSE)</f>
        <v>Hälsoval</v>
      </c>
      <c r="C1853" s="9" t="s">
        <v>328</v>
      </c>
      <c r="D1853" s="9" t="s">
        <v>364</v>
      </c>
      <c r="E1853" s="9" t="s">
        <v>253</v>
      </c>
      <c r="F1853" s="33" t="s">
        <v>341</v>
      </c>
      <c r="G1853" s="34">
        <v>72</v>
      </c>
      <c r="H1853" s="11">
        <v>71.5</v>
      </c>
      <c r="I1853" s="11">
        <v>48.5</v>
      </c>
      <c r="J1853" s="34">
        <v>28.5</v>
      </c>
      <c r="K1853" s="34">
        <v>17</v>
      </c>
      <c r="L1853" s="29">
        <v>10</v>
      </c>
      <c r="M1853" s="12">
        <v>33.5</v>
      </c>
      <c r="N1853" s="26">
        <v>15.5</v>
      </c>
      <c r="O1853" s="26">
        <v>25.5</v>
      </c>
      <c r="P1853" s="26">
        <f>VLOOKUP($A1853,'FV QV 2024'!$A$2:$G$1386,7,FALSE)</f>
        <v>18.5</v>
      </c>
    </row>
    <row r="1854" spans="1:16" s="29" customFormat="1" x14ac:dyDescent="0.2">
      <c r="A1854" s="23" t="str">
        <f t="shared" si="28"/>
        <v>0843380J01DD14</v>
      </c>
      <c r="B1854" s="12" t="str">
        <f>VLOOKUP(C1854,'Akodens FV'!$A$1:$B$2019,2,FALSE)</f>
        <v>Hälsoval</v>
      </c>
      <c r="C1854" s="9" t="s">
        <v>328</v>
      </c>
      <c r="D1854" s="9" t="s">
        <v>364</v>
      </c>
      <c r="E1854" s="9" t="s">
        <v>247</v>
      </c>
      <c r="F1854" s="33" t="s">
        <v>355</v>
      </c>
      <c r="G1854" s="11">
        <v>10</v>
      </c>
      <c r="H1854" s="11">
        <v>8.1000000000000014</v>
      </c>
      <c r="I1854" s="11" t="s">
        <v>587</v>
      </c>
      <c r="J1854" s="11" t="s">
        <v>587</v>
      </c>
      <c r="K1854" s="11" t="s">
        <v>587</v>
      </c>
      <c r="L1854" s="29" t="s">
        <v>587</v>
      </c>
      <c r="M1854" s="12"/>
      <c r="N1854" s="26"/>
      <c r="O1854" s="26"/>
      <c r="P1854" s="26"/>
    </row>
    <row r="1855" spans="1:16" s="29" customFormat="1" x14ac:dyDescent="0.2">
      <c r="A1855" s="23" t="str">
        <f t="shared" si="28"/>
        <v>0843380J01EA01</v>
      </c>
      <c r="B1855" s="12" t="str">
        <f>VLOOKUP(C1855,'Akodens FV'!$A$1:$B$2019,2,FALSE)</f>
        <v>Hälsoval</v>
      </c>
      <c r="C1855" s="9" t="s">
        <v>328</v>
      </c>
      <c r="D1855" s="9" t="s">
        <v>364</v>
      </c>
      <c r="E1855" s="9" t="s">
        <v>252</v>
      </c>
      <c r="F1855" s="33" t="s">
        <v>342</v>
      </c>
      <c r="G1855" s="11">
        <v>8.1</v>
      </c>
      <c r="H1855" s="34">
        <v>13.7</v>
      </c>
      <c r="I1855" s="11">
        <v>38.5</v>
      </c>
      <c r="J1855" s="11">
        <v>46.1</v>
      </c>
      <c r="K1855" s="11">
        <v>13.7</v>
      </c>
      <c r="L1855" s="29">
        <v>24.9</v>
      </c>
      <c r="M1855" s="12">
        <v>19.3</v>
      </c>
      <c r="N1855" s="26">
        <v>11.2</v>
      </c>
      <c r="O1855" s="26">
        <v>7.5</v>
      </c>
      <c r="P1855" s="26">
        <f>VLOOKUP($A1855,'FV QV 2024'!$A$2:$G$1386,7,FALSE)</f>
        <v>44.2</v>
      </c>
    </row>
    <row r="1856" spans="1:16" s="29" customFormat="1" x14ac:dyDescent="0.2">
      <c r="A1856" s="23" t="str">
        <f t="shared" si="28"/>
        <v>0843380J01EE01</v>
      </c>
      <c r="B1856" s="12" t="str">
        <f>VLOOKUP(C1856,'Akodens FV'!$A$1:$B$2019,2,FALSE)</f>
        <v>Hälsoval</v>
      </c>
      <c r="C1856" s="9" t="s">
        <v>328</v>
      </c>
      <c r="D1856" s="9" t="s">
        <v>364</v>
      </c>
      <c r="E1856" s="9" t="s">
        <v>251</v>
      </c>
      <c r="F1856" s="33" t="s">
        <v>350</v>
      </c>
      <c r="G1856" s="11">
        <v>67.5</v>
      </c>
      <c r="H1856" s="11">
        <v>27.5</v>
      </c>
      <c r="I1856" s="11">
        <v>22.5</v>
      </c>
      <c r="J1856" s="11">
        <v>70</v>
      </c>
      <c r="K1856" s="11">
        <v>92.5</v>
      </c>
      <c r="L1856" s="29">
        <v>57.5</v>
      </c>
      <c r="M1856" s="12">
        <v>67.5</v>
      </c>
      <c r="N1856" s="26">
        <v>20</v>
      </c>
      <c r="O1856" s="26">
        <v>72.5</v>
      </c>
      <c r="P1856" s="26">
        <f>VLOOKUP($A1856,'FV QV 2024'!$A$2:$G$1386,7,FALSE)</f>
        <v>20</v>
      </c>
    </row>
    <row r="1857" spans="1:16" s="29" customFormat="1" x14ac:dyDescent="0.2">
      <c r="A1857" s="23" t="str">
        <f t="shared" si="28"/>
        <v>0843380J01FA01</v>
      </c>
      <c r="B1857" s="12" t="str">
        <f>VLOOKUP(C1857,'Akodens FV'!$A$1:$B$2019,2,FALSE)</f>
        <v>Hälsoval</v>
      </c>
      <c r="C1857" s="9" t="s">
        <v>328</v>
      </c>
      <c r="D1857" s="9" t="s">
        <v>364</v>
      </c>
      <c r="E1857" s="9" t="s">
        <v>243</v>
      </c>
      <c r="F1857" s="33" t="s">
        <v>343</v>
      </c>
      <c r="G1857" s="34">
        <v>17.5</v>
      </c>
      <c r="H1857" s="34">
        <v>27.5</v>
      </c>
      <c r="I1857" s="11">
        <v>36.25</v>
      </c>
      <c r="J1857" s="34">
        <v>16.25</v>
      </c>
      <c r="K1857" s="34">
        <v>26.25</v>
      </c>
      <c r="L1857" s="29">
        <v>26.25</v>
      </c>
      <c r="M1857" s="12">
        <v>20</v>
      </c>
      <c r="N1857" s="26">
        <v>10</v>
      </c>
      <c r="O1857" s="26">
        <v>45</v>
      </c>
      <c r="P1857" s="26">
        <f>VLOOKUP($A1857,'FV QV 2024'!$A$2:$G$1386,7,FALSE)</f>
        <v>72.5</v>
      </c>
    </row>
    <row r="1858" spans="1:16" s="29" customFormat="1" x14ac:dyDescent="0.2">
      <c r="A1858" s="23" t="str">
        <f t="shared" si="28"/>
        <v>0843380J01FA10</v>
      </c>
      <c r="B1858" s="12" t="str">
        <f>VLOOKUP(C1858,'Akodens FV'!$A$1:$B$2019,2,FALSE)</f>
        <v>Hälsoval</v>
      </c>
      <c r="C1858" s="9" t="s">
        <v>328</v>
      </c>
      <c r="D1858" s="9" t="s">
        <v>364</v>
      </c>
      <c r="E1858" s="9" t="s">
        <v>260</v>
      </c>
      <c r="F1858" s="33" t="s">
        <v>353</v>
      </c>
      <c r="G1858" s="11" t="s">
        <v>587</v>
      </c>
      <c r="H1858" s="11">
        <v>11.66</v>
      </c>
      <c r="I1858" s="11">
        <v>5</v>
      </c>
      <c r="J1858" s="11" t="s">
        <v>587</v>
      </c>
      <c r="K1858" s="11">
        <v>5</v>
      </c>
      <c r="L1858" s="29" t="s">
        <v>587</v>
      </c>
      <c r="M1858" s="12">
        <v>5</v>
      </c>
      <c r="N1858" s="26">
        <v>23</v>
      </c>
      <c r="O1858" s="26">
        <v>5</v>
      </c>
      <c r="P1858" s="26"/>
    </row>
    <row r="1859" spans="1:16" s="29" customFormat="1" x14ac:dyDescent="0.2">
      <c r="A1859" s="23" t="str">
        <f t="shared" si="28"/>
        <v>0843380J01FF01</v>
      </c>
      <c r="B1859" s="12" t="str">
        <f>VLOOKUP(C1859,'Akodens FV'!$A$1:$B$2019,2,FALSE)</f>
        <v>Hälsoval</v>
      </c>
      <c r="C1859" s="9" t="s">
        <v>328</v>
      </c>
      <c r="D1859" s="9" t="s">
        <v>364</v>
      </c>
      <c r="E1859" s="9" t="s">
        <v>241</v>
      </c>
      <c r="F1859" s="33" t="s">
        <v>344</v>
      </c>
      <c r="G1859" s="11">
        <v>292.25</v>
      </c>
      <c r="H1859" s="11">
        <v>388.25</v>
      </c>
      <c r="I1859" s="11">
        <v>310</v>
      </c>
      <c r="J1859" s="34">
        <v>162.5</v>
      </c>
      <c r="K1859" s="34">
        <v>235.25</v>
      </c>
      <c r="L1859" s="29">
        <v>163.51</v>
      </c>
      <c r="M1859" s="12">
        <v>128.75</v>
      </c>
      <c r="N1859" s="26">
        <v>104</v>
      </c>
      <c r="O1859" s="26">
        <v>187.5</v>
      </c>
      <c r="P1859" s="26">
        <f>VLOOKUP($A1859,'FV QV 2024'!$A$2:$G$1386,7,FALSE)</f>
        <v>77</v>
      </c>
    </row>
    <row r="1860" spans="1:16" s="29" customFormat="1" x14ac:dyDescent="0.2">
      <c r="A1860" s="23" t="str">
        <f t="shared" ref="A1860:A1923" si="29">C1860&amp;E1860</f>
        <v>0843380J01MA02</v>
      </c>
      <c r="B1860" s="12" t="str">
        <f>VLOOKUP(C1860,'Akodens FV'!$A$1:$B$2019,2,FALSE)</f>
        <v>Hälsoval</v>
      </c>
      <c r="C1860" s="9" t="s">
        <v>328</v>
      </c>
      <c r="D1860" s="9" t="s">
        <v>364</v>
      </c>
      <c r="E1860" s="9" t="s">
        <v>245</v>
      </c>
      <c r="F1860" s="33" t="s">
        <v>345</v>
      </c>
      <c r="G1860" s="11">
        <v>319</v>
      </c>
      <c r="H1860" s="11">
        <v>264.5</v>
      </c>
      <c r="I1860" s="11">
        <v>245</v>
      </c>
      <c r="J1860" s="11">
        <v>515</v>
      </c>
      <c r="K1860" s="11">
        <v>353</v>
      </c>
      <c r="L1860" s="29">
        <v>400</v>
      </c>
      <c r="M1860" s="12">
        <v>236</v>
      </c>
      <c r="N1860" s="26">
        <v>254</v>
      </c>
      <c r="O1860" s="26">
        <v>354</v>
      </c>
      <c r="P1860" s="26">
        <f>VLOOKUP($A1860,'FV QV 2024'!$A$2:$G$1386,7,FALSE)</f>
        <v>197</v>
      </c>
    </row>
    <row r="1861" spans="1:16" s="29" customFormat="1" x14ac:dyDescent="0.2">
      <c r="A1861" s="23" t="str">
        <f t="shared" si="29"/>
        <v>0843380J01XE01</v>
      </c>
      <c r="B1861" s="12" t="str">
        <f>VLOOKUP(C1861,'Akodens FV'!$A$1:$B$2019,2,FALSE)</f>
        <v>Hälsoval</v>
      </c>
      <c r="C1861" s="9" t="s">
        <v>328</v>
      </c>
      <c r="D1861" s="9" t="s">
        <v>364</v>
      </c>
      <c r="E1861" s="9" t="s">
        <v>248</v>
      </c>
      <c r="F1861" s="33" t="s">
        <v>347</v>
      </c>
      <c r="G1861" s="11">
        <v>415</v>
      </c>
      <c r="H1861" s="11">
        <v>473.75</v>
      </c>
      <c r="I1861" s="11">
        <v>367.5</v>
      </c>
      <c r="J1861" s="11">
        <v>317.5</v>
      </c>
      <c r="K1861" s="11">
        <v>351.25</v>
      </c>
      <c r="L1861" s="29">
        <v>258.75</v>
      </c>
      <c r="M1861" s="12">
        <v>251.25</v>
      </c>
      <c r="N1861" s="26">
        <v>257.5</v>
      </c>
      <c r="O1861" s="26">
        <v>247.5</v>
      </c>
      <c r="P1861" s="26">
        <f>VLOOKUP($A1861,'FV QV 2024'!$A$2:$G$1386,7,FALSE)</f>
        <v>247.5</v>
      </c>
    </row>
    <row r="1862" spans="1:16" s="29" customFormat="1" x14ac:dyDescent="0.2">
      <c r="A1862" s="23" t="str">
        <f t="shared" si="29"/>
        <v>0843660J01CA04</v>
      </c>
      <c r="B1862" s="12" t="str">
        <f>VLOOKUP(C1862,'Akodens FV'!$A$1:$B$2019,2,FALSE)</f>
        <v>Övrigt</v>
      </c>
      <c r="C1862" s="9" t="s">
        <v>372</v>
      </c>
      <c r="D1862" s="9" t="s">
        <v>561</v>
      </c>
      <c r="E1862" s="9" t="s">
        <v>240</v>
      </c>
      <c r="F1862" s="33" t="s">
        <v>337</v>
      </c>
      <c r="G1862" s="11" t="s">
        <v>587</v>
      </c>
      <c r="H1862" s="34" t="s">
        <v>587</v>
      </c>
      <c r="I1862" s="34">
        <v>10</v>
      </c>
      <c r="J1862" s="34" t="s">
        <v>587</v>
      </c>
      <c r="K1862" s="34" t="s">
        <v>587</v>
      </c>
      <c r="L1862" s="29" t="s">
        <v>587</v>
      </c>
      <c r="M1862" s="12"/>
      <c r="N1862" s="26"/>
      <c r="O1862" s="26"/>
      <c r="P1862" s="26"/>
    </row>
    <row r="1863" spans="1:16" s="29" customFormat="1" x14ac:dyDescent="0.2">
      <c r="A1863" s="23" t="str">
        <f t="shared" si="29"/>
        <v>0843660J01CA08</v>
      </c>
      <c r="B1863" s="12" t="str">
        <f>VLOOKUP(C1863,'Akodens FV'!$A$1:$B$2019,2,FALSE)</f>
        <v>Övrigt</v>
      </c>
      <c r="C1863" s="9" t="s">
        <v>372</v>
      </c>
      <c r="D1863" s="9" t="s">
        <v>561</v>
      </c>
      <c r="E1863" s="9" t="s">
        <v>254</v>
      </c>
      <c r="F1863" s="33" t="s">
        <v>338</v>
      </c>
      <c r="G1863" s="11" t="s">
        <v>587</v>
      </c>
      <c r="H1863" s="11">
        <v>5</v>
      </c>
      <c r="I1863" s="11" t="s">
        <v>587</v>
      </c>
      <c r="J1863" s="11">
        <v>6.67</v>
      </c>
      <c r="K1863" s="11" t="s">
        <v>587</v>
      </c>
      <c r="L1863" s="29" t="s">
        <v>587</v>
      </c>
      <c r="M1863" s="12"/>
      <c r="N1863" s="26"/>
      <c r="O1863" s="26"/>
      <c r="P1863" s="26"/>
    </row>
    <row r="1864" spans="1:16" s="29" customFormat="1" x14ac:dyDescent="0.2">
      <c r="A1864" s="23" t="str">
        <f t="shared" si="29"/>
        <v>0843660J01CE02</v>
      </c>
      <c r="B1864" s="12" t="str">
        <f>VLOOKUP(C1864,'Akodens FV'!$A$1:$B$2019,2,FALSE)</f>
        <v>Övrigt</v>
      </c>
      <c r="C1864" s="9" t="s">
        <v>372</v>
      </c>
      <c r="D1864" s="9" t="s">
        <v>561</v>
      </c>
      <c r="E1864" s="9" t="s">
        <v>239</v>
      </c>
      <c r="F1864" s="33" t="s">
        <v>339</v>
      </c>
      <c r="G1864" s="34">
        <v>15</v>
      </c>
      <c r="H1864" s="11" t="s">
        <v>587</v>
      </c>
      <c r="I1864" s="34" t="s">
        <v>587</v>
      </c>
      <c r="J1864" s="11">
        <v>15</v>
      </c>
      <c r="K1864" s="11" t="s">
        <v>587</v>
      </c>
      <c r="L1864" s="29" t="s">
        <v>587</v>
      </c>
      <c r="M1864" s="12"/>
      <c r="N1864" s="26"/>
      <c r="O1864" s="26"/>
      <c r="P1864" s="26"/>
    </row>
    <row r="1865" spans="1:16" s="29" customFormat="1" x14ac:dyDescent="0.2">
      <c r="A1865" s="23" t="str">
        <f t="shared" si="29"/>
        <v>0843660J01CF05</v>
      </c>
      <c r="B1865" s="12" t="str">
        <f>VLOOKUP(C1865,'Akodens FV'!$A$1:$B$2019,2,FALSE)</f>
        <v>Övrigt</v>
      </c>
      <c r="C1865" s="9" t="s">
        <v>372</v>
      </c>
      <c r="D1865" s="9" t="s">
        <v>561</v>
      </c>
      <c r="E1865" s="9" t="s">
        <v>244</v>
      </c>
      <c r="F1865" s="33" t="s">
        <v>340</v>
      </c>
      <c r="G1865" s="34" t="s">
        <v>587</v>
      </c>
      <c r="H1865" s="11" t="s">
        <v>587</v>
      </c>
      <c r="I1865" s="11">
        <v>15</v>
      </c>
      <c r="J1865" s="11" t="s">
        <v>587</v>
      </c>
      <c r="K1865" s="11" t="s">
        <v>587</v>
      </c>
      <c r="L1865" s="29" t="s">
        <v>587</v>
      </c>
      <c r="M1865" s="12"/>
      <c r="N1865" s="26"/>
      <c r="O1865" s="26"/>
      <c r="P1865" s="26"/>
    </row>
    <row r="1866" spans="1:16" s="29" customFormat="1" x14ac:dyDescent="0.2">
      <c r="A1866" s="23" t="str">
        <f t="shared" si="29"/>
        <v>0843660J01EA01</v>
      </c>
      <c r="B1866" s="12" t="str">
        <f>VLOOKUP(C1866,'Akodens FV'!$A$1:$B$2019,2,FALSE)</f>
        <v>Övrigt</v>
      </c>
      <c r="C1866" s="9" t="s">
        <v>372</v>
      </c>
      <c r="D1866" s="9" t="s">
        <v>561</v>
      </c>
      <c r="E1866" s="9" t="s">
        <v>252</v>
      </c>
      <c r="F1866" s="33" t="s">
        <v>342</v>
      </c>
      <c r="G1866" s="11">
        <v>3.5</v>
      </c>
      <c r="H1866" s="11" t="s">
        <v>587</v>
      </c>
      <c r="I1866" s="11" t="s">
        <v>587</v>
      </c>
      <c r="J1866" s="11" t="s">
        <v>587</v>
      </c>
      <c r="K1866" s="11" t="s">
        <v>587</v>
      </c>
      <c r="L1866" s="29" t="s">
        <v>587</v>
      </c>
      <c r="M1866" s="12"/>
      <c r="N1866" s="26"/>
      <c r="O1866" s="26"/>
      <c r="P1866" s="26"/>
    </row>
    <row r="1867" spans="1:16" x14ac:dyDescent="0.2">
      <c r="A1867" s="23" t="str">
        <f t="shared" si="29"/>
        <v>0845090J01AA02</v>
      </c>
      <c r="B1867" s="12" t="str">
        <f>VLOOKUP(C1867,'Akodens FV'!$A$1:$B$2019,2,FALSE)</f>
        <v>HSF</v>
      </c>
      <c r="C1867" s="9" t="s">
        <v>90</v>
      </c>
      <c r="D1867" s="9" t="s">
        <v>207</v>
      </c>
      <c r="E1867" s="9" t="s">
        <v>242</v>
      </c>
      <c r="F1867" s="33" t="s">
        <v>335</v>
      </c>
      <c r="G1867" s="11" t="s">
        <v>587</v>
      </c>
      <c r="H1867" s="11">
        <v>10</v>
      </c>
      <c r="I1867" s="11">
        <v>60</v>
      </c>
      <c r="J1867" s="11">
        <v>10</v>
      </c>
      <c r="K1867" s="11">
        <v>20</v>
      </c>
      <c r="L1867" s="6">
        <v>10</v>
      </c>
      <c r="M1867" s="12">
        <v>45</v>
      </c>
      <c r="N1867" s="26">
        <v>90</v>
      </c>
      <c r="O1867" s="26">
        <v>35</v>
      </c>
      <c r="P1867" s="26"/>
    </row>
    <row r="1868" spans="1:16" x14ac:dyDescent="0.2">
      <c r="A1868" s="23" t="str">
        <f t="shared" si="29"/>
        <v>0845090J01AA04</v>
      </c>
      <c r="B1868" s="12" t="str">
        <f>VLOOKUP(C1868,'Akodens FV'!$A$1:$B$2019,2,FALSE)</f>
        <v>HSF</v>
      </c>
      <c r="C1868" s="9" t="s">
        <v>90</v>
      </c>
      <c r="D1868" s="9" t="s">
        <v>207</v>
      </c>
      <c r="E1868" s="9" t="s">
        <v>256</v>
      </c>
      <c r="F1868" s="33" t="s">
        <v>336</v>
      </c>
      <c r="G1868" s="11" t="s">
        <v>587</v>
      </c>
      <c r="H1868" s="11" t="s">
        <v>587</v>
      </c>
      <c r="I1868" s="11" t="s">
        <v>587</v>
      </c>
      <c r="J1868" s="34" t="s">
        <v>587</v>
      </c>
      <c r="K1868" s="34">
        <v>200</v>
      </c>
      <c r="L1868" s="6" t="s">
        <v>587</v>
      </c>
      <c r="M1868" s="12"/>
      <c r="N1868" s="26"/>
      <c r="O1868" s="26"/>
      <c r="P1868" s="26"/>
    </row>
    <row r="1869" spans="1:16" x14ac:dyDescent="0.2">
      <c r="A1869" s="23" t="str">
        <f t="shared" si="29"/>
        <v>0845090J01CA04</v>
      </c>
      <c r="B1869" s="12" t="str">
        <f>VLOOKUP(C1869,'Akodens FV'!$A$1:$B$2019,2,FALSE)</f>
        <v>HSF</v>
      </c>
      <c r="C1869" s="9" t="s">
        <v>90</v>
      </c>
      <c r="D1869" s="9" t="s">
        <v>207</v>
      </c>
      <c r="E1869" s="9" t="s">
        <v>240</v>
      </c>
      <c r="F1869" s="33" t="s">
        <v>337</v>
      </c>
      <c r="G1869" s="11">
        <v>33.659999999999997</v>
      </c>
      <c r="H1869" s="34">
        <v>10</v>
      </c>
      <c r="I1869" s="34">
        <v>19.329999999999998</v>
      </c>
      <c r="J1869" s="34">
        <v>5</v>
      </c>
      <c r="K1869" s="34" t="s">
        <v>587</v>
      </c>
      <c r="L1869" s="6" t="s">
        <v>587</v>
      </c>
      <c r="M1869" s="12">
        <v>10</v>
      </c>
      <c r="N1869" s="26"/>
      <c r="O1869" s="26">
        <v>10</v>
      </c>
      <c r="P1869" s="26">
        <f>VLOOKUP($A1869,'FV QV 2024'!$A$2:$G$1386,7,FALSE)</f>
        <v>25.67</v>
      </c>
    </row>
    <row r="1870" spans="1:16" x14ac:dyDescent="0.2">
      <c r="A1870" s="23" t="str">
        <f t="shared" si="29"/>
        <v>0845090J01CA08</v>
      </c>
      <c r="B1870" s="12" t="str">
        <f>VLOOKUP(C1870,'Akodens FV'!$A$1:$B$2019,2,FALSE)</f>
        <v>HSF</v>
      </c>
      <c r="C1870" s="9" t="s">
        <v>90</v>
      </c>
      <c r="D1870" s="9" t="s">
        <v>207</v>
      </c>
      <c r="E1870" s="9" t="s">
        <v>254</v>
      </c>
      <c r="F1870" s="33" t="s">
        <v>338</v>
      </c>
      <c r="G1870" s="11">
        <v>107.02</v>
      </c>
      <c r="H1870" s="11">
        <v>135.02000000000001</v>
      </c>
      <c r="I1870" s="11">
        <v>70.69</v>
      </c>
      <c r="J1870" s="11">
        <v>79.34</v>
      </c>
      <c r="K1870" s="11">
        <v>80</v>
      </c>
      <c r="L1870" s="6">
        <v>40</v>
      </c>
      <c r="M1870" s="12">
        <v>85</v>
      </c>
      <c r="N1870" s="26">
        <v>45</v>
      </c>
      <c r="O1870" s="26">
        <v>110</v>
      </c>
      <c r="P1870" s="26">
        <f>VLOOKUP($A1870,'FV QV 2024'!$A$2:$G$1386,7,FALSE)</f>
        <v>86.67</v>
      </c>
    </row>
    <row r="1871" spans="1:16" x14ac:dyDescent="0.2">
      <c r="A1871" s="23" t="str">
        <f t="shared" si="29"/>
        <v>0845090J01CE02</v>
      </c>
      <c r="B1871" s="12" t="str">
        <f>VLOOKUP(C1871,'Akodens FV'!$A$1:$B$2019,2,FALSE)</f>
        <v>HSF</v>
      </c>
      <c r="C1871" s="9" t="s">
        <v>90</v>
      </c>
      <c r="D1871" s="9" t="s">
        <v>207</v>
      </c>
      <c r="E1871" s="9" t="s">
        <v>239</v>
      </c>
      <c r="F1871" s="33" t="s">
        <v>339</v>
      </c>
      <c r="G1871" s="11">
        <v>40</v>
      </c>
      <c r="H1871" s="11" t="s">
        <v>587</v>
      </c>
      <c r="I1871" s="11">
        <v>14</v>
      </c>
      <c r="J1871" s="11" t="s">
        <v>587</v>
      </c>
      <c r="K1871" s="11">
        <v>12</v>
      </c>
      <c r="L1871" s="6">
        <v>15</v>
      </c>
      <c r="M1871" s="12">
        <v>20</v>
      </c>
      <c r="N1871" s="26">
        <v>12</v>
      </c>
      <c r="O1871" s="26"/>
      <c r="P1871" s="26"/>
    </row>
    <row r="1872" spans="1:16" x14ac:dyDescent="0.2">
      <c r="A1872" s="23" t="str">
        <f t="shared" si="29"/>
        <v>0845090J01CR02</v>
      </c>
      <c r="B1872" s="12" t="str">
        <f>VLOOKUP(C1872,'Akodens FV'!$A$1:$B$2019,2,FALSE)</f>
        <v>HSF</v>
      </c>
      <c r="C1872" s="9" t="s">
        <v>90</v>
      </c>
      <c r="D1872" s="9" t="s">
        <v>207</v>
      </c>
      <c r="E1872" s="9" t="s">
        <v>246</v>
      </c>
      <c r="F1872" s="33" t="s">
        <v>512</v>
      </c>
      <c r="G1872" s="11">
        <v>11.67</v>
      </c>
      <c r="H1872" s="11" t="s">
        <v>587</v>
      </c>
      <c r="I1872" s="11" t="s">
        <v>587</v>
      </c>
      <c r="J1872" s="11" t="s">
        <v>587</v>
      </c>
      <c r="K1872" s="11">
        <v>10</v>
      </c>
      <c r="L1872" s="6" t="s">
        <v>587</v>
      </c>
      <c r="M1872" s="12"/>
      <c r="N1872" s="26"/>
      <c r="O1872" s="26"/>
      <c r="P1872" s="26"/>
    </row>
    <row r="1873" spans="1:16" x14ac:dyDescent="0.2">
      <c r="A1873" s="23" t="str">
        <f t="shared" si="29"/>
        <v>0845090J01DB05</v>
      </c>
      <c r="B1873" s="12" t="str">
        <f>VLOOKUP(C1873,'Akodens FV'!$A$1:$B$2019,2,FALSE)</f>
        <v>HSF</v>
      </c>
      <c r="C1873" s="9" t="s">
        <v>90</v>
      </c>
      <c r="D1873" s="9" t="s">
        <v>207</v>
      </c>
      <c r="E1873" s="9" t="s">
        <v>253</v>
      </c>
      <c r="F1873" s="33" t="s">
        <v>341</v>
      </c>
      <c r="G1873" s="11">
        <v>5</v>
      </c>
      <c r="H1873" s="11">
        <v>23.5</v>
      </c>
      <c r="I1873" s="11">
        <v>32.5</v>
      </c>
      <c r="J1873" s="11">
        <v>14</v>
      </c>
      <c r="K1873" s="11">
        <v>55</v>
      </c>
      <c r="L1873" s="6">
        <v>35</v>
      </c>
      <c r="M1873" s="12">
        <v>20</v>
      </c>
      <c r="N1873" s="26">
        <v>7</v>
      </c>
      <c r="O1873" s="26">
        <v>118.5</v>
      </c>
      <c r="P1873" s="26">
        <f>VLOOKUP($A1873,'FV QV 2024'!$A$2:$G$1386,7,FALSE)</f>
        <v>97</v>
      </c>
    </row>
    <row r="1874" spans="1:16" x14ac:dyDescent="0.2">
      <c r="A1874" s="23" t="str">
        <f t="shared" si="29"/>
        <v>0845090J01EA01</v>
      </c>
      <c r="B1874" s="12" t="str">
        <f>VLOOKUP(C1874,'Akodens FV'!$A$1:$B$2019,2,FALSE)</f>
        <v>HSF</v>
      </c>
      <c r="C1874" s="9" t="s">
        <v>90</v>
      </c>
      <c r="D1874" s="9" t="s">
        <v>207</v>
      </c>
      <c r="E1874" s="9" t="s">
        <v>252</v>
      </c>
      <c r="F1874" s="33" t="s">
        <v>342</v>
      </c>
      <c r="G1874" s="11">
        <v>5.6</v>
      </c>
      <c r="H1874" s="34">
        <v>8</v>
      </c>
      <c r="I1874" s="11" t="s">
        <v>587</v>
      </c>
      <c r="J1874" s="34">
        <v>5.6</v>
      </c>
      <c r="K1874" s="34">
        <v>5.6</v>
      </c>
      <c r="L1874" s="6">
        <v>5.6</v>
      </c>
      <c r="M1874" s="12"/>
      <c r="N1874" s="26"/>
      <c r="O1874" s="26"/>
      <c r="P1874" s="26"/>
    </row>
    <row r="1875" spans="1:16" x14ac:dyDescent="0.2">
      <c r="A1875" s="23" t="str">
        <f t="shared" si="29"/>
        <v>0845090J01FA10</v>
      </c>
      <c r="B1875" s="12" t="str">
        <f>VLOOKUP(C1875,'Akodens FV'!$A$1:$B$2019,2,FALSE)</f>
        <v>HSF</v>
      </c>
      <c r="C1875" s="9" t="s">
        <v>90</v>
      </c>
      <c r="D1875" s="9" t="s">
        <v>207</v>
      </c>
      <c r="E1875" s="9" t="s">
        <v>260</v>
      </c>
      <c r="F1875" s="33" t="s">
        <v>353</v>
      </c>
      <c r="G1875" s="11">
        <v>23.33</v>
      </c>
      <c r="H1875" s="34">
        <v>20</v>
      </c>
      <c r="I1875" s="34">
        <v>30</v>
      </c>
      <c r="J1875" s="34">
        <v>10</v>
      </c>
      <c r="K1875" s="34">
        <v>5</v>
      </c>
      <c r="L1875" s="6">
        <v>5</v>
      </c>
      <c r="M1875" s="12">
        <v>15</v>
      </c>
      <c r="N1875" s="26">
        <v>10</v>
      </c>
      <c r="O1875" s="26">
        <v>5</v>
      </c>
      <c r="P1875" s="26"/>
    </row>
    <row r="1876" spans="1:16" x14ac:dyDescent="0.2">
      <c r="A1876" s="23" t="str">
        <f t="shared" si="29"/>
        <v>0845090J01MA02</v>
      </c>
      <c r="B1876" s="12" t="str">
        <f>VLOOKUP(C1876,'Akodens FV'!$A$1:$B$2019,2,FALSE)</f>
        <v>HSF</v>
      </c>
      <c r="C1876" s="9" t="s">
        <v>90</v>
      </c>
      <c r="D1876" s="9" t="s">
        <v>207</v>
      </c>
      <c r="E1876" s="9" t="s">
        <v>245</v>
      </c>
      <c r="F1876" s="33" t="s">
        <v>345</v>
      </c>
      <c r="G1876" s="11" t="s">
        <v>587</v>
      </c>
      <c r="H1876" s="34">
        <v>20</v>
      </c>
      <c r="I1876" s="34">
        <v>23</v>
      </c>
      <c r="J1876" s="34" t="s">
        <v>587</v>
      </c>
      <c r="K1876" s="34">
        <v>10</v>
      </c>
      <c r="L1876" s="6" t="s">
        <v>587</v>
      </c>
      <c r="M1876" s="12"/>
      <c r="N1876" s="26"/>
      <c r="O1876" s="26"/>
      <c r="P1876" s="26"/>
    </row>
    <row r="1877" spans="1:16" x14ac:dyDescent="0.2">
      <c r="A1877" s="23" t="str">
        <f t="shared" si="29"/>
        <v>0845090J01MA14</v>
      </c>
      <c r="B1877" s="12" t="str">
        <f>VLOOKUP(C1877,'Akodens FV'!$A$1:$B$2019,2,FALSE)</f>
        <v>HSF</v>
      </c>
      <c r="C1877" s="9" t="s">
        <v>90</v>
      </c>
      <c r="D1877" s="9" t="s">
        <v>207</v>
      </c>
      <c r="E1877" s="9" t="s">
        <v>262</v>
      </c>
      <c r="F1877" s="33" t="s">
        <v>366</v>
      </c>
      <c r="G1877" s="34" t="s">
        <v>587</v>
      </c>
      <c r="H1877" s="11" t="s">
        <v>587</v>
      </c>
      <c r="I1877" s="34" t="s">
        <v>587</v>
      </c>
      <c r="J1877" s="34">
        <v>7</v>
      </c>
      <c r="K1877" s="34" t="s">
        <v>587</v>
      </c>
      <c r="L1877" s="6" t="s">
        <v>587</v>
      </c>
      <c r="M1877" s="12"/>
      <c r="N1877" s="26"/>
      <c r="O1877" s="26"/>
      <c r="P1877" s="26"/>
    </row>
    <row r="1878" spans="1:16" x14ac:dyDescent="0.2">
      <c r="A1878" s="23" t="str">
        <f t="shared" si="29"/>
        <v>0845090J01XE01</v>
      </c>
      <c r="B1878" s="12" t="str">
        <f>VLOOKUP(C1878,'Akodens FV'!$A$1:$B$2019,2,FALSE)</f>
        <v>HSF</v>
      </c>
      <c r="C1878" s="9" t="s">
        <v>90</v>
      </c>
      <c r="D1878" s="9" t="s">
        <v>207</v>
      </c>
      <c r="E1878" s="9" t="s">
        <v>248</v>
      </c>
      <c r="F1878" s="33" t="s">
        <v>347</v>
      </c>
      <c r="G1878" s="11">
        <v>110</v>
      </c>
      <c r="H1878" s="11">
        <v>51.25</v>
      </c>
      <c r="I1878" s="34">
        <v>87.5</v>
      </c>
      <c r="J1878" s="11">
        <v>120</v>
      </c>
      <c r="K1878" s="11">
        <v>113.75</v>
      </c>
      <c r="L1878" s="6">
        <v>262.5</v>
      </c>
      <c r="M1878" s="12">
        <v>198.75</v>
      </c>
      <c r="N1878" s="26">
        <v>92.5</v>
      </c>
      <c r="O1878" s="26">
        <v>106.25</v>
      </c>
      <c r="P1878" s="26">
        <f>VLOOKUP($A1878,'FV QV 2024'!$A$2:$G$1386,7,FALSE)</f>
        <v>130</v>
      </c>
    </row>
    <row r="1879" spans="1:16" x14ac:dyDescent="0.2">
      <c r="A1879" s="23" t="str">
        <f t="shared" si="29"/>
        <v>0845190J01AA02</v>
      </c>
      <c r="B1879" s="12" t="str">
        <f>VLOOKUP(C1879,'Akodens FV'!$A$1:$B$2019,2,FALSE)</f>
        <v>HSF</v>
      </c>
      <c r="C1879" s="9" t="s">
        <v>100</v>
      </c>
      <c r="D1879" s="9" t="s">
        <v>217</v>
      </c>
      <c r="E1879" s="9" t="s">
        <v>242</v>
      </c>
      <c r="F1879" s="33" t="s">
        <v>335</v>
      </c>
      <c r="G1879" s="34">
        <v>80</v>
      </c>
      <c r="H1879" s="11">
        <v>170</v>
      </c>
      <c r="I1879" s="34">
        <v>110</v>
      </c>
      <c r="J1879" s="34">
        <v>70</v>
      </c>
      <c r="K1879" s="34">
        <v>90</v>
      </c>
      <c r="L1879" s="6">
        <v>145</v>
      </c>
      <c r="M1879" s="12">
        <v>55</v>
      </c>
      <c r="N1879" s="26">
        <v>165</v>
      </c>
      <c r="O1879" s="26">
        <v>515</v>
      </c>
      <c r="P1879" s="26">
        <f>VLOOKUP($A1879,'FV QV 2024'!$A$2:$G$1386,7,FALSE)</f>
        <v>405</v>
      </c>
    </row>
    <row r="1880" spans="1:16" x14ac:dyDescent="0.2">
      <c r="A1880" s="23" t="str">
        <f t="shared" si="29"/>
        <v>0845190J01AA04</v>
      </c>
      <c r="B1880" s="12" t="str">
        <f>VLOOKUP(C1880,'Akodens FV'!$A$1:$B$2019,2,FALSE)</f>
        <v>HSF</v>
      </c>
      <c r="C1880" s="9" t="s">
        <v>100</v>
      </c>
      <c r="D1880" s="9" t="s">
        <v>217</v>
      </c>
      <c r="E1880" s="9" t="s">
        <v>256</v>
      </c>
      <c r="F1880" s="33" t="s">
        <v>336</v>
      </c>
      <c r="G1880" s="34" t="s">
        <v>587</v>
      </c>
      <c r="H1880" s="34" t="s">
        <v>587</v>
      </c>
      <c r="I1880" s="11" t="s">
        <v>587</v>
      </c>
      <c r="J1880" s="34" t="s">
        <v>587</v>
      </c>
      <c r="K1880" s="34" t="s">
        <v>587</v>
      </c>
      <c r="L1880" s="6">
        <v>50</v>
      </c>
      <c r="M1880" s="12"/>
      <c r="N1880" s="26"/>
      <c r="O1880" s="26"/>
      <c r="P1880" s="26"/>
    </row>
    <row r="1881" spans="1:16" x14ac:dyDescent="0.2">
      <c r="A1881" s="23" t="str">
        <f t="shared" si="29"/>
        <v>0845190J01CA04</v>
      </c>
      <c r="B1881" s="12" t="str">
        <f>VLOOKUP(C1881,'Akodens FV'!$A$1:$B$2019,2,FALSE)</f>
        <v>HSF</v>
      </c>
      <c r="C1881" s="9" t="s">
        <v>100</v>
      </c>
      <c r="D1881" s="9" t="s">
        <v>217</v>
      </c>
      <c r="E1881" s="9" t="s">
        <v>240</v>
      </c>
      <c r="F1881" s="33" t="s">
        <v>337</v>
      </c>
      <c r="G1881" s="11">
        <v>28.66</v>
      </c>
      <c r="H1881" s="11">
        <v>14.33</v>
      </c>
      <c r="I1881" s="11">
        <v>10</v>
      </c>
      <c r="J1881" s="11">
        <v>20</v>
      </c>
      <c r="K1881" s="11">
        <v>30</v>
      </c>
      <c r="L1881" s="6">
        <v>60</v>
      </c>
      <c r="M1881" s="12">
        <v>30</v>
      </c>
      <c r="N1881" s="26"/>
      <c r="O1881" s="26">
        <v>10</v>
      </c>
      <c r="P1881" s="26"/>
    </row>
    <row r="1882" spans="1:16" x14ac:dyDescent="0.2">
      <c r="A1882" s="23" t="str">
        <f t="shared" si="29"/>
        <v>0845190J01CA08</v>
      </c>
      <c r="B1882" s="12" t="str">
        <f>VLOOKUP(C1882,'Akodens FV'!$A$1:$B$2019,2,FALSE)</f>
        <v>HSF</v>
      </c>
      <c r="C1882" s="9" t="s">
        <v>100</v>
      </c>
      <c r="D1882" s="9" t="s">
        <v>217</v>
      </c>
      <c r="E1882" s="9" t="s">
        <v>254</v>
      </c>
      <c r="F1882" s="33" t="s">
        <v>338</v>
      </c>
      <c r="G1882" s="11">
        <v>38.68</v>
      </c>
      <c r="H1882" s="11">
        <v>80.690000000000012</v>
      </c>
      <c r="I1882" s="11">
        <v>87.350000000000009</v>
      </c>
      <c r="J1882" s="11">
        <v>79.34</v>
      </c>
      <c r="K1882" s="11">
        <v>55</v>
      </c>
      <c r="L1882" s="6">
        <v>125</v>
      </c>
      <c r="M1882" s="12">
        <v>159.66999999999999</v>
      </c>
      <c r="N1882" s="26">
        <v>135</v>
      </c>
      <c r="O1882" s="26">
        <v>81.67</v>
      </c>
      <c r="P1882" s="26">
        <f>VLOOKUP($A1882,'FV QV 2024'!$A$2:$G$1386,7,FALSE)</f>
        <v>110</v>
      </c>
    </row>
    <row r="1883" spans="1:16" x14ac:dyDescent="0.2">
      <c r="A1883" s="23" t="str">
        <f t="shared" si="29"/>
        <v>0845190J01CE02</v>
      </c>
      <c r="B1883" s="12" t="str">
        <f>VLOOKUP(C1883,'Akodens FV'!$A$1:$B$2019,2,FALSE)</f>
        <v>HSF</v>
      </c>
      <c r="C1883" s="9" t="s">
        <v>100</v>
      </c>
      <c r="D1883" s="9" t="s">
        <v>217</v>
      </c>
      <c r="E1883" s="9" t="s">
        <v>239</v>
      </c>
      <c r="F1883" s="33" t="s">
        <v>339</v>
      </c>
      <c r="G1883" s="34" t="s">
        <v>587</v>
      </c>
      <c r="H1883" s="34">
        <v>23</v>
      </c>
      <c r="I1883" s="11">
        <v>55</v>
      </c>
      <c r="J1883" s="34">
        <v>10</v>
      </c>
      <c r="K1883" s="34">
        <v>30</v>
      </c>
      <c r="L1883" s="6">
        <v>20</v>
      </c>
      <c r="M1883" s="12"/>
      <c r="N1883" s="26">
        <v>45</v>
      </c>
      <c r="O1883" s="26">
        <v>10</v>
      </c>
      <c r="P1883" s="26"/>
    </row>
    <row r="1884" spans="1:16" x14ac:dyDescent="0.2">
      <c r="A1884" s="23" t="str">
        <f t="shared" si="29"/>
        <v>0845190J01CF05</v>
      </c>
      <c r="B1884" s="12" t="str">
        <f>VLOOKUP(C1884,'Akodens FV'!$A$1:$B$2019,2,FALSE)</f>
        <v>HSF</v>
      </c>
      <c r="C1884" s="9" t="s">
        <v>100</v>
      </c>
      <c r="D1884" s="9" t="s">
        <v>217</v>
      </c>
      <c r="E1884" s="9" t="s">
        <v>244</v>
      </c>
      <c r="F1884" s="33" t="s">
        <v>340</v>
      </c>
      <c r="G1884" s="11">
        <v>10.5</v>
      </c>
      <c r="H1884" s="11">
        <v>10.5</v>
      </c>
      <c r="I1884" s="11" t="s">
        <v>587</v>
      </c>
      <c r="J1884" s="11">
        <v>10.5</v>
      </c>
      <c r="K1884" s="11" t="s">
        <v>587</v>
      </c>
      <c r="L1884" s="6" t="s">
        <v>587</v>
      </c>
      <c r="M1884" s="12">
        <v>7.5</v>
      </c>
      <c r="N1884" s="26"/>
      <c r="O1884" s="26"/>
      <c r="P1884" s="26"/>
    </row>
    <row r="1885" spans="1:16" x14ac:dyDescent="0.2">
      <c r="A1885" s="23" t="str">
        <f t="shared" si="29"/>
        <v>0845190J01DB05</v>
      </c>
      <c r="B1885" s="12" t="str">
        <f>VLOOKUP(C1885,'Akodens FV'!$A$1:$B$2019,2,FALSE)</f>
        <v>HSF</v>
      </c>
      <c r="C1885" s="9" t="s">
        <v>100</v>
      </c>
      <c r="D1885" s="9" t="s">
        <v>217</v>
      </c>
      <c r="E1885" s="9" t="s">
        <v>253</v>
      </c>
      <c r="F1885" s="33" t="s">
        <v>341</v>
      </c>
      <c r="G1885" s="11">
        <v>18.5</v>
      </c>
      <c r="H1885" s="11">
        <v>18.5</v>
      </c>
      <c r="I1885" s="11">
        <v>17</v>
      </c>
      <c r="J1885" s="11">
        <v>21</v>
      </c>
      <c r="K1885" s="11">
        <v>15</v>
      </c>
      <c r="L1885" s="6">
        <v>45</v>
      </c>
      <c r="M1885" s="12">
        <v>46</v>
      </c>
      <c r="N1885" s="26">
        <v>51</v>
      </c>
      <c r="O1885" s="26">
        <v>43.5</v>
      </c>
      <c r="P1885" s="26">
        <f>VLOOKUP($A1885,'FV QV 2024'!$A$2:$G$1386,7,FALSE)</f>
        <v>45.5</v>
      </c>
    </row>
    <row r="1886" spans="1:16" x14ac:dyDescent="0.2">
      <c r="A1886" s="23" t="str">
        <f t="shared" si="29"/>
        <v>0845190J01FA01</v>
      </c>
      <c r="B1886" s="12" t="str">
        <f>VLOOKUP(C1886,'Akodens FV'!$A$1:$B$2019,2,FALSE)</f>
        <v>HSF</v>
      </c>
      <c r="C1886" s="9" t="s">
        <v>100</v>
      </c>
      <c r="D1886" s="9" t="s">
        <v>217</v>
      </c>
      <c r="E1886" s="9" t="s">
        <v>243</v>
      </c>
      <c r="F1886" s="33" t="s">
        <v>343</v>
      </c>
      <c r="G1886" s="11">
        <v>3.75</v>
      </c>
      <c r="H1886" s="11" t="s">
        <v>587</v>
      </c>
      <c r="I1886" s="11" t="s">
        <v>587</v>
      </c>
      <c r="J1886" s="11" t="s">
        <v>587</v>
      </c>
      <c r="K1886" s="11" t="s">
        <v>587</v>
      </c>
      <c r="L1886" s="6" t="s">
        <v>587</v>
      </c>
      <c r="M1886" s="12"/>
      <c r="N1886" s="26"/>
      <c r="O1886" s="26"/>
      <c r="P1886" s="26"/>
    </row>
    <row r="1887" spans="1:16" x14ac:dyDescent="0.2">
      <c r="A1887" s="23" t="str">
        <f t="shared" si="29"/>
        <v>0845190J01FA10</v>
      </c>
      <c r="B1887" s="12" t="str">
        <f>VLOOKUP(C1887,'Akodens FV'!$A$1:$B$2019,2,FALSE)</f>
        <v>HSF</v>
      </c>
      <c r="C1887" s="9" t="s">
        <v>100</v>
      </c>
      <c r="D1887" s="9" t="s">
        <v>217</v>
      </c>
      <c r="E1887" s="9" t="s">
        <v>260</v>
      </c>
      <c r="F1887" s="33" t="s">
        <v>353</v>
      </c>
      <c r="G1887" s="34">
        <v>158.33000000000001</v>
      </c>
      <c r="H1887" s="34">
        <v>190</v>
      </c>
      <c r="I1887" s="34">
        <v>218.33</v>
      </c>
      <c r="J1887" s="11">
        <v>318.33</v>
      </c>
      <c r="K1887" s="11">
        <v>180</v>
      </c>
      <c r="L1887" s="6">
        <v>85</v>
      </c>
      <c r="M1887" s="12">
        <v>125</v>
      </c>
      <c r="N1887" s="26">
        <v>100</v>
      </c>
      <c r="O1887" s="26">
        <v>45</v>
      </c>
      <c r="P1887" s="26">
        <f>VLOOKUP($A1887,'FV QV 2024'!$A$2:$G$1386,7,FALSE)</f>
        <v>56.66</v>
      </c>
    </row>
    <row r="1888" spans="1:16" x14ac:dyDescent="0.2">
      <c r="A1888" s="23" t="str">
        <f t="shared" si="29"/>
        <v>0845190J01FF01</v>
      </c>
      <c r="B1888" s="12" t="str">
        <f>VLOOKUP(C1888,'Akodens FV'!$A$1:$B$2019,2,FALSE)</f>
        <v>HSF</v>
      </c>
      <c r="C1888" s="9" t="s">
        <v>100</v>
      </c>
      <c r="D1888" s="9" t="s">
        <v>217</v>
      </c>
      <c r="E1888" s="9" t="s">
        <v>241</v>
      </c>
      <c r="F1888" s="33" t="s">
        <v>344</v>
      </c>
      <c r="G1888" s="11">
        <v>5</v>
      </c>
      <c r="H1888" s="11" t="s">
        <v>587</v>
      </c>
      <c r="I1888" s="11" t="s">
        <v>587</v>
      </c>
      <c r="J1888" s="11">
        <v>8</v>
      </c>
      <c r="K1888" s="11" t="s">
        <v>587</v>
      </c>
      <c r="L1888" s="6">
        <v>13.25</v>
      </c>
      <c r="M1888" s="12"/>
      <c r="N1888" s="26"/>
      <c r="O1888" s="26"/>
      <c r="P1888" s="26"/>
    </row>
    <row r="1889" spans="1:16" x14ac:dyDescent="0.2">
      <c r="A1889" s="23" t="str">
        <f t="shared" si="29"/>
        <v>0845190J01MA02</v>
      </c>
      <c r="B1889" s="12" t="str">
        <f>VLOOKUP(C1889,'Akodens FV'!$A$1:$B$2019,2,FALSE)</f>
        <v>HSF</v>
      </c>
      <c r="C1889" s="9" t="s">
        <v>100</v>
      </c>
      <c r="D1889" s="9" t="s">
        <v>217</v>
      </c>
      <c r="E1889" s="9" t="s">
        <v>245</v>
      </c>
      <c r="F1889" s="33" t="s">
        <v>345</v>
      </c>
      <c r="G1889" s="11" t="s">
        <v>587</v>
      </c>
      <c r="H1889" s="11" t="s">
        <v>587</v>
      </c>
      <c r="I1889" s="11" t="s">
        <v>587</v>
      </c>
      <c r="J1889" s="11" t="s">
        <v>587</v>
      </c>
      <c r="K1889" s="11">
        <v>8</v>
      </c>
      <c r="L1889" s="6">
        <v>15</v>
      </c>
      <c r="M1889" s="12"/>
      <c r="N1889" s="26"/>
      <c r="O1889" s="26"/>
      <c r="P1889" s="26"/>
    </row>
    <row r="1890" spans="1:16" x14ac:dyDescent="0.2">
      <c r="A1890" s="23" t="str">
        <f t="shared" si="29"/>
        <v>0845190J01MA14</v>
      </c>
      <c r="B1890" s="12" t="str">
        <f>VLOOKUP(C1890,'Akodens FV'!$A$1:$B$2019,2,FALSE)</f>
        <v>HSF</v>
      </c>
      <c r="C1890" s="9" t="s">
        <v>100</v>
      </c>
      <c r="D1890" s="9" t="s">
        <v>217</v>
      </c>
      <c r="E1890" s="9" t="s">
        <v>262</v>
      </c>
      <c r="F1890" s="33" t="s">
        <v>366</v>
      </c>
      <c r="G1890" s="11" t="s">
        <v>587</v>
      </c>
      <c r="H1890" s="11" t="s">
        <v>587</v>
      </c>
      <c r="I1890" s="34">
        <v>17</v>
      </c>
      <c r="J1890" s="34">
        <v>14</v>
      </c>
      <c r="K1890" s="34">
        <v>14</v>
      </c>
      <c r="L1890" s="6">
        <v>14</v>
      </c>
      <c r="M1890" s="12">
        <v>49</v>
      </c>
      <c r="N1890" s="26">
        <v>28</v>
      </c>
      <c r="O1890" s="26">
        <v>14</v>
      </c>
      <c r="P1890" s="26">
        <f>VLOOKUP($A1890,'FV QV 2024'!$A$2:$G$1386,7,FALSE)</f>
        <v>7</v>
      </c>
    </row>
    <row r="1891" spans="1:16" x14ac:dyDescent="0.2">
      <c r="A1891" s="23" t="str">
        <f t="shared" si="29"/>
        <v>0845190J01XE01</v>
      </c>
      <c r="B1891" s="12" t="str">
        <f>VLOOKUP(C1891,'Akodens FV'!$A$1:$B$2019,2,FALSE)</f>
        <v>HSF</v>
      </c>
      <c r="C1891" s="9" t="s">
        <v>100</v>
      </c>
      <c r="D1891" s="9" t="s">
        <v>217</v>
      </c>
      <c r="E1891" s="9" t="s">
        <v>248</v>
      </c>
      <c r="F1891" s="33" t="s">
        <v>347</v>
      </c>
      <c r="G1891" s="11">
        <v>173.75</v>
      </c>
      <c r="H1891" s="11">
        <v>62.5</v>
      </c>
      <c r="I1891" s="11">
        <v>195</v>
      </c>
      <c r="J1891" s="11">
        <v>47.5</v>
      </c>
      <c r="K1891" s="11">
        <v>91.25</v>
      </c>
      <c r="L1891" s="6">
        <v>117.5</v>
      </c>
      <c r="M1891" s="12">
        <v>175</v>
      </c>
      <c r="N1891" s="26">
        <v>181.25</v>
      </c>
      <c r="O1891" s="26">
        <v>121.25</v>
      </c>
      <c r="P1891" s="26">
        <f>VLOOKUP($A1891,'FV QV 2024'!$A$2:$G$1386,7,FALSE)</f>
        <v>131.25</v>
      </c>
    </row>
    <row r="1892" spans="1:16" x14ac:dyDescent="0.2">
      <c r="A1892" s="23" t="str">
        <f t="shared" si="29"/>
        <v>0849101J01CA08</v>
      </c>
      <c r="B1892" s="12" t="str">
        <f>VLOOKUP(C1892,'Akodens FV'!$A$1:$B$2019,2,FALSE)</f>
        <v>HSF</v>
      </c>
      <c r="C1892" s="9" t="s">
        <v>116</v>
      </c>
      <c r="D1892" s="9" t="s">
        <v>230</v>
      </c>
      <c r="E1892" s="9" t="s">
        <v>254</v>
      </c>
      <c r="F1892" s="33" t="s">
        <v>338</v>
      </c>
      <c r="G1892" s="11" t="s">
        <v>587</v>
      </c>
      <c r="H1892" s="11" t="s">
        <v>587</v>
      </c>
      <c r="I1892" s="11" t="s">
        <v>587</v>
      </c>
      <c r="J1892" s="34" t="s">
        <v>587</v>
      </c>
      <c r="K1892" s="34" t="s">
        <v>587</v>
      </c>
      <c r="L1892" s="6">
        <v>6.67</v>
      </c>
      <c r="M1892" s="12"/>
      <c r="N1892" s="26"/>
      <c r="O1892" s="26"/>
      <c r="P1892" s="26"/>
    </row>
    <row r="1893" spans="1:16" x14ac:dyDescent="0.2">
      <c r="A1893" s="23" t="str">
        <f t="shared" si="29"/>
        <v>0849101J01CE02</v>
      </c>
      <c r="B1893" s="12" t="str">
        <f>VLOOKUP(C1893,'Akodens FV'!$A$1:$B$2019,2,FALSE)</f>
        <v>HSF</v>
      </c>
      <c r="C1893" s="9" t="s">
        <v>116</v>
      </c>
      <c r="D1893" s="9" t="s">
        <v>230</v>
      </c>
      <c r="E1893" s="9" t="s">
        <v>239</v>
      </c>
      <c r="F1893" s="33" t="s">
        <v>339</v>
      </c>
      <c r="G1893" s="11">
        <v>30</v>
      </c>
      <c r="H1893" s="11" t="s">
        <v>587</v>
      </c>
      <c r="I1893" s="11" t="s">
        <v>587</v>
      </c>
      <c r="J1893" s="11" t="s">
        <v>587</v>
      </c>
      <c r="K1893" s="11" t="s">
        <v>587</v>
      </c>
      <c r="L1893" s="6" t="s">
        <v>587</v>
      </c>
      <c r="M1893" s="12"/>
      <c r="N1893" s="26">
        <v>15</v>
      </c>
      <c r="O1893" s="26"/>
      <c r="P1893" s="26"/>
    </row>
    <row r="1894" spans="1:16" x14ac:dyDescent="0.2">
      <c r="A1894" s="23" t="str">
        <f t="shared" si="29"/>
        <v>0849101J01CF05</v>
      </c>
      <c r="B1894" s="12" t="str">
        <f>VLOOKUP(C1894,'Akodens FV'!$A$1:$B$2019,2,FALSE)</f>
        <v>HSF</v>
      </c>
      <c r="C1894" s="9" t="s">
        <v>116</v>
      </c>
      <c r="D1894" s="9" t="s">
        <v>230</v>
      </c>
      <c r="E1894" s="9" t="s">
        <v>244</v>
      </c>
      <c r="F1894" s="33" t="s">
        <v>340</v>
      </c>
      <c r="G1894" s="34" t="s">
        <v>587</v>
      </c>
      <c r="H1894" s="34" t="s">
        <v>587</v>
      </c>
      <c r="I1894" s="34" t="s">
        <v>587</v>
      </c>
      <c r="J1894" s="11" t="s">
        <v>587</v>
      </c>
      <c r="K1894" s="11" t="s">
        <v>587</v>
      </c>
      <c r="L1894" s="6">
        <v>10.5</v>
      </c>
      <c r="M1894" s="12">
        <v>10.5</v>
      </c>
      <c r="N1894" s="26"/>
      <c r="O1894" s="26"/>
      <c r="P1894" s="26"/>
    </row>
    <row r="1895" spans="1:16" x14ac:dyDescent="0.2">
      <c r="A1895" s="23" t="str">
        <f t="shared" si="29"/>
        <v>0849180J01CE02</v>
      </c>
      <c r="B1895" s="12" t="str">
        <f>VLOOKUP(C1895,'Akodens FV'!$A$1:$B$2019,2,FALSE)</f>
        <v>HSF</v>
      </c>
      <c r="C1895" s="9" t="s">
        <v>117</v>
      </c>
      <c r="D1895" s="9" t="s">
        <v>584</v>
      </c>
      <c r="E1895" s="9" t="s">
        <v>239</v>
      </c>
      <c r="F1895" s="33" t="s">
        <v>339</v>
      </c>
      <c r="G1895" s="11" t="s">
        <v>587</v>
      </c>
      <c r="H1895" s="11" t="s">
        <v>587</v>
      </c>
      <c r="I1895" s="11" t="s">
        <v>587</v>
      </c>
      <c r="J1895" s="11" t="s">
        <v>587</v>
      </c>
      <c r="K1895" s="11">
        <v>15</v>
      </c>
      <c r="L1895" s="6" t="s">
        <v>587</v>
      </c>
      <c r="M1895" s="12"/>
      <c r="N1895" s="26"/>
      <c r="O1895" s="26"/>
      <c r="P1895" s="26"/>
    </row>
    <row r="1896" spans="1:16" x14ac:dyDescent="0.2">
      <c r="A1896" s="23" t="str">
        <f t="shared" si="29"/>
        <v>0849302J01AA02</v>
      </c>
      <c r="B1896" s="12" t="str">
        <f>VLOOKUP(C1896,'Akodens FV'!$A$1:$B$2019,2,FALSE)</f>
        <v>HSF</v>
      </c>
      <c r="C1896" s="9" t="s">
        <v>104</v>
      </c>
      <c r="D1896" s="9" t="s">
        <v>562</v>
      </c>
      <c r="E1896" s="9" t="s">
        <v>242</v>
      </c>
      <c r="F1896" s="33" t="s">
        <v>335</v>
      </c>
      <c r="G1896" s="11">
        <v>10</v>
      </c>
      <c r="H1896" s="11" t="s">
        <v>587</v>
      </c>
      <c r="I1896" s="11">
        <v>15</v>
      </c>
      <c r="J1896" s="11">
        <v>20</v>
      </c>
      <c r="K1896" s="11" t="s">
        <v>587</v>
      </c>
      <c r="L1896" s="6" t="s">
        <v>587</v>
      </c>
      <c r="M1896" s="12"/>
      <c r="N1896" s="26"/>
      <c r="O1896" s="26"/>
      <c r="P1896" s="26"/>
    </row>
    <row r="1897" spans="1:16" x14ac:dyDescent="0.2">
      <c r="A1897" s="23" t="str">
        <f t="shared" si="29"/>
        <v>0849302J01CA04</v>
      </c>
      <c r="B1897" s="12" t="str">
        <f>VLOOKUP(C1897,'Akodens FV'!$A$1:$B$2019,2,FALSE)</f>
        <v>HSF</v>
      </c>
      <c r="C1897" s="9" t="s">
        <v>104</v>
      </c>
      <c r="D1897" s="9" t="s">
        <v>562</v>
      </c>
      <c r="E1897" s="9" t="s">
        <v>240</v>
      </c>
      <c r="F1897" s="33" t="s">
        <v>337</v>
      </c>
      <c r="G1897" s="11">
        <v>107.5</v>
      </c>
      <c r="H1897" s="11" t="s">
        <v>587</v>
      </c>
      <c r="I1897" s="11" t="s">
        <v>587</v>
      </c>
      <c r="J1897" s="11" t="s">
        <v>587</v>
      </c>
      <c r="K1897" s="11" t="s">
        <v>587</v>
      </c>
      <c r="L1897" s="6" t="s">
        <v>587</v>
      </c>
      <c r="M1897" s="12"/>
      <c r="N1897" s="26"/>
      <c r="O1897" s="26"/>
      <c r="P1897" s="26"/>
    </row>
    <row r="1898" spans="1:16" x14ac:dyDescent="0.2">
      <c r="A1898" s="23" t="str">
        <f t="shared" si="29"/>
        <v>0849302J01DD14</v>
      </c>
      <c r="B1898" s="12" t="str">
        <f>VLOOKUP(C1898,'Akodens FV'!$A$1:$B$2019,2,FALSE)</f>
        <v>HSF</v>
      </c>
      <c r="C1898" s="9" t="s">
        <v>104</v>
      </c>
      <c r="D1898" s="9" t="s">
        <v>562</v>
      </c>
      <c r="E1898" s="9" t="s">
        <v>247</v>
      </c>
      <c r="F1898" s="33" t="s">
        <v>355</v>
      </c>
      <c r="G1898" s="11">
        <v>48.6</v>
      </c>
      <c r="H1898" s="11">
        <v>48.6</v>
      </c>
      <c r="I1898" s="11" t="s">
        <v>587</v>
      </c>
      <c r="J1898" s="11" t="s">
        <v>587</v>
      </c>
      <c r="K1898" s="11" t="s">
        <v>587</v>
      </c>
      <c r="L1898" s="6" t="s">
        <v>587</v>
      </c>
      <c r="M1898" s="12"/>
      <c r="N1898" s="26"/>
      <c r="O1898" s="26"/>
      <c r="P1898" s="26"/>
    </row>
    <row r="1899" spans="1:16" x14ac:dyDescent="0.2">
      <c r="A1899" s="23" t="str">
        <f t="shared" si="29"/>
        <v>0849302J01EE01</v>
      </c>
      <c r="B1899" s="12" t="str">
        <f>VLOOKUP(C1899,'Akodens FV'!$A$1:$B$2019,2,FALSE)</f>
        <v>HSF</v>
      </c>
      <c r="C1899" s="9" t="s">
        <v>104</v>
      </c>
      <c r="D1899" s="9" t="s">
        <v>562</v>
      </c>
      <c r="E1899" s="9" t="s">
        <v>251</v>
      </c>
      <c r="F1899" s="33" t="s">
        <v>350</v>
      </c>
      <c r="G1899" s="11">
        <v>95</v>
      </c>
      <c r="H1899" s="34" t="s">
        <v>587</v>
      </c>
      <c r="I1899" s="34" t="s">
        <v>587</v>
      </c>
      <c r="J1899" s="34" t="s">
        <v>587</v>
      </c>
      <c r="K1899" s="34" t="s">
        <v>587</v>
      </c>
      <c r="L1899" s="6" t="s">
        <v>587</v>
      </c>
      <c r="M1899" s="12"/>
      <c r="N1899" s="26"/>
      <c r="O1899" s="26"/>
      <c r="P1899" s="26"/>
    </row>
    <row r="1900" spans="1:16" x14ac:dyDescent="0.2">
      <c r="A1900" s="23" t="str">
        <f t="shared" si="29"/>
        <v>0849302J01FF01</v>
      </c>
      <c r="B1900" s="12" t="str">
        <f>VLOOKUP(C1900,'Akodens FV'!$A$1:$B$2019,2,FALSE)</f>
        <v>HSF</v>
      </c>
      <c r="C1900" s="9" t="s">
        <v>104</v>
      </c>
      <c r="D1900" s="9" t="s">
        <v>562</v>
      </c>
      <c r="E1900" s="9" t="s">
        <v>241</v>
      </c>
      <c r="F1900" s="33" t="s">
        <v>344</v>
      </c>
      <c r="G1900" s="11">
        <v>8</v>
      </c>
      <c r="H1900" s="11" t="s">
        <v>587</v>
      </c>
      <c r="I1900" s="11" t="s">
        <v>587</v>
      </c>
      <c r="J1900" s="11" t="s">
        <v>587</v>
      </c>
      <c r="K1900" s="11" t="s">
        <v>587</v>
      </c>
      <c r="L1900" s="6" t="s">
        <v>587</v>
      </c>
      <c r="M1900" s="12"/>
      <c r="N1900" s="26"/>
      <c r="O1900" s="26"/>
      <c r="P1900" s="26"/>
    </row>
    <row r="1901" spans="1:16" x14ac:dyDescent="0.2">
      <c r="A1901" s="23" t="str">
        <f t="shared" si="29"/>
        <v>0849302J01XA01</v>
      </c>
      <c r="B1901" s="12" t="str">
        <f>VLOOKUP(C1901,'Akodens FV'!$A$1:$B$2019,2,FALSE)</f>
        <v>HSF</v>
      </c>
      <c r="C1901" s="9" t="s">
        <v>104</v>
      </c>
      <c r="D1901" s="9" t="s">
        <v>562</v>
      </c>
      <c r="E1901" s="9" t="s">
        <v>275</v>
      </c>
      <c r="F1901" s="33" t="s">
        <v>394</v>
      </c>
      <c r="G1901" s="11">
        <v>2</v>
      </c>
      <c r="H1901" s="11" t="s">
        <v>587</v>
      </c>
      <c r="I1901" s="11" t="s">
        <v>587</v>
      </c>
      <c r="J1901" s="11" t="s">
        <v>587</v>
      </c>
      <c r="K1901" s="11" t="s">
        <v>587</v>
      </c>
      <c r="L1901" s="6" t="s">
        <v>587</v>
      </c>
      <c r="M1901" s="12"/>
      <c r="N1901" s="26"/>
      <c r="O1901" s="26"/>
      <c r="P1901" s="26"/>
    </row>
    <row r="1902" spans="1:16" x14ac:dyDescent="0.2">
      <c r="A1902" s="23" t="str">
        <f t="shared" si="29"/>
        <v>0849303J01AA02</v>
      </c>
      <c r="B1902" s="12" t="str">
        <f>VLOOKUP(C1902,'Akodens FV'!$A$1:$B$2019,2,FALSE)</f>
        <v>HSF</v>
      </c>
      <c r="C1902" s="9" t="s">
        <v>105</v>
      </c>
      <c r="D1902" s="9" t="s">
        <v>220</v>
      </c>
      <c r="E1902" s="9" t="s">
        <v>242</v>
      </c>
      <c r="F1902" s="33" t="s">
        <v>335</v>
      </c>
      <c r="G1902" s="34" t="s">
        <v>587</v>
      </c>
      <c r="H1902" s="34" t="s">
        <v>587</v>
      </c>
      <c r="I1902" s="34">
        <v>10</v>
      </c>
      <c r="J1902" s="11">
        <v>66</v>
      </c>
      <c r="K1902" s="11">
        <v>72</v>
      </c>
      <c r="L1902" s="6">
        <v>102</v>
      </c>
      <c r="M1902" s="12">
        <v>96</v>
      </c>
      <c r="N1902" s="26">
        <v>48</v>
      </c>
      <c r="O1902" s="26"/>
      <c r="P1902" s="26"/>
    </row>
    <row r="1903" spans="1:16" x14ac:dyDescent="0.2">
      <c r="A1903" s="23" t="str">
        <f t="shared" si="29"/>
        <v>0849303J01CA04</v>
      </c>
      <c r="B1903" s="12" t="str">
        <f>VLOOKUP(C1903,'Akodens FV'!$A$1:$B$2019,2,FALSE)</f>
        <v>HSF</v>
      </c>
      <c r="C1903" s="9" t="s">
        <v>105</v>
      </c>
      <c r="D1903" s="9" t="s">
        <v>220</v>
      </c>
      <c r="E1903" s="9" t="s">
        <v>240</v>
      </c>
      <c r="F1903" s="33" t="s">
        <v>337</v>
      </c>
      <c r="G1903" s="11" t="s">
        <v>587</v>
      </c>
      <c r="H1903" s="34">
        <v>24.68</v>
      </c>
      <c r="I1903" s="11">
        <v>85.65</v>
      </c>
      <c r="J1903" s="34" t="s">
        <v>587</v>
      </c>
      <c r="K1903" s="34">
        <v>10</v>
      </c>
      <c r="L1903" s="6">
        <v>18.329999999999998</v>
      </c>
      <c r="M1903" s="12">
        <v>29.34</v>
      </c>
      <c r="N1903" s="26">
        <v>158.27000000000001</v>
      </c>
      <c r="O1903" s="26">
        <v>91.63</v>
      </c>
      <c r="P1903" s="26">
        <f>VLOOKUP($A1903,'FV QV 2024'!$A$2:$G$1386,7,FALSE)</f>
        <v>120.29</v>
      </c>
    </row>
    <row r="1904" spans="1:16" x14ac:dyDescent="0.2">
      <c r="A1904" s="23" t="str">
        <f t="shared" si="29"/>
        <v>0849303J01CA08</v>
      </c>
      <c r="B1904" s="12" t="str">
        <f>VLOOKUP(C1904,'Akodens FV'!$A$1:$B$2019,2,FALSE)</f>
        <v>HSF</v>
      </c>
      <c r="C1904" s="9" t="s">
        <v>105</v>
      </c>
      <c r="D1904" s="9" t="s">
        <v>220</v>
      </c>
      <c r="E1904" s="9" t="s">
        <v>254</v>
      </c>
      <c r="F1904" s="33" t="s">
        <v>338</v>
      </c>
      <c r="G1904" s="11" t="s">
        <v>587</v>
      </c>
      <c r="H1904" s="11">
        <v>6.67</v>
      </c>
      <c r="I1904" s="11" t="s">
        <v>587</v>
      </c>
      <c r="J1904" s="11">
        <v>5</v>
      </c>
      <c r="K1904" s="11">
        <v>5</v>
      </c>
      <c r="L1904" s="6" t="s">
        <v>587</v>
      </c>
      <c r="M1904" s="12"/>
      <c r="N1904" s="26"/>
      <c r="O1904" s="26"/>
      <c r="P1904" s="26"/>
    </row>
    <row r="1905" spans="1:16" x14ac:dyDescent="0.2">
      <c r="A1905" s="23" t="str">
        <f t="shared" si="29"/>
        <v>0849303J01CE02</v>
      </c>
      <c r="B1905" s="12" t="str">
        <f>VLOOKUP(C1905,'Akodens FV'!$A$1:$B$2019,2,FALSE)</f>
        <v>HSF</v>
      </c>
      <c r="C1905" s="9" t="s">
        <v>105</v>
      </c>
      <c r="D1905" s="9" t="s">
        <v>220</v>
      </c>
      <c r="E1905" s="9" t="s">
        <v>239</v>
      </c>
      <c r="F1905" s="33" t="s">
        <v>339</v>
      </c>
      <c r="G1905" s="11" t="s">
        <v>587</v>
      </c>
      <c r="H1905" s="11">
        <v>31.91</v>
      </c>
      <c r="I1905" s="11">
        <v>132.91</v>
      </c>
      <c r="J1905" s="11" t="s">
        <v>587</v>
      </c>
      <c r="K1905" s="11">
        <v>21.25</v>
      </c>
      <c r="L1905" s="6">
        <v>10</v>
      </c>
      <c r="M1905" s="12">
        <v>20</v>
      </c>
      <c r="N1905" s="26">
        <v>12</v>
      </c>
      <c r="O1905" s="26">
        <v>35</v>
      </c>
      <c r="P1905" s="26"/>
    </row>
    <row r="1906" spans="1:16" x14ac:dyDescent="0.2">
      <c r="A1906" s="23" t="str">
        <f t="shared" si="29"/>
        <v>0849303J01CF05</v>
      </c>
      <c r="B1906" s="12" t="str">
        <f>VLOOKUP(C1906,'Akodens FV'!$A$1:$B$2019,2,FALSE)</f>
        <v>HSF</v>
      </c>
      <c r="C1906" s="9" t="s">
        <v>105</v>
      </c>
      <c r="D1906" s="9" t="s">
        <v>220</v>
      </c>
      <c r="E1906" s="9" t="s">
        <v>244</v>
      </c>
      <c r="F1906" s="33" t="s">
        <v>340</v>
      </c>
      <c r="G1906" s="11" t="s">
        <v>587</v>
      </c>
      <c r="H1906" s="11">
        <v>9.379999999999999</v>
      </c>
      <c r="I1906" s="11">
        <v>11.25</v>
      </c>
      <c r="J1906" s="11">
        <v>7.5</v>
      </c>
      <c r="K1906" s="11" t="s">
        <v>587</v>
      </c>
      <c r="L1906" s="6" t="s">
        <v>587</v>
      </c>
      <c r="M1906" s="12"/>
      <c r="N1906" s="26">
        <v>2.5</v>
      </c>
      <c r="O1906" s="26">
        <v>170</v>
      </c>
      <c r="P1906" s="26">
        <f>VLOOKUP($A1906,'FV QV 2024'!$A$2:$G$1386,7,FALSE)</f>
        <v>50.5</v>
      </c>
    </row>
    <row r="1907" spans="1:16" x14ac:dyDescent="0.2">
      <c r="A1907" s="23" t="str">
        <f t="shared" si="29"/>
        <v>0849303J01CR02</v>
      </c>
      <c r="B1907" s="12" t="str">
        <f>VLOOKUP(C1907,'Akodens FV'!$A$1:$B$2019,2,FALSE)</f>
        <v>HSF</v>
      </c>
      <c r="C1907" s="9" t="s">
        <v>105</v>
      </c>
      <c r="D1907" s="9" t="s">
        <v>220</v>
      </c>
      <c r="E1907" s="9" t="s">
        <v>246</v>
      </c>
      <c r="F1907" s="33" t="s">
        <v>512</v>
      </c>
      <c r="G1907" s="11" t="s">
        <v>587</v>
      </c>
      <c r="H1907" s="11" t="s">
        <v>587</v>
      </c>
      <c r="I1907" s="11" t="s">
        <v>587</v>
      </c>
      <c r="J1907" s="11" t="s">
        <v>587</v>
      </c>
      <c r="K1907" s="11">
        <v>16.649999999999999</v>
      </c>
      <c r="L1907" s="6">
        <v>13.32</v>
      </c>
      <c r="M1907" s="12">
        <v>16.649999999999999</v>
      </c>
      <c r="N1907" s="26"/>
      <c r="O1907" s="26">
        <v>50.749999999999993</v>
      </c>
      <c r="P1907" s="26">
        <f>VLOOKUP($A1907,'FV QV 2024'!$A$2:$G$1386,7,FALSE)</f>
        <v>56.609999999999992</v>
      </c>
    </row>
    <row r="1908" spans="1:16" x14ac:dyDescent="0.2">
      <c r="A1908" s="23" t="str">
        <f t="shared" si="29"/>
        <v>0849303J01DD14</v>
      </c>
      <c r="B1908" s="12" t="str">
        <f>VLOOKUP(C1908,'Akodens FV'!$A$1:$B$2019,2,FALSE)</f>
        <v>HSF</v>
      </c>
      <c r="C1908" s="9" t="s">
        <v>105</v>
      </c>
      <c r="D1908" s="9" t="s">
        <v>220</v>
      </c>
      <c r="E1908" s="9" t="s">
        <v>247</v>
      </c>
      <c r="F1908" s="33" t="s">
        <v>355</v>
      </c>
      <c r="G1908" s="11" t="s">
        <v>587</v>
      </c>
      <c r="H1908" s="34">
        <v>5.4</v>
      </c>
      <c r="I1908" s="34" t="s">
        <v>587</v>
      </c>
      <c r="J1908" s="34" t="s">
        <v>587</v>
      </c>
      <c r="K1908" s="34" t="s">
        <v>587</v>
      </c>
      <c r="L1908" s="6" t="s">
        <v>587</v>
      </c>
      <c r="M1908" s="12"/>
      <c r="N1908" s="26"/>
      <c r="O1908" s="26"/>
      <c r="P1908" s="26"/>
    </row>
    <row r="1909" spans="1:16" x14ac:dyDescent="0.2">
      <c r="A1909" s="23" t="str">
        <f t="shared" si="29"/>
        <v>0849303J01EA01</v>
      </c>
      <c r="B1909" s="12" t="str">
        <f>VLOOKUP(C1909,'Akodens FV'!$A$1:$B$2019,2,FALSE)</f>
        <v>HSF</v>
      </c>
      <c r="C1909" s="9" t="s">
        <v>105</v>
      </c>
      <c r="D1909" s="9" t="s">
        <v>220</v>
      </c>
      <c r="E1909" s="9" t="s">
        <v>252</v>
      </c>
      <c r="F1909" s="33" t="s">
        <v>342</v>
      </c>
      <c r="G1909" s="11" t="s">
        <v>587</v>
      </c>
      <c r="H1909" s="11">
        <v>2.5</v>
      </c>
      <c r="I1909" s="11">
        <v>7.5</v>
      </c>
      <c r="J1909" s="34" t="s">
        <v>587</v>
      </c>
      <c r="K1909" s="34">
        <v>42.5</v>
      </c>
      <c r="L1909" s="6">
        <v>22.5</v>
      </c>
      <c r="M1909" s="12">
        <v>12.5</v>
      </c>
      <c r="N1909" s="26">
        <v>25</v>
      </c>
      <c r="O1909" s="26">
        <v>25</v>
      </c>
      <c r="P1909" s="26">
        <f>VLOOKUP($A1909,'FV QV 2024'!$A$2:$G$1386,7,FALSE)</f>
        <v>25</v>
      </c>
    </row>
    <row r="1910" spans="1:16" x14ac:dyDescent="0.2">
      <c r="A1910" s="23" t="str">
        <f t="shared" si="29"/>
        <v>0849303J01EE01</v>
      </c>
      <c r="B1910" s="12" t="str">
        <f>VLOOKUP(C1910,'Akodens FV'!$A$1:$B$2019,2,FALSE)</f>
        <v>HSF</v>
      </c>
      <c r="C1910" s="9" t="s">
        <v>105</v>
      </c>
      <c r="D1910" s="9" t="s">
        <v>220</v>
      </c>
      <c r="E1910" s="9" t="s">
        <v>251</v>
      </c>
      <c r="F1910" s="33" t="s">
        <v>350</v>
      </c>
      <c r="G1910" s="34" t="s">
        <v>587</v>
      </c>
      <c r="H1910" s="11">
        <v>27.5</v>
      </c>
      <c r="I1910" s="11">
        <v>15</v>
      </c>
      <c r="J1910" s="34" t="s">
        <v>587</v>
      </c>
      <c r="K1910" s="34">
        <v>40</v>
      </c>
      <c r="L1910" s="6">
        <v>35</v>
      </c>
      <c r="M1910" s="12">
        <v>50</v>
      </c>
      <c r="N1910" s="26">
        <v>72.5</v>
      </c>
      <c r="O1910" s="26">
        <v>60</v>
      </c>
      <c r="P1910" s="26">
        <f>VLOOKUP($A1910,'FV QV 2024'!$A$2:$G$1386,7,FALSE)</f>
        <v>90</v>
      </c>
    </row>
    <row r="1911" spans="1:16" x14ac:dyDescent="0.2">
      <c r="A1911" s="23" t="str">
        <f t="shared" si="29"/>
        <v>0849303J01FA01</v>
      </c>
      <c r="B1911" s="12" t="str">
        <f>VLOOKUP(C1911,'Akodens FV'!$A$1:$B$2019,2,FALSE)</f>
        <v>HSF</v>
      </c>
      <c r="C1911" s="9" t="s">
        <v>105</v>
      </c>
      <c r="D1911" s="9" t="s">
        <v>220</v>
      </c>
      <c r="E1911" s="9" t="s">
        <v>243</v>
      </c>
      <c r="F1911" s="33" t="s">
        <v>343</v>
      </c>
      <c r="G1911" s="11" t="s">
        <v>587</v>
      </c>
      <c r="H1911" s="11" t="s">
        <v>587</v>
      </c>
      <c r="I1911" s="11">
        <v>5</v>
      </c>
      <c r="J1911" s="11" t="s">
        <v>587</v>
      </c>
      <c r="K1911" s="11" t="s">
        <v>587</v>
      </c>
      <c r="L1911" s="6" t="s">
        <v>587</v>
      </c>
      <c r="M1911" s="12">
        <v>190</v>
      </c>
      <c r="N1911" s="26">
        <v>40</v>
      </c>
      <c r="O1911" s="26"/>
      <c r="P1911" s="26"/>
    </row>
    <row r="1912" spans="1:16" x14ac:dyDescent="0.2">
      <c r="A1912" s="23" t="str">
        <f t="shared" si="29"/>
        <v>0849303J01FA09</v>
      </c>
      <c r="B1912" s="12" t="str">
        <f>VLOOKUP(C1912,'Akodens FV'!$A$1:$B$2019,2,FALSE)</f>
        <v>HSF</v>
      </c>
      <c r="C1912" s="9" t="s">
        <v>105</v>
      </c>
      <c r="D1912" s="9" t="s">
        <v>220</v>
      </c>
      <c r="E1912" s="9" t="s">
        <v>250</v>
      </c>
      <c r="F1912" s="33" t="s">
        <v>357</v>
      </c>
      <c r="G1912" s="11" t="s">
        <v>587</v>
      </c>
      <c r="H1912" s="11" t="s">
        <v>587</v>
      </c>
      <c r="I1912" s="11" t="s">
        <v>587</v>
      </c>
      <c r="J1912" s="11" t="s">
        <v>587</v>
      </c>
      <c r="K1912" s="11">
        <v>14</v>
      </c>
      <c r="L1912" s="6" t="s">
        <v>587</v>
      </c>
      <c r="M1912" s="12"/>
      <c r="N1912" s="26"/>
      <c r="O1912" s="26"/>
      <c r="P1912" s="26"/>
    </row>
    <row r="1913" spans="1:16" x14ac:dyDescent="0.2">
      <c r="A1913" s="23" t="str">
        <f t="shared" si="29"/>
        <v>0849303J01FA10</v>
      </c>
      <c r="B1913" s="12" t="str">
        <f>VLOOKUP(C1913,'Akodens FV'!$A$1:$B$2019,2,FALSE)</f>
        <v>HSF</v>
      </c>
      <c r="C1913" s="9" t="s">
        <v>105</v>
      </c>
      <c r="D1913" s="9" t="s">
        <v>220</v>
      </c>
      <c r="E1913" s="9" t="s">
        <v>260</v>
      </c>
      <c r="F1913" s="33" t="s">
        <v>353</v>
      </c>
      <c r="G1913" s="11" t="s">
        <v>587</v>
      </c>
      <c r="H1913" s="11" t="s">
        <v>587</v>
      </c>
      <c r="I1913" s="11" t="s">
        <v>587</v>
      </c>
      <c r="J1913" s="11" t="s">
        <v>587</v>
      </c>
      <c r="K1913" s="11" t="s">
        <v>587</v>
      </c>
      <c r="L1913" s="6">
        <v>93</v>
      </c>
      <c r="M1913" s="12">
        <v>108</v>
      </c>
      <c r="N1913" s="26">
        <v>96</v>
      </c>
      <c r="O1913" s="26">
        <v>126</v>
      </c>
      <c r="P1913" s="26">
        <f>VLOOKUP($A1913,'FV QV 2024'!$A$2:$G$1386,7,FALSE)</f>
        <v>60</v>
      </c>
    </row>
    <row r="1914" spans="1:16" x14ac:dyDescent="0.2">
      <c r="A1914" s="23" t="str">
        <f t="shared" si="29"/>
        <v>0849303J01FF01</v>
      </c>
      <c r="B1914" s="12" t="str">
        <f>VLOOKUP(C1914,'Akodens FV'!$A$1:$B$2019,2,FALSE)</f>
        <v>HSF</v>
      </c>
      <c r="C1914" s="9" t="s">
        <v>105</v>
      </c>
      <c r="D1914" s="9" t="s">
        <v>220</v>
      </c>
      <c r="E1914" s="9" t="s">
        <v>241</v>
      </c>
      <c r="F1914" s="33" t="s">
        <v>344</v>
      </c>
      <c r="G1914" s="11" t="s">
        <v>587</v>
      </c>
      <c r="H1914" s="11" t="s">
        <v>587</v>
      </c>
      <c r="I1914" s="11" t="s">
        <v>587</v>
      </c>
      <c r="J1914" s="11" t="s">
        <v>587</v>
      </c>
      <c r="K1914" s="11" t="s">
        <v>587</v>
      </c>
      <c r="L1914" s="6">
        <v>4</v>
      </c>
      <c r="M1914" s="12">
        <v>3</v>
      </c>
      <c r="N1914" s="26">
        <v>2</v>
      </c>
      <c r="O1914" s="26">
        <v>4</v>
      </c>
      <c r="P1914" s="26"/>
    </row>
    <row r="1915" spans="1:16" x14ac:dyDescent="0.2">
      <c r="A1915" s="23" t="str">
        <f t="shared" si="29"/>
        <v>0849303J01MA02</v>
      </c>
      <c r="B1915" s="12" t="str">
        <f>VLOOKUP(C1915,'Akodens FV'!$A$1:$B$2019,2,FALSE)</f>
        <v>HSF</v>
      </c>
      <c r="C1915" s="9" t="s">
        <v>105</v>
      </c>
      <c r="D1915" s="9" t="s">
        <v>220</v>
      </c>
      <c r="E1915" s="9" t="s">
        <v>245</v>
      </c>
      <c r="F1915" s="33" t="s">
        <v>345</v>
      </c>
      <c r="G1915" s="34" t="s">
        <v>587</v>
      </c>
      <c r="H1915" s="34">
        <v>30</v>
      </c>
      <c r="I1915" s="11" t="s">
        <v>587</v>
      </c>
      <c r="J1915" s="11">
        <v>10</v>
      </c>
      <c r="K1915" s="11" t="s">
        <v>587</v>
      </c>
      <c r="L1915" s="6" t="s">
        <v>587</v>
      </c>
      <c r="M1915" s="12"/>
      <c r="N1915" s="26"/>
      <c r="O1915" s="26"/>
      <c r="P1915" s="26"/>
    </row>
    <row r="1916" spans="1:16" x14ac:dyDescent="0.2">
      <c r="A1916" s="23" t="str">
        <f t="shared" si="29"/>
        <v>0849303J01XE01</v>
      </c>
      <c r="B1916" s="12" t="str">
        <f>VLOOKUP(C1916,'Akodens FV'!$A$1:$B$2019,2,FALSE)</f>
        <v>HSF</v>
      </c>
      <c r="C1916" s="9" t="s">
        <v>105</v>
      </c>
      <c r="D1916" s="9" t="s">
        <v>220</v>
      </c>
      <c r="E1916" s="9" t="s">
        <v>248</v>
      </c>
      <c r="F1916" s="33" t="s">
        <v>347</v>
      </c>
      <c r="G1916" s="11" t="s">
        <v>587</v>
      </c>
      <c r="H1916" s="11" t="s">
        <v>587</v>
      </c>
      <c r="I1916" s="11" t="s">
        <v>587</v>
      </c>
      <c r="J1916" s="11" t="s">
        <v>587</v>
      </c>
      <c r="K1916" s="11">
        <v>50</v>
      </c>
      <c r="L1916" s="6">
        <v>25</v>
      </c>
      <c r="M1916" s="12">
        <v>75</v>
      </c>
      <c r="N1916" s="26">
        <v>100</v>
      </c>
      <c r="O1916" s="26">
        <v>103.75</v>
      </c>
      <c r="P1916" s="26"/>
    </row>
    <row r="1917" spans="1:16" x14ac:dyDescent="0.2">
      <c r="A1917" s="23" t="str">
        <f t="shared" si="29"/>
        <v>0849392J01CA04</v>
      </c>
      <c r="B1917" s="12" t="str">
        <f>VLOOKUP(C1917,'Akodens FV'!$A$1:$B$2019,2,FALSE)</f>
        <v>HSF</v>
      </c>
      <c r="C1917" s="9" t="s">
        <v>114</v>
      </c>
      <c r="D1917" s="9" t="s">
        <v>228</v>
      </c>
      <c r="E1917" s="9" t="s">
        <v>240</v>
      </c>
      <c r="F1917" s="33" t="s">
        <v>337</v>
      </c>
      <c r="G1917" s="11" t="s">
        <v>587</v>
      </c>
      <c r="H1917" s="34" t="s">
        <v>587</v>
      </c>
      <c r="I1917" s="34">
        <v>8</v>
      </c>
      <c r="J1917" s="34" t="s">
        <v>587</v>
      </c>
      <c r="K1917" s="34" t="s">
        <v>587</v>
      </c>
      <c r="L1917" s="6" t="s">
        <v>587</v>
      </c>
      <c r="M1917" s="12"/>
      <c r="N1917" s="26"/>
      <c r="O1917" s="26"/>
      <c r="P1917" s="26"/>
    </row>
    <row r="1918" spans="1:16" x14ac:dyDescent="0.2">
      <c r="A1918" s="23" t="str">
        <f t="shared" si="29"/>
        <v>0849392J01CA08</v>
      </c>
      <c r="B1918" s="12" t="str">
        <f>VLOOKUP(C1918,'Akodens FV'!$A$1:$B$2019,2,FALSE)</f>
        <v>HSF</v>
      </c>
      <c r="C1918" s="9" t="s">
        <v>114</v>
      </c>
      <c r="D1918" s="9" t="s">
        <v>228</v>
      </c>
      <c r="E1918" s="9" t="s">
        <v>254</v>
      </c>
      <c r="F1918" s="33" t="s">
        <v>338</v>
      </c>
      <c r="G1918" s="34" t="s">
        <v>587</v>
      </c>
      <c r="H1918" s="34">
        <v>10</v>
      </c>
      <c r="I1918" s="11" t="s">
        <v>587</v>
      </c>
      <c r="J1918" s="34" t="s">
        <v>587</v>
      </c>
      <c r="K1918" s="34" t="s">
        <v>587</v>
      </c>
      <c r="L1918" s="6" t="s">
        <v>587</v>
      </c>
      <c r="M1918" s="12"/>
      <c r="N1918" s="26"/>
      <c r="O1918" s="26"/>
      <c r="P1918" s="26"/>
    </row>
    <row r="1919" spans="1:16" x14ac:dyDescent="0.2">
      <c r="A1919" s="23" t="str">
        <f t="shared" si="29"/>
        <v>0849392J01CE02</v>
      </c>
      <c r="B1919" s="12" t="str">
        <f>VLOOKUP(C1919,'Akodens FV'!$A$1:$B$2019,2,FALSE)</f>
        <v>HSF</v>
      </c>
      <c r="C1919" s="9" t="s">
        <v>114</v>
      </c>
      <c r="D1919" s="9" t="s">
        <v>228</v>
      </c>
      <c r="E1919" s="9" t="s">
        <v>239</v>
      </c>
      <c r="F1919" s="33" t="s">
        <v>339</v>
      </c>
      <c r="G1919" s="11" t="s">
        <v>587</v>
      </c>
      <c r="H1919" s="11" t="s">
        <v>587</v>
      </c>
      <c r="I1919" s="11">
        <v>10</v>
      </c>
      <c r="J1919" s="11" t="s">
        <v>587</v>
      </c>
      <c r="K1919" s="11" t="s">
        <v>587</v>
      </c>
      <c r="L1919" s="6" t="s">
        <v>587</v>
      </c>
      <c r="M1919" s="12"/>
      <c r="N1919" s="26"/>
      <c r="O1919" s="26"/>
      <c r="P1919" s="26"/>
    </row>
    <row r="1920" spans="1:16" x14ac:dyDescent="0.2">
      <c r="A1920" s="23" t="str">
        <f t="shared" si="29"/>
        <v>0849392J01CF05</v>
      </c>
      <c r="B1920" s="12" t="str">
        <f>VLOOKUP(C1920,'Akodens FV'!$A$1:$B$2019,2,FALSE)</f>
        <v>HSF</v>
      </c>
      <c r="C1920" s="9" t="s">
        <v>114</v>
      </c>
      <c r="D1920" s="9" t="s">
        <v>228</v>
      </c>
      <c r="E1920" s="9" t="s">
        <v>244</v>
      </c>
      <c r="F1920" s="33" t="s">
        <v>340</v>
      </c>
      <c r="G1920" s="34">
        <v>5</v>
      </c>
      <c r="H1920" s="34">
        <v>60</v>
      </c>
      <c r="I1920" s="11">
        <v>5</v>
      </c>
      <c r="J1920" s="11" t="s">
        <v>587</v>
      </c>
      <c r="K1920" s="11" t="s">
        <v>587</v>
      </c>
      <c r="L1920" s="6" t="s">
        <v>587</v>
      </c>
      <c r="M1920" s="12"/>
      <c r="N1920" s="26"/>
      <c r="O1920" s="26"/>
      <c r="P1920" s="26"/>
    </row>
    <row r="1921" spans="1:16" x14ac:dyDescent="0.2">
      <c r="A1921" s="23" t="str">
        <f t="shared" si="29"/>
        <v>0849392J01EE01</v>
      </c>
      <c r="B1921" s="12" t="str">
        <f>VLOOKUP(C1921,'Akodens FV'!$A$1:$B$2019,2,FALSE)</f>
        <v>HSF</v>
      </c>
      <c r="C1921" s="9" t="s">
        <v>114</v>
      </c>
      <c r="D1921" s="9" t="s">
        <v>228</v>
      </c>
      <c r="E1921" s="9" t="s">
        <v>251</v>
      </c>
      <c r="F1921" s="33" t="s">
        <v>350</v>
      </c>
      <c r="G1921" s="11">
        <v>45</v>
      </c>
      <c r="H1921" s="11">
        <v>57.5</v>
      </c>
      <c r="I1921" s="11">
        <v>37.5</v>
      </c>
      <c r="J1921" s="11">
        <v>2.5</v>
      </c>
      <c r="K1921" s="11" t="s">
        <v>587</v>
      </c>
      <c r="L1921" s="6" t="s">
        <v>587</v>
      </c>
      <c r="M1921" s="12"/>
      <c r="N1921" s="26"/>
      <c r="O1921" s="26"/>
      <c r="P1921" s="26"/>
    </row>
    <row r="1922" spans="1:16" x14ac:dyDescent="0.2">
      <c r="A1922" s="23" t="str">
        <f t="shared" si="29"/>
        <v>0849392J01FA01</v>
      </c>
      <c r="B1922" s="12" t="str">
        <f>VLOOKUP(C1922,'Akodens FV'!$A$1:$B$2019,2,FALSE)</f>
        <v>HSF</v>
      </c>
      <c r="C1922" s="9" t="s">
        <v>114</v>
      </c>
      <c r="D1922" s="9" t="s">
        <v>228</v>
      </c>
      <c r="E1922" s="9" t="s">
        <v>243</v>
      </c>
      <c r="F1922" s="33" t="s">
        <v>343</v>
      </c>
      <c r="G1922" s="34">
        <v>290</v>
      </c>
      <c r="H1922" s="34">
        <v>250</v>
      </c>
      <c r="I1922" s="34">
        <v>275</v>
      </c>
      <c r="J1922" s="11">
        <v>150</v>
      </c>
      <c r="K1922" s="11" t="s">
        <v>587</v>
      </c>
      <c r="L1922" s="6" t="s">
        <v>587</v>
      </c>
      <c r="M1922" s="12"/>
      <c r="N1922" s="26"/>
      <c r="O1922" s="26"/>
      <c r="P1922" s="26"/>
    </row>
    <row r="1923" spans="1:16" x14ac:dyDescent="0.2">
      <c r="A1923" s="23" t="str">
        <f t="shared" si="29"/>
        <v>0849392J01XE01</v>
      </c>
      <c r="B1923" s="12" t="str">
        <f>VLOOKUP(C1923,'Akodens FV'!$A$1:$B$2019,2,FALSE)</f>
        <v>HSF</v>
      </c>
      <c r="C1923" s="9" t="s">
        <v>114</v>
      </c>
      <c r="D1923" s="9" t="s">
        <v>228</v>
      </c>
      <c r="E1923" s="9" t="s">
        <v>248</v>
      </c>
      <c r="F1923" s="33" t="s">
        <v>347</v>
      </c>
      <c r="G1923" s="11" t="s">
        <v>587</v>
      </c>
      <c r="H1923" s="11">
        <v>83.75</v>
      </c>
      <c r="I1923" s="11" t="s">
        <v>587</v>
      </c>
      <c r="J1923" s="11" t="s">
        <v>587</v>
      </c>
      <c r="K1923" s="11" t="s">
        <v>587</v>
      </c>
      <c r="L1923" s="6" t="s">
        <v>587</v>
      </c>
      <c r="M1923" s="12"/>
      <c r="N1923" s="26"/>
      <c r="O1923" s="26"/>
      <c r="P1923" s="26"/>
    </row>
    <row r="1924" spans="1:16" x14ac:dyDescent="0.2">
      <c r="A1924" s="23" t="str">
        <f t="shared" ref="A1924:A1987" si="30">C1924&amp;E1924</f>
        <v>0849393J01AA02</v>
      </c>
      <c r="B1924" s="12" t="str">
        <f>VLOOKUP(C1924,'Akodens FV'!$A$1:$B$2019,2,FALSE)</f>
        <v>HSF</v>
      </c>
      <c r="C1924" s="9" t="s">
        <v>122</v>
      </c>
      <c r="D1924" s="9" t="s">
        <v>233</v>
      </c>
      <c r="E1924" s="9" t="s">
        <v>242</v>
      </c>
      <c r="F1924" s="33" t="s">
        <v>335</v>
      </c>
      <c r="G1924" s="11" t="s">
        <v>587</v>
      </c>
      <c r="H1924" s="11" t="s">
        <v>587</v>
      </c>
      <c r="I1924" s="11" t="s">
        <v>587</v>
      </c>
      <c r="J1924" s="34">
        <v>10</v>
      </c>
      <c r="K1924" s="34">
        <v>40</v>
      </c>
      <c r="L1924" s="6">
        <v>20</v>
      </c>
      <c r="M1924" s="12"/>
      <c r="N1924" s="26"/>
      <c r="O1924" s="26"/>
      <c r="P1924" s="26"/>
    </row>
    <row r="1925" spans="1:16" x14ac:dyDescent="0.2">
      <c r="A1925" s="23" t="str">
        <f t="shared" si="30"/>
        <v>0849393J01CA04</v>
      </c>
      <c r="B1925" s="12" t="str">
        <f>VLOOKUP(C1925,'Akodens FV'!$A$1:$B$2019,2,FALSE)</f>
        <v>HSF</v>
      </c>
      <c r="C1925" s="9" t="s">
        <v>122</v>
      </c>
      <c r="D1925" s="9" t="s">
        <v>233</v>
      </c>
      <c r="E1925" s="9" t="s">
        <v>240</v>
      </c>
      <c r="F1925" s="33" t="s">
        <v>337</v>
      </c>
      <c r="G1925" s="11" t="s">
        <v>587</v>
      </c>
      <c r="H1925" s="11" t="s">
        <v>587</v>
      </c>
      <c r="I1925" s="11" t="s">
        <v>587</v>
      </c>
      <c r="J1925" s="11">
        <v>10</v>
      </c>
      <c r="K1925" s="11">
        <v>15</v>
      </c>
      <c r="L1925" s="6" t="s">
        <v>587</v>
      </c>
      <c r="M1925" s="12"/>
      <c r="N1925" s="26"/>
      <c r="O1925" s="26"/>
      <c r="P1925" s="26"/>
    </row>
    <row r="1926" spans="1:16" x14ac:dyDescent="0.2">
      <c r="A1926" s="23" t="str">
        <f t="shared" si="30"/>
        <v>0849393J01CA08</v>
      </c>
      <c r="B1926" s="12" t="str">
        <f>VLOOKUP(C1926,'Akodens FV'!$A$1:$B$2019,2,FALSE)</f>
        <v>HSF</v>
      </c>
      <c r="C1926" s="9" t="s">
        <v>122</v>
      </c>
      <c r="D1926" s="9" t="s">
        <v>233</v>
      </c>
      <c r="E1926" s="9" t="s">
        <v>254</v>
      </c>
      <c r="F1926" s="33" t="s">
        <v>338</v>
      </c>
      <c r="G1926" s="34" t="s">
        <v>587</v>
      </c>
      <c r="H1926" s="11" t="s">
        <v>587</v>
      </c>
      <c r="I1926" s="11">
        <v>5</v>
      </c>
      <c r="J1926" s="11" t="s">
        <v>587</v>
      </c>
      <c r="K1926" s="11" t="s">
        <v>587</v>
      </c>
      <c r="L1926" s="6" t="s">
        <v>587</v>
      </c>
      <c r="M1926" s="12"/>
      <c r="N1926" s="26"/>
      <c r="O1926" s="26"/>
      <c r="P1926" s="26"/>
    </row>
    <row r="1927" spans="1:16" x14ac:dyDescent="0.2">
      <c r="A1927" s="23" t="str">
        <f t="shared" si="30"/>
        <v>0849393J01CE02</v>
      </c>
      <c r="B1927" s="12" t="str">
        <f>VLOOKUP(C1927,'Akodens FV'!$A$1:$B$2019,2,FALSE)</f>
        <v>HSF</v>
      </c>
      <c r="C1927" s="9" t="s">
        <v>122</v>
      </c>
      <c r="D1927" s="9" t="s">
        <v>233</v>
      </c>
      <c r="E1927" s="9" t="s">
        <v>239</v>
      </c>
      <c r="F1927" s="33" t="s">
        <v>339</v>
      </c>
      <c r="G1927" s="11">
        <v>70</v>
      </c>
      <c r="H1927" s="11">
        <v>30</v>
      </c>
      <c r="I1927" s="11" t="s">
        <v>587</v>
      </c>
      <c r="J1927" s="11" t="s">
        <v>587</v>
      </c>
      <c r="K1927" s="11" t="s">
        <v>587</v>
      </c>
      <c r="L1927" s="6">
        <v>30</v>
      </c>
      <c r="M1927" s="12"/>
      <c r="N1927" s="26"/>
      <c r="O1927" s="26"/>
      <c r="P1927" s="26"/>
    </row>
    <row r="1928" spans="1:16" x14ac:dyDescent="0.2">
      <c r="A1928" s="23" t="str">
        <f t="shared" si="30"/>
        <v>0849393J01EE01</v>
      </c>
      <c r="B1928" s="12" t="str">
        <f>VLOOKUP(C1928,'Akodens FV'!$A$1:$B$2019,2,FALSE)</f>
        <v>HSF</v>
      </c>
      <c r="C1928" s="9" t="s">
        <v>122</v>
      </c>
      <c r="D1928" s="9" t="s">
        <v>233</v>
      </c>
      <c r="E1928" s="9" t="s">
        <v>251</v>
      </c>
      <c r="F1928" s="33" t="s">
        <v>350</v>
      </c>
      <c r="G1928" s="11" t="s">
        <v>587</v>
      </c>
      <c r="H1928" s="11" t="s">
        <v>587</v>
      </c>
      <c r="I1928" s="11" t="s">
        <v>587</v>
      </c>
      <c r="J1928" s="11" t="s">
        <v>587</v>
      </c>
      <c r="K1928" s="11">
        <v>10</v>
      </c>
      <c r="L1928" s="6">
        <v>45</v>
      </c>
      <c r="M1928" s="12">
        <v>5</v>
      </c>
      <c r="N1928" s="26"/>
      <c r="O1928" s="26"/>
      <c r="P1928" s="26"/>
    </row>
    <row r="1929" spans="1:16" x14ac:dyDescent="0.2">
      <c r="A1929" s="23" t="str">
        <f t="shared" si="30"/>
        <v>0849393J01FA01</v>
      </c>
      <c r="B1929" s="12" t="str">
        <f>VLOOKUP(C1929,'Akodens FV'!$A$1:$B$2019,2,FALSE)</f>
        <v>HSF</v>
      </c>
      <c r="C1929" s="9" t="s">
        <v>122</v>
      </c>
      <c r="D1929" s="9" t="s">
        <v>233</v>
      </c>
      <c r="E1929" s="9" t="s">
        <v>243</v>
      </c>
      <c r="F1929" s="33" t="s">
        <v>343</v>
      </c>
      <c r="G1929" s="11">
        <v>3.75</v>
      </c>
      <c r="H1929" s="34" t="s">
        <v>587</v>
      </c>
      <c r="I1929" s="34">
        <v>7.5</v>
      </c>
      <c r="J1929" s="34" t="s">
        <v>587</v>
      </c>
      <c r="K1929" s="34" t="s">
        <v>587</v>
      </c>
      <c r="L1929" s="6" t="s">
        <v>587</v>
      </c>
      <c r="M1929" s="12"/>
      <c r="N1929" s="26"/>
      <c r="O1929" s="26"/>
      <c r="P1929" s="26"/>
    </row>
    <row r="1930" spans="1:16" x14ac:dyDescent="0.2">
      <c r="A1930" s="23" t="str">
        <f t="shared" si="30"/>
        <v>0849393J01MA02</v>
      </c>
      <c r="B1930" s="12" t="str">
        <f>VLOOKUP(C1930,'Akodens FV'!$A$1:$B$2019,2,FALSE)</f>
        <v>HSF</v>
      </c>
      <c r="C1930" s="9" t="s">
        <v>122</v>
      </c>
      <c r="D1930" s="9" t="s">
        <v>233</v>
      </c>
      <c r="E1930" s="9" t="s">
        <v>245</v>
      </c>
      <c r="F1930" s="33" t="s">
        <v>345</v>
      </c>
      <c r="G1930" s="11" t="s">
        <v>587</v>
      </c>
      <c r="H1930" s="11" t="s">
        <v>587</v>
      </c>
      <c r="I1930" s="11" t="s">
        <v>587</v>
      </c>
      <c r="J1930" s="11" t="s">
        <v>587</v>
      </c>
      <c r="K1930" s="11">
        <v>5</v>
      </c>
      <c r="L1930" s="6" t="s">
        <v>587</v>
      </c>
      <c r="M1930" s="12"/>
      <c r="N1930" s="26"/>
      <c r="O1930" s="26"/>
      <c r="P1930" s="26"/>
    </row>
    <row r="1931" spans="1:16" x14ac:dyDescent="0.2">
      <c r="A1931" s="23" t="str">
        <f t="shared" si="30"/>
        <v>0849959J01AA04</v>
      </c>
      <c r="B1931" s="12" t="str">
        <f>VLOOKUP(C1931,'Akodens FV'!$A$1:$B$2019,2,FALSE)</f>
        <v>HSF</v>
      </c>
      <c r="C1931" s="9" t="s">
        <v>126</v>
      </c>
      <c r="D1931" s="9" t="s">
        <v>236</v>
      </c>
      <c r="E1931" s="9" t="s">
        <v>256</v>
      </c>
      <c r="F1931" s="33" t="s">
        <v>336</v>
      </c>
      <c r="G1931" s="11">
        <v>125</v>
      </c>
      <c r="H1931" s="11">
        <v>150</v>
      </c>
      <c r="I1931" s="11" t="s">
        <v>587</v>
      </c>
      <c r="J1931" s="11" t="s">
        <v>587</v>
      </c>
      <c r="K1931" s="11" t="s">
        <v>587</v>
      </c>
      <c r="L1931" s="6" t="s">
        <v>587</v>
      </c>
      <c r="M1931" s="12"/>
      <c r="N1931" s="26"/>
      <c r="O1931" s="26"/>
      <c r="P1931" s="26"/>
    </row>
    <row r="1932" spans="1:16" x14ac:dyDescent="0.2">
      <c r="A1932" s="23" t="str">
        <f t="shared" si="30"/>
        <v>0849959J01CE02</v>
      </c>
      <c r="B1932" s="12" t="str">
        <f>VLOOKUP(C1932,'Akodens FV'!$A$1:$B$2019,2,FALSE)</f>
        <v>HSF</v>
      </c>
      <c r="C1932" s="9" t="s">
        <v>126</v>
      </c>
      <c r="D1932" s="9" t="s">
        <v>236</v>
      </c>
      <c r="E1932" s="9" t="s">
        <v>239</v>
      </c>
      <c r="F1932" s="33" t="s">
        <v>339</v>
      </c>
      <c r="G1932" s="11">
        <v>3</v>
      </c>
      <c r="H1932" s="11" t="s">
        <v>587</v>
      </c>
      <c r="I1932" s="11" t="s">
        <v>587</v>
      </c>
      <c r="J1932" s="11" t="s">
        <v>587</v>
      </c>
      <c r="K1932" s="11" t="s">
        <v>587</v>
      </c>
      <c r="L1932" s="6" t="s">
        <v>587</v>
      </c>
      <c r="M1932" s="12"/>
      <c r="N1932" s="26"/>
      <c r="O1932" s="26">
        <v>15</v>
      </c>
      <c r="P1932" s="26"/>
    </row>
    <row r="1933" spans="1:16" x14ac:dyDescent="0.2">
      <c r="A1933" s="23" t="str">
        <f t="shared" si="30"/>
        <v>0851100J01AA02</v>
      </c>
      <c r="B1933" s="12" t="str">
        <f>VLOOKUP(C1933,'Akodens FV'!$A$1:$B$2019,2,FALSE)</f>
        <v>Tandv inkl priv</v>
      </c>
      <c r="C1933" s="9" t="s">
        <v>74</v>
      </c>
      <c r="D1933" s="9" t="s">
        <v>192</v>
      </c>
      <c r="E1933" s="9" t="s">
        <v>242</v>
      </c>
      <c r="F1933" s="33" t="s">
        <v>335</v>
      </c>
      <c r="G1933" s="11" t="s">
        <v>587</v>
      </c>
      <c r="H1933" s="11">
        <v>10</v>
      </c>
      <c r="I1933" s="11">
        <v>10</v>
      </c>
      <c r="J1933" s="11">
        <v>10</v>
      </c>
      <c r="K1933" s="11">
        <v>20</v>
      </c>
      <c r="L1933" s="6">
        <v>50</v>
      </c>
      <c r="M1933" s="12">
        <v>20</v>
      </c>
      <c r="N1933" s="26">
        <v>40</v>
      </c>
      <c r="O1933" s="26">
        <v>20</v>
      </c>
      <c r="P1933" s="26">
        <f>VLOOKUP($A1933,'FV QV 2024'!$A$2:$G$1386,7,FALSE)</f>
        <v>100</v>
      </c>
    </row>
    <row r="1934" spans="1:16" x14ac:dyDescent="0.2">
      <c r="A1934" s="23" t="str">
        <f t="shared" si="30"/>
        <v>0851100J01CA04</v>
      </c>
      <c r="B1934" s="12" t="str">
        <f>VLOOKUP(C1934,'Akodens FV'!$A$1:$B$2019,2,FALSE)</f>
        <v>Tandv inkl priv</v>
      </c>
      <c r="C1934" s="9" t="s">
        <v>74</v>
      </c>
      <c r="D1934" s="9" t="s">
        <v>192</v>
      </c>
      <c r="E1934" s="9" t="s">
        <v>240</v>
      </c>
      <c r="F1934" s="33" t="s">
        <v>337</v>
      </c>
      <c r="G1934" s="11">
        <v>37.32</v>
      </c>
      <c r="H1934" s="11">
        <v>70</v>
      </c>
      <c r="I1934" s="11">
        <v>117</v>
      </c>
      <c r="J1934" s="11">
        <v>10</v>
      </c>
      <c r="K1934" s="11">
        <v>27.99</v>
      </c>
      <c r="L1934" s="6">
        <v>65</v>
      </c>
      <c r="M1934" s="12">
        <v>52.67</v>
      </c>
      <c r="N1934" s="26">
        <v>9.33</v>
      </c>
      <c r="O1934" s="26">
        <v>10</v>
      </c>
      <c r="P1934" s="26">
        <f>VLOOKUP($A1934,'FV QV 2024'!$A$2:$G$1386,7,FALSE)</f>
        <v>25.67</v>
      </c>
    </row>
    <row r="1935" spans="1:16" x14ac:dyDescent="0.2">
      <c r="A1935" s="23" t="str">
        <f t="shared" si="30"/>
        <v>0851100J01CE02</v>
      </c>
      <c r="B1935" s="12" t="str">
        <f>VLOOKUP(C1935,'Akodens FV'!$A$1:$B$2019,2,FALSE)</f>
        <v>Tandv inkl priv</v>
      </c>
      <c r="C1935" s="9" t="s">
        <v>74</v>
      </c>
      <c r="D1935" s="9" t="s">
        <v>192</v>
      </c>
      <c r="E1935" s="9" t="s">
        <v>239</v>
      </c>
      <c r="F1935" s="33" t="s">
        <v>339</v>
      </c>
      <c r="G1935" s="34">
        <v>2125</v>
      </c>
      <c r="H1935" s="11">
        <v>2693.7</v>
      </c>
      <c r="I1935" s="34">
        <v>3561.6</v>
      </c>
      <c r="J1935" s="34">
        <v>2933.8</v>
      </c>
      <c r="K1935" s="34">
        <v>3503.2</v>
      </c>
      <c r="L1935" s="6">
        <v>2625</v>
      </c>
      <c r="M1935" s="12">
        <v>2361</v>
      </c>
      <c r="N1935" s="26">
        <v>2846</v>
      </c>
      <c r="O1935" s="26">
        <v>3887.75</v>
      </c>
      <c r="P1935" s="26">
        <f>VLOOKUP($A1935,'FV QV 2024'!$A$2:$G$1386,7,FALSE)</f>
        <v>4272</v>
      </c>
    </row>
    <row r="1936" spans="1:16" x14ac:dyDescent="0.2">
      <c r="A1936" s="23" t="str">
        <f t="shared" si="30"/>
        <v>0851100J01CF05</v>
      </c>
      <c r="B1936" s="12" t="str">
        <f>VLOOKUP(C1936,'Akodens FV'!$A$1:$B$2019,2,FALSE)</f>
        <v>Tandv inkl priv</v>
      </c>
      <c r="C1936" s="9" t="s">
        <v>74</v>
      </c>
      <c r="D1936" s="9" t="s">
        <v>192</v>
      </c>
      <c r="E1936" s="9" t="s">
        <v>244</v>
      </c>
      <c r="F1936" s="33" t="s">
        <v>340</v>
      </c>
      <c r="G1936" s="34" t="s">
        <v>587</v>
      </c>
      <c r="H1936" s="11" t="s">
        <v>587</v>
      </c>
      <c r="I1936" s="34">
        <v>15</v>
      </c>
      <c r="J1936" s="34" t="s">
        <v>587</v>
      </c>
      <c r="K1936" s="34" t="s">
        <v>587</v>
      </c>
      <c r="L1936" s="6" t="s">
        <v>587</v>
      </c>
      <c r="M1936" s="12"/>
      <c r="N1936" s="26"/>
      <c r="O1936" s="26"/>
      <c r="P1936" s="26"/>
    </row>
    <row r="1937" spans="1:16" x14ac:dyDescent="0.2">
      <c r="A1937" s="23" t="str">
        <f t="shared" si="30"/>
        <v>0851100J01FA01</v>
      </c>
      <c r="B1937" s="12" t="str">
        <f>VLOOKUP(C1937,'Akodens FV'!$A$1:$B$2019,2,FALSE)</f>
        <v>Tandv inkl priv</v>
      </c>
      <c r="C1937" s="9" t="s">
        <v>74</v>
      </c>
      <c r="D1937" s="9" t="s">
        <v>192</v>
      </c>
      <c r="E1937" s="9" t="s">
        <v>243</v>
      </c>
      <c r="F1937" s="33" t="s">
        <v>343</v>
      </c>
      <c r="G1937" s="11">
        <v>3.75</v>
      </c>
      <c r="H1937" s="11" t="s">
        <v>587</v>
      </c>
      <c r="I1937" s="11" t="s">
        <v>587</v>
      </c>
      <c r="J1937" s="11" t="s">
        <v>587</v>
      </c>
      <c r="K1937" s="11" t="s">
        <v>587</v>
      </c>
      <c r="L1937" s="6" t="s">
        <v>587</v>
      </c>
      <c r="M1937" s="12"/>
      <c r="N1937" s="26"/>
      <c r="O1937" s="26"/>
      <c r="P1937" s="26"/>
    </row>
    <row r="1938" spans="1:16" x14ac:dyDescent="0.2">
      <c r="A1938" s="23" t="str">
        <f t="shared" si="30"/>
        <v>0851100J01FF01</v>
      </c>
      <c r="B1938" s="12" t="str">
        <f>VLOOKUP(C1938,'Akodens FV'!$A$1:$B$2019,2,FALSE)</f>
        <v>Tandv inkl priv</v>
      </c>
      <c r="C1938" s="9" t="s">
        <v>74</v>
      </c>
      <c r="D1938" s="9" t="s">
        <v>192</v>
      </c>
      <c r="E1938" s="9" t="s">
        <v>241</v>
      </c>
      <c r="F1938" s="33" t="s">
        <v>344</v>
      </c>
      <c r="G1938" s="11">
        <v>240.75</v>
      </c>
      <c r="H1938" s="34">
        <v>120</v>
      </c>
      <c r="I1938" s="34">
        <v>262.25</v>
      </c>
      <c r="J1938" s="34">
        <v>141.25</v>
      </c>
      <c r="K1938" s="34">
        <v>240.29</v>
      </c>
      <c r="L1938" s="6">
        <v>228.02</v>
      </c>
      <c r="M1938" s="12">
        <v>197.8</v>
      </c>
      <c r="N1938" s="26">
        <v>254.54</v>
      </c>
      <c r="O1938" s="26">
        <v>238.42999999999989</v>
      </c>
      <c r="P1938" s="26">
        <f>VLOOKUP($A1938,'FV QV 2024'!$A$2:$G$1386,7,FALSE)</f>
        <v>333.29</v>
      </c>
    </row>
    <row r="1939" spans="1:16" x14ac:dyDescent="0.2">
      <c r="A1939" s="23" t="str">
        <f t="shared" si="30"/>
        <v>0851100J01MA02</v>
      </c>
      <c r="B1939" s="12" t="str">
        <f>VLOOKUP(C1939,'Akodens FV'!$A$1:$B$2019,2,FALSE)</f>
        <v>Tandv inkl priv</v>
      </c>
      <c r="C1939" s="9" t="s">
        <v>74</v>
      </c>
      <c r="D1939" s="9" t="s">
        <v>192</v>
      </c>
      <c r="E1939" s="9" t="s">
        <v>245</v>
      </c>
      <c r="F1939" s="33" t="s">
        <v>345</v>
      </c>
      <c r="G1939" s="11">
        <v>70</v>
      </c>
      <c r="H1939" s="11" t="s">
        <v>587</v>
      </c>
      <c r="I1939" s="11" t="s">
        <v>587</v>
      </c>
      <c r="J1939" s="11" t="s">
        <v>587</v>
      </c>
      <c r="K1939" s="11" t="s">
        <v>587</v>
      </c>
      <c r="L1939" s="6" t="s">
        <v>587</v>
      </c>
      <c r="M1939" s="12"/>
      <c r="N1939" s="26"/>
      <c r="O1939" s="26"/>
      <c r="P1939" s="26"/>
    </row>
    <row r="1940" spans="1:16" x14ac:dyDescent="0.2">
      <c r="A1940" s="23" t="str">
        <f t="shared" si="30"/>
        <v>0851180J01AA02</v>
      </c>
      <c r="B1940" s="12" t="str">
        <f>VLOOKUP(C1940,'Akodens FV'!$A$1:$B$2019,2,FALSE)</f>
        <v>Tandv inkl priv</v>
      </c>
      <c r="C1940" s="9" t="s">
        <v>81</v>
      </c>
      <c r="D1940" s="9" t="s">
        <v>199</v>
      </c>
      <c r="E1940" s="9" t="s">
        <v>242</v>
      </c>
      <c r="F1940" s="33" t="s">
        <v>335</v>
      </c>
      <c r="G1940" s="11" t="s">
        <v>587</v>
      </c>
      <c r="H1940" s="11" t="s">
        <v>587</v>
      </c>
      <c r="I1940" s="11">
        <v>35</v>
      </c>
      <c r="J1940" s="11" t="s">
        <v>587</v>
      </c>
      <c r="K1940" s="11" t="s">
        <v>587</v>
      </c>
      <c r="L1940" s="6" t="s">
        <v>587</v>
      </c>
      <c r="M1940" s="12"/>
      <c r="N1940" s="26"/>
      <c r="O1940" s="26"/>
      <c r="P1940" s="26"/>
    </row>
    <row r="1941" spans="1:16" x14ac:dyDescent="0.2">
      <c r="A1941" s="23" t="str">
        <f t="shared" si="30"/>
        <v>0851180J01CA04</v>
      </c>
      <c r="B1941" s="12" t="str">
        <f>VLOOKUP(C1941,'Akodens FV'!$A$1:$B$2019,2,FALSE)</f>
        <v>Tandv inkl priv</v>
      </c>
      <c r="C1941" s="9" t="s">
        <v>81</v>
      </c>
      <c r="D1941" s="9" t="s">
        <v>199</v>
      </c>
      <c r="E1941" s="9" t="s">
        <v>240</v>
      </c>
      <c r="F1941" s="33" t="s">
        <v>337</v>
      </c>
      <c r="G1941" s="11" t="s">
        <v>587</v>
      </c>
      <c r="H1941" s="11">
        <v>9.33</v>
      </c>
      <c r="I1941" s="11">
        <v>48.66</v>
      </c>
      <c r="J1941" s="11">
        <v>19.329999999999998</v>
      </c>
      <c r="K1941" s="11">
        <v>16.329999999999998</v>
      </c>
      <c r="L1941" s="6">
        <v>30.31999999999999</v>
      </c>
      <c r="M1941" s="12">
        <v>23.99</v>
      </c>
      <c r="N1941" s="26">
        <v>63.989999999999988</v>
      </c>
      <c r="O1941" s="26">
        <v>15</v>
      </c>
      <c r="P1941" s="26">
        <f>VLOOKUP($A1941,'FV QV 2024'!$A$2:$G$1386,7,FALSE)</f>
        <v>125</v>
      </c>
    </row>
    <row r="1942" spans="1:16" x14ac:dyDescent="0.2">
      <c r="A1942" s="23" t="str">
        <f t="shared" si="30"/>
        <v>0851180J01CE02</v>
      </c>
      <c r="B1942" s="12" t="str">
        <f>VLOOKUP(C1942,'Akodens FV'!$A$1:$B$2019,2,FALSE)</f>
        <v>Tandv inkl priv</v>
      </c>
      <c r="C1942" s="9" t="s">
        <v>81</v>
      </c>
      <c r="D1942" s="9" t="s">
        <v>199</v>
      </c>
      <c r="E1942" s="9" t="s">
        <v>239</v>
      </c>
      <c r="F1942" s="33" t="s">
        <v>339</v>
      </c>
      <c r="G1942" s="11">
        <v>978.5</v>
      </c>
      <c r="H1942" s="11">
        <v>684</v>
      </c>
      <c r="I1942" s="11">
        <v>515</v>
      </c>
      <c r="J1942" s="11">
        <v>565.26</v>
      </c>
      <c r="K1942" s="11">
        <v>1500.1</v>
      </c>
      <c r="L1942" s="6">
        <v>2429.5</v>
      </c>
      <c r="M1942" s="12">
        <v>3428</v>
      </c>
      <c r="N1942" s="26">
        <v>4053.75</v>
      </c>
      <c r="O1942" s="26">
        <v>4081.52</v>
      </c>
      <c r="P1942" s="26">
        <f>VLOOKUP($A1942,'FV QV 2024'!$A$2:$G$1386,7,FALSE)</f>
        <v>4221.13</v>
      </c>
    </row>
    <row r="1943" spans="1:16" x14ac:dyDescent="0.2">
      <c r="A1943" s="23" t="str">
        <f t="shared" si="30"/>
        <v>0851180J01FF01</v>
      </c>
      <c r="B1943" s="12" t="str">
        <f>VLOOKUP(C1943,'Akodens FV'!$A$1:$B$2019,2,FALSE)</f>
        <v>Tandv inkl priv</v>
      </c>
      <c r="C1943" s="9" t="s">
        <v>81</v>
      </c>
      <c r="D1943" s="9" t="s">
        <v>199</v>
      </c>
      <c r="E1943" s="9" t="s">
        <v>241</v>
      </c>
      <c r="F1943" s="33" t="s">
        <v>344</v>
      </c>
      <c r="G1943" s="11">
        <v>109.25</v>
      </c>
      <c r="H1943" s="11">
        <v>92.75</v>
      </c>
      <c r="I1943" s="11">
        <v>46</v>
      </c>
      <c r="J1943" s="11">
        <v>34.75</v>
      </c>
      <c r="K1943" s="11">
        <v>99.13</v>
      </c>
      <c r="L1943" s="6">
        <v>196.75</v>
      </c>
      <c r="M1943" s="12">
        <v>330.26</v>
      </c>
      <c r="N1943" s="26">
        <v>513.02</v>
      </c>
      <c r="O1943" s="26">
        <v>403.26</v>
      </c>
      <c r="P1943" s="26">
        <f>VLOOKUP($A1943,'FV QV 2024'!$A$2:$G$1386,7,FALSE)</f>
        <v>370.64</v>
      </c>
    </row>
    <row r="1944" spans="1:16" x14ac:dyDescent="0.2">
      <c r="A1944" s="23" t="str">
        <f t="shared" si="30"/>
        <v>0851180J01MA02</v>
      </c>
      <c r="B1944" s="12" t="str">
        <f>VLOOKUP(C1944,'Akodens FV'!$A$1:$B$2019,2,FALSE)</f>
        <v>Tandv inkl priv</v>
      </c>
      <c r="C1944" s="9" t="s">
        <v>81</v>
      </c>
      <c r="D1944" s="9" t="s">
        <v>199</v>
      </c>
      <c r="E1944" s="9" t="s">
        <v>245</v>
      </c>
      <c r="F1944" s="33" t="s">
        <v>345</v>
      </c>
      <c r="G1944" s="11">
        <v>288</v>
      </c>
      <c r="H1944" s="11" t="s">
        <v>587</v>
      </c>
      <c r="I1944" s="11" t="s">
        <v>587</v>
      </c>
      <c r="J1944" s="11" t="s">
        <v>587</v>
      </c>
      <c r="K1944" s="11" t="s">
        <v>587</v>
      </c>
      <c r="L1944" s="6" t="s">
        <v>587</v>
      </c>
      <c r="M1944" s="12"/>
      <c r="N1944" s="26"/>
      <c r="O1944" s="26"/>
      <c r="P1944" s="26"/>
    </row>
    <row r="1945" spans="1:16" x14ac:dyDescent="0.2">
      <c r="A1945" s="23" t="str">
        <f t="shared" si="30"/>
        <v>0851280J01CA04</v>
      </c>
      <c r="B1945" s="12" t="str">
        <f>VLOOKUP(C1945,'Akodens FV'!$A$1:$B$2019,2,FALSE)</f>
        <v>Tandv inkl priv</v>
      </c>
      <c r="C1945" s="9" t="s">
        <v>563</v>
      </c>
      <c r="D1945" s="9" t="s">
        <v>564</v>
      </c>
      <c r="E1945" s="9" t="s">
        <v>240</v>
      </c>
      <c r="F1945" s="33" t="s">
        <v>337</v>
      </c>
      <c r="G1945" s="11" t="s">
        <v>587</v>
      </c>
      <c r="H1945" s="11" t="s">
        <v>587</v>
      </c>
      <c r="I1945" s="11">
        <v>9.33</v>
      </c>
      <c r="J1945" s="11">
        <v>69.33</v>
      </c>
      <c r="K1945" s="11" t="s">
        <v>587</v>
      </c>
      <c r="L1945" s="6" t="s">
        <v>587</v>
      </c>
      <c r="M1945" s="12"/>
      <c r="N1945" s="26"/>
      <c r="O1945" s="26"/>
      <c r="P1945" s="26"/>
    </row>
    <row r="1946" spans="1:16" x14ac:dyDescent="0.2">
      <c r="A1946" s="23" t="str">
        <f t="shared" si="30"/>
        <v>0851280J01CE02</v>
      </c>
      <c r="B1946" s="12" t="str">
        <f>VLOOKUP(C1946,'Akodens FV'!$A$1:$B$2019,2,FALSE)</f>
        <v>Tandv inkl priv</v>
      </c>
      <c r="C1946" s="9" t="s">
        <v>563</v>
      </c>
      <c r="D1946" s="9" t="s">
        <v>564</v>
      </c>
      <c r="E1946" s="9" t="s">
        <v>239</v>
      </c>
      <c r="F1946" s="33" t="s">
        <v>339</v>
      </c>
      <c r="G1946" s="11" t="s">
        <v>587</v>
      </c>
      <c r="H1946" s="11">
        <v>44</v>
      </c>
      <c r="I1946" s="11">
        <v>16</v>
      </c>
      <c r="J1946" s="11">
        <v>28</v>
      </c>
      <c r="K1946" s="11">
        <v>32</v>
      </c>
      <c r="L1946" s="6" t="s">
        <v>587</v>
      </c>
      <c r="M1946" s="12"/>
      <c r="N1946" s="26"/>
      <c r="O1946" s="26">
        <v>114</v>
      </c>
      <c r="P1946" s="26">
        <f>VLOOKUP($A1946,'FV QV 2024'!$A$2:$G$1386,7,FALSE)</f>
        <v>88.13</v>
      </c>
    </row>
    <row r="1947" spans="1:16" x14ac:dyDescent="0.2">
      <c r="A1947" s="23" t="str">
        <f t="shared" si="30"/>
        <v>0851280J01FF01</v>
      </c>
      <c r="B1947" s="12" t="str">
        <f>VLOOKUP(C1947,'Akodens FV'!$A$1:$B$2019,2,FALSE)</f>
        <v>Tandv inkl priv</v>
      </c>
      <c r="C1947" s="9" t="s">
        <v>563</v>
      </c>
      <c r="D1947" s="9" t="s">
        <v>564</v>
      </c>
      <c r="E1947" s="9" t="s">
        <v>241</v>
      </c>
      <c r="F1947" s="33" t="s">
        <v>344</v>
      </c>
      <c r="G1947" s="11" t="s">
        <v>587</v>
      </c>
      <c r="H1947" s="11">
        <v>5</v>
      </c>
      <c r="I1947" s="11" t="s">
        <v>587</v>
      </c>
      <c r="J1947" s="11" t="s">
        <v>587</v>
      </c>
      <c r="K1947" s="11" t="s">
        <v>587</v>
      </c>
      <c r="L1947" s="6" t="s">
        <v>587</v>
      </c>
      <c r="M1947" s="12"/>
      <c r="N1947" s="26"/>
      <c r="O1947" s="26"/>
      <c r="P1947" s="26"/>
    </row>
    <row r="1948" spans="1:16" x14ac:dyDescent="0.2">
      <c r="A1948" s="23" t="str">
        <f t="shared" si="30"/>
        <v>0851300J01CE02</v>
      </c>
      <c r="B1948" s="12" t="str">
        <f>VLOOKUP(C1948,'Akodens FV'!$A$1:$B$2019,2,FALSE)</f>
        <v>Tandv inkl priv</v>
      </c>
      <c r="C1948" s="9" t="s">
        <v>371</v>
      </c>
      <c r="D1948" s="9" t="s">
        <v>565</v>
      </c>
      <c r="E1948" s="9" t="s">
        <v>239</v>
      </c>
      <c r="F1948" s="33" t="s">
        <v>339</v>
      </c>
      <c r="G1948" s="11">
        <v>15</v>
      </c>
      <c r="H1948" s="11" t="s">
        <v>587</v>
      </c>
      <c r="I1948" s="11" t="s">
        <v>587</v>
      </c>
      <c r="J1948" s="11" t="s">
        <v>587</v>
      </c>
      <c r="K1948" s="11" t="s">
        <v>587</v>
      </c>
      <c r="L1948" s="6" t="s">
        <v>587</v>
      </c>
      <c r="M1948" s="12"/>
      <c r="N1948" s="26"/>
      <c r="O1948" s="26"/>
      <c r="P1948" s="26"/>
    </row>
    <row r="1949" spans="1:16" x14ac:dyDescent="0.2">
      <c r="A1949" s="23" t="str">
        <f t="shared" si="30"/>
        <v>0851360J01MA02</v>
      </c>
      <c r="B1949" s="12" t="str">
        <f>VLOOKUP(C1949,'Akodens FV'!$A$1:$B$2019,2,FALSE)</f>
        <v>Tandv inkl priv</v>
      </c>
      <c r="C1949" s="9" t="s">
        <v>109</v>
      </c>
      <c r="D1949" s="9" t="s">
        <v>224</v>
      </c>
      <c r="E1949" s="9" t="s">
        <v>245</v>
      </c>
      <c r="F1949" s="33" t="s">
        <v>345</v>
      </c>
      <c r="G1949" s="11">
        <v>10</v>
      </c>
      <c r="H1949" s="11" t="s">
        <v>587</v>
      </c>
      <c r="I1949" s="11" t="s">
        <v>587</v>
      </c>
      <c r="J1949" s="11" t="s">
        <v>587</v>
      </c>
      <c r="K1949" s="11" t="s">
        <v>587</v>
      </c>
      <c r="L1949" s="6" t="s">
        <v>587</v>
      </c>
      <c r="M1949" s="12"/>
      <c r="N1949" s="26"/>
      <c r="O1949" s="26"/>
      <c r="P1949" s="26"/>
    </row>
    <row r="1950" spans="1:16" x14ac:dyDescent="0.2">
      <c r="A1950" s="23" t="str">
        <f t="shared" si="30"/>
        <v>0851400J01AA02</v>
      </c>
      <c r="B1950" s="12" t="str">
        <f>VLOOKUP(C1950,'Akodens FV'!$A$1:$B$2019,2,FALSE)</f>
        <v>Tandv inkl priv</v>
      </c>
      <c r="C1950" s="9" t="s">
        <v>78</v>
      </c>
      <c r="D1950" s="9" t="s">
        <v>196</v>
      </c>
      <c r="E1950" s="9" t="s">
        <v>242</v>
      </c>
      <c r="F1950" s="33" t="s">
        <v>335</v>
      </c>
      <c r="G1950" s="11" t="s">
        <v>587</v>
      </c>
      <c r="H1950" s="11" t="s">
        <v>587</v>
      </c>
      <c r="I1950" s="11">
        <v>10</v>
      </c>
      <c r="J1950" s="11">
        <v>10</v>
      </c>
      <c r="K1950" s="11" t="s">
        <v>587</v>
      </c>
      <c r="L1950" s="6">
        <v>20</v>
      </c>
      <c r="M1950" s="12"/>
      <c r="N1950" s="26"/>
      <c r="O1950" s="26"/>
      <c r="P1950" s="26"/>
    </row>
    <row r="1951" spans="1:16" x14ac:dyDescent="0.2">
      <c r="A1951" s="23" t="str">
        <f t="shared" si="30"/>
        <v>0851400J01CA04</v>
      </c>
      <c r="B1951" s="12" t="str">
        <f>VLOOKUP(C1951,'Akodens FV'!$A$1:$B$2019,2,FALSE)</f>
        <v>Tandv inkl priv</v>
      </c>
      <c r="C1951" s="9" t="s">
        <v>78</v>
      </c>
      <c r="D1951" s="9" t="s">
        <v>196</v>
      </c>
      <c r="E1951" s="9" t="s">
        <v>240</v>
      </c>
      <c r="F1951" s="33" t="s">
        <v>337</v>
      </c>
      <c r="G1951" s="11">
        <v>660.32999999999993</v>
      </c>
      <c r="H1951" s="11">
        <v>397.32</v>
      </c>
      <c r="I1951" s="34">
        <v>360.33</v>
      </c>
      <c r="J1951" s="34">
        <v>218</v>
      </c>
      <c r="K1951" s="34">
        <v>276</v>
      </c>
      <c r="L1951" s="6">
        <v>232</v>
      </c>
      <c r="M1951" s="12">
        <v>284.33</v>
      </c>
      <c r="N1951" s="26">
        <v>340.67</v>
      </c>
      <c r="O1951" s="26">
        <v>103.67</v>
      </c>
      <c r="P1951" s="26">
        <f>VLOOKUP($A1951,'FV QV 2024'!$A$2:$G$1386,7,FALSE)</f>
        <v>63.350000000000009</v>
      </c>
    </row>
    <row r="1952" spans="1:16" x14ac:dyDescent="0.2">
      <c r="A1952" s="23" t="str">
        <f t="shared" si="30"/>
        <v>0851400J01CE02</v>
      </c>
      <c r="B1952" s="12" t="str">
        <f>VLOOKUP(C1952,'Akodens FV'!$A$1:$B$2019,2,FALSE)</f>
        <v>Tandv inkl priv</v>
      </c>
      <c r="C1952" s="9" t="s">
        <v>78</v>
      </c>
      <c r="D1952" s="9" t="s">
        <v>196</v>
      </c>
      <c r="E1952" s="9" t="s">
        <v>239</v>
      </c>
      <c r="F1952" s="33" t="s">
        <v>339</v>
      </c>
      <c r="G1952" s="11">
        <v>91</v>
      </c>
      <c r="H1952" s="11">
        <v>119</v>
      </c>
      <c r="I1952" s="11">
        <v>252</v>
      </c>
      <c r="J1952" s="11">
        <v>56</v>
      </c>
      <c r="K1952" s="11">
        <v>48</v>
      </c>
      <c r="L1952" s="6">
        <v>55</v>
      </c>
      <c r="M1952" s="12">
        <v>278</v>
      </c>
      <c r="N1952" s="26">
        <v>430</v>
      </c>
      <c r="O1952" s="26">
        <v>424</v>
      </c>
      <c r="P1952" s="26">
        <f>VLOOKUP($A1952,'FV QV 2024'!$A$2:$G$1386,7,FALSE)</f>
        <v>767.6</v>
      </c>
    </row>
    <row r="1953" spans="1:16" x14ac:dyDescent="0.2">
      <c r="A1953" s="23" t="str">
        <f t="shared" si="30"/>
        <v>0851400J01CR02</v>
      </c>
      <c r="B1953" s="12" t="str">
        <f>VLOOKUP(C1953,'Akodens FV'!$A$1:$B$2019,2,FALSE)</f>
        <v>Tandv inkl priv</v>
      </c>
      <c r="C1953" s="9" t="s">
        <v>78</v>
      </c>
      <c r="D1953" s="9" t="s">
        <v>196</v>
      </c>
      <c r="E1953" s="9" t="s">
        <v>246</v>
      </c>
      <c r="F1953" s="33" t="s">
        <v>512</v>
      </c>
      <c r="G1953" s="11" t="s">
        <v>587</v>
      </c>
      <c r="H1953" s="11">
        <v>10</v>
      </c>
      <c r="I1953" s="11" t="s">
        <v>587</v>
      </c>
      <c r="J1953" s="11" t="s">
        <v>587</v>
      </c>
      <c r="K1953" s="11" t="s">
        <v>587</v>
      </c>
      <c r="L1953" s="6" t="s">
        <v>587</v>
      </c>
      <c r="M1953" s="12"/>
      <c r="N1953" s="26"/>
      <c r="O1953" s="26"/>
      <c r="P1953" s="26"/>
    </row>
    <row r="1954" spans="1:16" x14ac:dyDescent="0.2">
      <c r="A1954" s="23" t="str">
        <f t="shared" si="30"/>
        <v>0851400J01FA01</v>
      </c>
      <c r="B1954" s="12" t="str">
        <f>VLOOKUP(C1954,'Akodens FV'!$A$1:$B$2019,2,FALSE)</f>
        <v>Tandv inkl priv</v>
      </c>
      <c r="C1954" s="9" t="s">
        <v>78</v>
      </c>
      <c r="D1954" s="9" t="s">
        <v>196</v>
      </c>
      <c r="E1954" s="9" t="s">
        <v>243</v>
      </c>
      <c r="F1954" s="33" t="s">
        <v>343</v>
      </c>
      <c r="G1954" s="11" t="s">
        <v>587</v>
      </c>
      <c r="H1954" s="11" t="s">
        <v>587</v>
      </c>
      <c r="I1954" s="11">
        <v>5</v>
      </c>
      <c r="J1954" s="11" t="s">
        <v>587</v>
      </c>
      <c r="K1954" s="11" t="s">
        <v>587</v>
      </c>
      <c r="L1954" s="6" t="s">
        <v>587</v>
      </c>
      <c r="M1954" s="12"/>
      <c r="N1954" s="26"/>
      <c r="O1954" s="26"/>
      <c r="P1954" s="26"/>
    </row>
    <row r="1955" spans="1:16" x14ac:dyDescent="0.2">
      <c r="A1955" s="23" t="str">
        <f t="shared" si="30"/>
        <v>0851400J01FF01</v>
      </c>
      <c r="B1955" s="12" t="str">
        <f>VLOOKUP(C1955,'Akodens FV'!$A$1:$B$2019,2,FALSE)</f>
        <v>Tandv inkl priv</v>
      </c>
      <c r="C1955" s="9" t="s">
        <v>78</v>
      </c>
      <c r="D1955" s="9" t="s">
        <v>196</v>
      </c>
      <c r="E1955" s="9" t="s">
        <v>241</v>
      </c>
      <c r="F1955" s="33" t="s">
        <v>344</v>
      </c>
      <c r="G1955" s="34">
        <v>15</v>
      </c>
      <c r="H1955" s="11">
        <v>25</v>
      </c>
      <c r="I1955" s="11">
        <v>5</v>
      </c>
      <c r="J1955" s="11">
        <v>10</v>
      </c>
      <c r="K1955" s="11">
        <v>11.75</v>
      </c>
      <c r="L1955" s="6">
        <v>9</v>
      </c>
      <c r="M1955" s="12">
        <v>18</v>
      </c>
      <c r="N1955" s="26">
        <v>17.5</v>
      </c>
      <c r="O1955" s="26">
        <v>15.25</v>
      </c>
      <c r="P1955" s="26">
        <f>VLOOKUP($A1955,'FV QV 2024'!$A$2:$G$1386,7,FALSE)</f>
        <v>28.75</v>
      </c>
    </row>
    <row r="1956" spans="1:16" x14ac:dyDescent="0.2">
      <c r="A1956" s="23" t="str">
        <f t="shared" si="30"/>
        <v>0851400J01MA02</v>
      </c>
      <c r="B1956" s="12" t="str">
        <f>VLOOKUP(C1956,'Akodens FV'!$A$1:$B$2019,2,FALSE)</f>
        <v>Tandv inkl priv</v>
      </c>
      <c r="C1956" s="9" t="s">
        <v>78</v>
      </c>
      <c r="D1956" s="9" t="s">
        <v>196</v>
      </c>
      <c r="E1956" s="9" t="s">
        <v>245</v>
      </c>
      <c r="F1956" s="33" t="s">
        <v>345</v>
      </c>
      <c r="G1956" s="11" t="s">
        <v>587</v>
      </c>
      <c r="H1956" s="11">
        <v>10</v>
      </c>
      <c r="I1956" s="11" t="s">
        <v>587</v>
      </c>
      <c r="J1956" s="11" t="s">
        <v>587</v>
      </c>
      <c r="K1956" s="11" t="s">
        <v>587</v>
      </c>
      <c r="L1956" s="6" t="s">
        <v>587</v>
      </c>
      <c r="M1956" s="12"/>
      <c r="N1956" s="26"/>
      <c r="O1956" s="26"/>
      <c r="P1956" s="26"/>
    </row>
    <row r="1957" spans="1:16" x14ac:dyDescent="0.2">
      <c r="A1957" s="23" t="str">
        <f t="shared" si="30"/>
        <v>0851480J01CA04</v>
      </c>
      <c r="B1957" s="12" t="str">
        <f>VLOOKUP(C1957,'Akodens FV'!$A$1:$B$2019,2,FALSE)</f>
        <v>Tandv inkl priv</v>
      </c>
      <c r="C1957" s="9" t="s">
        <v>98</v>
      </c>
      <c r="D1957" s="9" t="s">
        <v>215</v>
      </c>
      <c r="E1957" s="9" t="s">
        <v>240</v>
      </c>
      <c r="F1957" s="33" t="s">
        <v>337</v>
      </c>
      <c r="G1957" s="11">
        <v>84.64</v>
      </c>
      <c r="H1957" s="11">
        <v>141.96</v>
      </c>
      <c r="I1957" s="11">
        <v>311.91000000000003</v>
      </c>
      <c r="J1957" s="11">
        <v>341.91</v>
      </c>
      <c r="K1957" s="11">
        <v>131.96</v>
      </c>
      <c r="L1957" s="6">
        <v>293.97000000000003</v>
      </c>
      <c r="M1957" s="12">
        <v>402.31999999999988</v>
      </c>
      <c r="N1957" s="26">
        <v>249.34</v>
      </c>
      <c r="O1957" s="26">
        <v>140.66999999999999</v>
      </c>
      <c r="P1957" s="26">
        <f>VLOOKUP($A1957,'FV QV 2024'!$A$2:$G$1386,7,FALSE)</f>
        <v>57</v>
      </c>
    </row>
    <row r="1958" spans="1:16" x14ac:dyDescent="0.2">
      <c r="A1958" s="23" t="str">
        <f t="shared" si="30"/>
        <v>0851480J01CE02</v>
      </c>
      <c r="B1958" s="12" t="str">
        <f>VLOOKUP(C1958,'Akodens FV'!$A$1:$B$2019,2,FALSE)</f>
        <v>Tandv inkl priv</v>
      </c>
      <c r="C1958" s="9" t="s">
        <v>98</v>
      </c>
      <c r="D1958" s="9" t="s">
        <v>215</v>
      </c>
      <c r="E1958" s="9" t="s">
        <v>239</v>
      </c>
      <c r="F1958" s="33" t="s">
        <v>339</v>
      </c>
      <c r="G1958" s="11">
        <v>300</v>
      </c>
      <c r="H1958" s="11">
        <v>170</v>
      </c>
      <c r="I1958" s="11">
        <v>45</v>
      </c>
      <c r="J1958" s="11">
        <v>90</v>
      </c>
      <c r="K1958" s="11">
        <v>160</v>
      </c>
      <c r="L1958" s="6">
        <v>200</v>
      </c>
      <c r="M1958" s="12">
        <v>43.5</v>
      </c>
      <c r="N1958" s="26">
        <v>96</v>
      </c>
      <c r="O1958" s="26">
        <v>285</v>
      </c>
      <c r="P1958" s="26">
        <f>VLOOKUP($A1958,'FV QV 2024'!$A$2:$G$1386,7,FALSE)</f>
        <v>180</v>
      </c>
    </row>
    <row r="1959" spans="1:16" x14ac:dyDescent="0.2">
      <c r="A1959" s="23" t="str">
        <f t="shared" si="30"/>
        <v>0851480J01CR02</v>
      </c>
      <c r="B1959" s="12" t="str">
        <f>VLOOKUP(C1959,'Akodens FV'!$A$1:$B$2019,2,FALSE)</f>
        <v>Tandv inkl priv</v>
      </c>
      <c r="C1959" s="9" t="s">
        <v>98</v>
      </c>
      <c r="D1959" s="9" t="s">
        <v>215</v>
      </c>
      <c r="E1959" s="9" t="s">
        <v>246</v>
      </c>
      <c r="F1959" s="33" t="s">
        <v>512</v>
      </c>
      <c r="G1959" s="11">
        <v>10</v>
      </c>
      <c r="H1959" s="11" t="s">
        <v>587</v>
      </c>
      <c r="I1959" s="11">
        <v>20</v>
      </c>
      <c r="J1959" s="11" t="s">
        <v>587</v>
      </c>
      <c r="K1959" s="11">
        <v>10</v>
      </c>
      <c r="L1959" s="6">
        <v>20</v>
      </c>
      <c r="M1959" s="12">
        <v>30</v>
      </c>
      <c r="N1959" s="26">
        <v>40</v>
      </c>
      <c r="O1959" s="26">
        <v>190</v>
      </c>
      <c r="P1959" s="26">
        <f>VLOOKUP($A1959,'FV QV 2024'!$A$2:$G$1386,7,FALSE)</f>
        <v>270</v>
      </c>
    </row>
    <row r="1960" spans="1:16" x14ac:dyDescent="0.2">
      <c r="A1960" s="23" t="str">
        <f t="shared" si="30"/>
        <v>0851480J01FF01</v>
      </c>
      <c r="B1960" s="12" t="str">
        <f>VLOOKUP(C1960,'Akodens FV'!$A$1:$B$2019,2,FALSE)</f>
        <v>Tandv inkl priv</v>
      </c>
      <c r="C1960" s="9" t="s">
        <v>98</v>
      </c>
      <c r="D1960" s="9" t="s">
        <v>215</v>
      </c>
      <c r="E1960" s="9" t="s">
        <v>241</v>
      </c>
      <c r="F1960" s="33" t="s">
        <v>344</v>
      </c>
      <c r="G1960" s="11">
        <v>4</v>
      </c>
      <c r="H1960" s="11">
        <v>3.75</v>
      </c>
      <c r="I1960" s="34">
        <v>15.75</v>
      </c>
      <c r="J1960" s="11" t="s">
        <v>587</v>
      </c>
      <c r="K1960" s="11">
        <v>5.63</v>
      </c>
      <c r="L1960" s="6">
        <v>13.75</v>
      </c>
      <c r="M1960" s="12">
        <v>10</v>
      </c>
      <c r="N1960" s="26">
        <v>5</v>
      </c>
      <c r="O1960" s="26"/>
      <c r="P1960" s="26"/>
    </row>
    <row r="1961" spans="1:16" x14ac:dyDescent="0.2">
      <c r="A1961" s="23" t="str">
        <f t="shared" si="30"/>
        <v>0851500J01AA02</v>
      </c>
      <c r="B1961" s="12" t="str">
        <f>VLOOKUP(C1961,'Akodens FV'!$A$1:$B$2019,2,FALSE)</f>
        <v>Tandv inkl priv</v>
      </c>
      <c r="C1961" s="9" t="s">
        <v>108</v>
      </c>
      <c r="D1961" s="9" t="s">
        <v>223</v>
      </c>
      <c r="E1961" s="9" t="s">
        <v>242</v>
      </c>
      <c r="F1961" s="33" t="s">
        <v>335</v>
      </c>
      <c r="G1961" s="34">
        <v>20</v>
      </c>
      <c r="H1961" s="11" t="s">
        <v>587</v>
      </c>
      <c r="I1961" s="11" t="s">
        <v>587</v>
      </c>
      <c r="J1961" s="34" t="s">
        <v>587</v>
      </c>
      <c r="K1961" s="34">
        <v>30</v>
      </c>
      <c r="L1961" s="6" t="s">
        <v>587</v>
      </c>
      <c r="M1961" s="12"/>
      <c r="N1961" s="26"/>
      <c r="O1961" s="26">
        <v>20</v>
      </c>
      <c r="P1961" s="26"/>
    </row>
    <row r="1962" spans="1:16" x14ac:dyDescent="0.2">
      <c r="A1962" s="23" t="str">
        <f t="shared" si="30"/>
        <v>0851500J01CA04</v>
      </c>
      <c r="B1962" s="12" t="str">
        <f>VLOOKUP(C1962,'Akodens FV'!$A$1:$B$2019,2,FALSE)</f>
        <v>Tandv inkl priv</v>
      </c>
      <c r="C1962" s="9" t="s">
        <v>108</v>
      </c>
      <c r="D1962" s="9" t="s">
        <v>223</v>
      </c>
      <c r="E1962" s="9" t="s">
        <v>240</v>
      </c>
      <c r="F1962" s="33" t="s">
        <v>337</v>
      </c>
      <c r="G1962" s="11" t="s">
        <v>587</v>
      </c>
      <c r="H1962" s="11">
        <v>16</v>
      </c>
      <c r="I1962" s="11">
        <v>2</v>
      </c>
      <c r="J1962" s="11">
        <v>15</v>
      </c>
      <c r="K1962" s="11">
        <v>4</v>
      </c>
      <c r="L1962" s="6">
        <v>19</v>
      </c>
      <c r="M1962" s="12">
        <v>14</v>
      </c>
      <c r="N1962" s="26">
        <v>18</v>
      </c>
      <c r="O1962" s="26">
        <v>10</v>
      </c>
      <c r="P1962" s="26">
        <f>VLOOKUP($A1962,'FV QV 2024'!$A$2:$G$1386,7,FALSE)</f>
        <v>1.33</v>
      </c>
    </row>
    <row r="1963" spans="1:16" x14ac:dyDescent="0.2">
      <c r="A1963" s="23" t="str">
        <f t="shared" si="30"/>
        <v>0851500J01CE02</v>
      </c>
      <c r="B1963" s="12" t="str">
        <f>VLOOKUP(C1963,'Akodens FV'!$A$1:$B$2019,2,FALSE)</f>
        <v>Tandv inkl priv</v>
      </c>
      <c r="C1963" s="9" t="s">
        <v>108</v>
      </c>
      <c r="D1963" s="9" t="s">
        <v>223</v>
      </c>
      <c r="E1963" s="9" t="s">
        <v>239</v>
      </c>
      <c r="F1963" s="33" t="s">
        <v>339</v>
      </c>
      <c r="G1963" s="11">
        <v>217.9</v>
      </c>
      <c r="H1963" s="34">
        <v>131.13</v>
      </c>
      <c r="I1963" s="11">
        <v>38.14</v>
      </c>
      <c r="J1963" s="11">
        <v>82.25</v>
      </c>
      <c r="K1963" s="11">
        <v>168.75</v>
      </c>
      <c r="L1963" s="6">
        <v>99.25</v>
      </c>
      <c r="M1963" s="12">
        <v>211.25</v>
      </c>
      <c r="N1963" s="26">
        <v>173</v>
      </c>
      <c r="O1963" s="26">
        <v>191.5</v>
      </c>
      <c r="P1963" s="26">
        <f>VLOOKUP($A1963,'FV QV 2024'!$A$2:$G$1386,7,FALSE)</f>
        <v>157.25</v>
      </c>
    </row>
    <row r="1964" spans="1:16" x14ac:dyDescent="0.2">
      <c r="A1964" s="23" t="str">
        <f t="shared" si="30"/>
        <v>0851500J01FF01</v>
      </c>
      <c r="B1964" s="12" t="str">
        <f>VLOOKUP(C1964,'Akodens FV'!$A$1:$B$2019,2,FALSE)</f>
        <v>Tandv inkl priv</v>
      </c>
      <c r="C1964" s="9" t="s">
        <v>108</v>
      </c>
      <c r="D1964" s="9" t="s">
        <v>223</v>
      </c>
      <c r="E1964" s="9" t="s">
        <v>241</v>
      </c>
      <c r="F1964" s="33" t="s">
        <v>344</v>
      </c>
      <c r="G1964" s="11" t="s">
        <v>587</v>
      </c>
      <c r="H1964" s="34" t="s">
        <v>587</v>
      </c>
      <c r="I1964" s="11">
        <v>8</v>
      </c>
      <c r="J1964" s="34">
        <v>9</v>
      </c>
      <c r="K1964" s="34">
        <v>2</v>
      </c>
      <c r="L1964" s="6" t="s">
        <v>587</v>
      </c>
      <c r="M1964" s="12"/>
      <c r="N1964" s="26">
        <v>10</v>
      </c>
      <c r="O1964" s="26"/>
      <c r="P1964" s="26"/>
    </row>
    <row r="1965" spans="1:16" x14ac:dyDescent="0.2">
      <c r="A1965" s="23" t="str">
        <f t="shared" si="30"/>
        <v>0851600J01AA02</v>
      </c>
      <c r="B1965" s="12" t="str">
        <f>VLOOKUP(C1965,'Akodens FV'!$A$1:$B$2019,2,FALSE)</f>
        <v>Tandv inkl priv</v>
      </c>
      <c r="C1965" s="9" t="s">
        <v>94</v>
      </c>
      <c r="D1965" s="9" t="s">
        <v>211</v>
      </c>
      <c r="E1965" s="9" t="s">
        <v>242</v>
      </c>
      <c r="F1965" s="33" t="s">
        <v>335</v>
      </c>
      <c r="G1965" s="11">
        <v>40</v>
      </c>
      <c r="H1965" s="11" t="s">
        <v>587</v>
      </c>
      <c r="I1965" s="34">
        <v>30</v>
      </c>
      <c r="J1965" s="34">
        <v>30</v>
      </c>
      <c r="K1965" s="34">
        <v>30</v>
      </c>
      <c r="L1965" s="6">
        <v>40</v>
      </c>
      <c r="M1965" s="12"/>
      <c r="N1965" s="26">
        <v>10</v>
      </c>
      <c r="O1965" s="26">
        <v>10</v>
      </c>
      <c r="P1965" s="26"/>
    </row>
    <row r="1966" spans="1:16" x14ac:dyDescent="0.2">
      <c r="A1966" s="23" t="str">
        <f t="shared" si="30"/>
        <v>0851600J01CA04</v>
      </c>
      <c r="B1966" s="12" t="str">
        <f>VLOOKUP(C1966,'Akodens FV'!$A$1:$B$2019,2,FALSE)</f>
        <v>Tandv inkl priv</v>
      </c>
      <c r="C1966" s="9" t="s">
        <v>94</v>
      </c>
      <c r="D1966" s="9" t="s">
        <v>211</v>
      </c>
      <c r="E1966" s="9" t="s">
        <v>240</v>
      </c>
      <c r="F1966" s="33" t="s">
        <v>337</v>
      </c>
      <c r="G1966" s="34" t="s">
        <v>587</v>
      </c>
      <c r="H1966" s="34">
        <v>7</v>
      </c>
      <c r="I1966" s="11" t="s">
        <v>587</v>
      </c>
      <c r="J1966" s="34">
        <v>1.33</v>
      </c>
      <c r="K1966" s="34">
        <v>13.99</v>
      </c>
      <c r="L1966" s="6" t="s">
        <v>587</v>
      </c>
      <c r="M1966" s="12"/>
      <c r="N1966" s="26"/>
      <c r="O1966" s="26"/>
      <c r="P1966" s="26"/>
    </row>
    <row r="1967" spans="1:16" x14ac:dyDescent="0.2">
      <c r="A1967" s="23" t="str">
        <f t="shared" si="30"/>
        <v>0851600J01CE02</v>
      </c>
      <c r="B1967" s="12" t="str">
        <f>VLOOKUP(C1967,'Akodens FV'!$A$1:$B$2019,2,FALSE)</f>
        <v>Tandv inkl priv</v>
      </c>
      <c r="C1967" s="9" t="s">
        <v>94</v>
      </c>
      <c r="D1967" s="9" t="s">
        <v>211</v>
      </c>
      <c r="E1967" s="9" t="s">
        <v>239</v>
      </c>
      <c r="F1967" s="33" t="s">
        <v>339</v>
      </c>
      <c r="G1967" s="11">
        <v>679</v>
      </c>
      <c r="H1967" s="34">
        <v>310</v>
      </c>
      <c r="I1967" s="34">
        <v>521</v>
      </c>
      <c r="J1967" s="34">
        <v>426.5</v>
      </c>
      <c r="K1967" s="34">
        <v>232.13</v>
      </c>
      <c r="L1967" s="6">
        <v>204</v>
      </c>
      <c r="M1967" s="12">
        <v>93.6</v>
      </c>
      <c r="N1967" s="26">
        <v>72</v>
      </c>
      <c r="O1967" s="26">
        <v>80.599999999999994</v>
      </c>
      <c r="P1967" s="26">
        <f>VLOOKUP($A1967,'FV QV 2024'!$A$2:$G$1386,7,FALSE)</f>
        <v>96</v>
      </c>
    </row>
    <row r="1968" spans="1:16" x14ac:dyDescent="0.2">
      <c r="A1968" s="23" t="str">
        <f t="shared" si="30"/>
        <v>0851600J01CF05</v>
      </c>
      <c r="B1968" s="12" t="str">
        <f>VLOOKUP(C1968,'Akodens FV'!$A$1:$B$2019,2,FALSE)</f>
        <v>Tandv inkl priv</v>
      </c>
      <c r="C1968" s="9" t="s">
        <v>94</v>
      </c>
      <c r="D1968" s="9" t="s">
        <v>211</v>
      </c>
      <c r="E1968" s="9" t="s">
        <v>244</v>
      </c>
      <c r="F1968" s="33" t="s">
        <v>340</v>
      </c>
      <c r="G1968" s="34" t="s">
        <v>587</v>
      </c>
      <c r="H1968" s="11" t="s">
        <v>587</v>
      </c>
      <c r="I1968" s="34" t="s">
        <v>587</v>
      </c>
      <c r="J1968" s="34" t="s">
        <v>587</v>
      </c>
      <c r="K1968" s="34">
        <v>10.5</v>
      </c>
      <c r="L1968" s="6" t="s">
        <v>587</v>
      </c>
      <c r="M1968" s="12"/>
      <c r="N1968" s="26"/>
      <c r="O1968" s="26"/>
      <c r="P1968" s="26"/>
    </row>
    <row r="1969" spans="1:16" x14ac:dyDescent="0.2">
      <c r="A1969" s="23" t="str">
        <f t="shared" si="30"/>
        <v>0851600J01DB05</v>
      </c>
      <c r="B1969" s="12" t="str">
        <f>VLOOKUP(C1969,'Akodens FV'!$A$1:$B$2019,2,FALSE)</f>
        <v>Tandv inkl priv</v>
      </c>
      <c r="C1969" s="9" t="s">
        <v>94</v>
      </c>
      <c r="D1969" s="9" t="s">
        <v>211</v>
      </c>
      <c r="E1969" s="9" t="s">
        <v>253</v>
      </c>
      <c r="F1969" s="33" t="s">
        <v>341</v>
      </c>
      <c r="G1969" s="11" t="s">
        <v>587</v>
      </c>
      <c r="H1969" s="11" t="s">
        <v>587</v>
      </c>
      <c r="I1969" s="11" t="s">
        <v>587</v>
      </c>
      <c r="J1969" s="11">
        <v>5</v>
      </c>
      <c r="K1969" s="11" t="s">
        <v>587</v>
      </c>
      <c r="L1969" s="6" t="s">
        <v>587</v>
      </c>
      <c r="M1969" s="12"/>
      <c r="N1969" s="26"/>
      <c r="O1969" s="26"/>
      <c r="P1969" s="26"/>
    </row>
    <row r="1970" spans="1:16" x14ac:dyDescent="0.2">
      <c r="A1970" s="23" t="str">
        <f t="shared" si="30"/>
        <v>0851600J01FF01</v>
      </c>
      <c r="B1970" s="12" t="str">
        <f>VLOOKUP(C1970,'Akodens FV'!$A$1:$B$2019,2,FALSE)</f>
        <v>Tandv inkl priv</v>
      </c>
      <c r="C1970" s="9" t="s">
        <v>94</v>
      </c>
      <c r="D1970" s="9" t="s">
        <v>211</v>
      </c>
      <c r="E1970" s="9" t="s">
        <v>241</v>
      </c>
      <c r="F1970" s="33" t="s">
        <v>344</v>
      </c>
      <c r="G1970" s="11">
        <v>48</v>
      </c>
      <c r="H1970" s="11">
        <v>16.25</v>
      </c>
      <c r="I1970" s="11">
        <v>25</v>
      </c>
      <c r="J1970" s="34">
        <v>36.25</v>
      </c>
      <c r="K1970" s="34">
        <v>5.63</v>
      </c>
      <c r="L1970" s="6">
        <v>12.5</v>
      </c>
      <c r="M1970" s="12"/>
      <c r="N1970" s="26"/>
      <c r="O1970" s="26">
        <v>8.75</v>
      </c>
      <c r="P1970" s="26"/>
    </row>
    <row r="1971" spans="1:16" x14ac:dyDescent="0.2">
      <c r="A1971" s="23" t="str">
        <f t="shared" si="30"/>
        <v>0851680J01CA04</v>
      </c>
      <c r="B1971" s="12" t="str">
        <f>VLOOKUP(C1971,'Akodens FV'!$A$1:$B$2019,2,FALSE)</f>
        <v>Tandv inkl priv</v>
      </c>
      <c r="C1971" s="9" t="s">
        <v>128</v>
      </c>
      <c r="D1971" s="9" t="s">
        <v>237</v>
      </c>
      <c r="E1971" s="9" t="s">
        <v>240</v>
      </c>
      <c r="F1971" s="33" t="s">
        <v>337</v>
      </c>
      <c r="G1971" s="11">
        <v>9.33</v>
      </c>
      <c r="H1971" s="11" t="s">
        <v>587</v>
      </c>
      <c r="I1971" s="11" t="s">
        <v>587</v>
      </c>
      <c r="J1971" s="11" t="s">
        <v>587</v>
      </c>
      <c r="K1971" s="11" t="s">
        <v>587</v>
      </c>
      <c r="L1971" s="6" t="s">
        <v>587</v>
      </c>
      <c r="M1971" s="12"/>
      <c r="N1971" s="26"/>
      <c r="O1971" s="26"/>
      <c r="P1971" s="26"/>
    </row>
    <row r="1972" spans="1:16" x14ac:dyDescent="0.2">
      <c r="A1972" s="23" t="str">
        <f t="shared" si="30"/>
        <v>0851680J01CE02</v>
      </c>
      <c r="B1972" s="12" t="str">
        <f>VLOOKUP(C1972,'Akodens FV'!$A$1:$B$2019,2,FALSE)</f>
        <v>Tandv inkl priv</v>
      </c>
      <c r="C1972" s="9" t="s">
        <v>128</v>
      </c>
      <c r="D1972" s="9" t="s">
        <v>237</v>
      </c>
      <c r="E1972" s="9" t="s">
        <v>239</v>
      </c>
      <c r="F1972" s="33" t="s">
        <v>339</v>
      </c>
      <c r="G1972" s="11">
        <v>35</v>
      </c>
      <c r="H1972" s="11">
        <v>32</v>
      </c>
      <c r="I1972" s="11" t="s">
        <v>587</v>
      </c>
      <c r="J1972" s="11">
        <v>64</v>
      </c>
      <c r="K1972" s="11" t="s">
        <v>587</v>
      </c>
      <c r="L1972" s="6" t="s">
        <v>587</v>
      </c>
      <c r="M1972" s="12"/>
      <c r="N1972" s="26">
        <v>20</v>
      </c>
      <c r="O1972" s="26">
        <v>239.7</v>
      </c>
      <c r="P1972" s="26">
        <f>VLOOKUP($A1972,'FV QV 2024'!$A$2:$G$1386,7,FALSE)</f>
        <v>161.6</v>
      </c>
    </row>
    <row r="1973" spans="1:16" x14ac:dyDescent="0.2">
      <c r="A1973" s="23" t="str">
        <f t="shared" si="30"/>
        <v>0851700J01CE02</v>
      </c>
      <c r="B1973" s="12" t="str">
        <f>VLOOKUP(C1973,'Akodens FV'!$A$1:$B$2019,2,FALSE)</f>
        <v>Tandv inkl priv</v>
      </c>
      <c r="C1973" s="9" t="s">
        <v>129</v>
      </c>
      <c r="D1973" s="9" t="s">
        <v>238</v>
      </c>
      <c r="E1973" s="9" t="s">
        <v>239</v>
      </c>
      <c r="F1973" s="33" t="s">
        <v>339</v>
      </c>
      <c r="G1973" s="34">
        <v>12</v>
      </c>
      <c r="H1973" s="34" t="s">
        <v>587</v>
      </c>
      <c r="I1973" s="11" t="s">
        <v>587</v>
      </c>
      <c r="J1973" s="11" t="s">
        <v>587</v>
      </c>
      <c r="K1973" s="11" t="s">
        <v>587</v>
      </c>
      <c r="L1973" s="6" t="s">
        <v>587</v>
      </c>
      <c r="M1973" s="12"/>
      <c r="N1973" s="26">
        <v>32</v>
      </c>
      <c r="O1973" s="26"/>
      <c r="P1973" s="26"/>
    </row>
    <row r="1974" spans="1:16" x14ac:dyDescent="0.2">
      <c r="A1974" s="23" t="str">
        <f t="shared" si="30"/>
        <v>0851880J01CE02</v>
      </c>
      <c r="B1974" s="12" t="str">
        <f>VLOOKUP(C1974,'Akodens FV'!$A$1:$B$2019,2,FALSE)</f>
        <v>Tandv inkl priv</v>
      </c>
      <c r="C1974" s="9" t="s">
        <v>329</v>
      </c>
      <c r="D1974" s="9" t="s">
        <v>566</v>
      </c>
      <c r="E1974" s="9" t="s">
        <v>239</v>
      </c>
      <c r="F1974" s="33" t="s">
        <v>339</v>
      </c>
      <c r="G1974" s="11">
        <v>12.5</v>
      </c>
      <c r="H1974" s="34" t="s">
        <v>587</v>
      </c>
      <c r="I1974" s="34" t="s">
        <v>587</v>
      </c>
      <c r="J1974" s="34" t="s">
        <v>587</v>
      </c>
      <c r="K1974" s="34" t="s">
        <v>587</v>
      </c>
      <c r="L1974" s="6" t="s">
        <v>587</v>
      </c>
      <c r="M1974" s="12"/>
      <c r="N1974" s="26">
        <v>17.5</v>
      </c>
      <c r="O1974" s="26">
        <v>10</v>
      </c>
      <c r="P1974" s="26"/>
    </row>
    <row r="1975" spans="1:16" x14ac:dyDescent="0.2">
      <c r="A1975" s="23" t="str">
        <f t="shared" si="30"/>
        <v>0853003J01CA04</v>
      </c>
      <c r="B1975" s="12" t="str">
        <f>VLOOKUP(C1975,'Akodens FV'!$A$1:$B$2019,2,FALSE)</f>
        <v>Tandv inkl priv</v>
      </c>
      <c r="C1975" s="9" t="s">
        <v>67</v>
      </c>
      <c r="D1975" s="9" t="s">
        <v>186</v>
      </c>
      <c r="E1975" s="9" t="s">
        <v>240</v>
      </c>
      <c r="F1975" s="33" t="s">
        <v>337</v>
      </c>
      <c r="G1975" s="11">
        <v>20.66</v>
      </c>
      <c r="H1975" s="34">
        <v>47.98</v>
      </c>
      <c r="I1975" s="11">
        <v>22.33</v>
      </c>
      <c r="J1975" s="11">
        <v>57.33</v>
      </c>
      <c r="K1975" s="11">
        <v>2.66</v>
      </c>
      <c r="L1975" s="6">
        <v>31.33</v>
      </c>
      <c r="M1975" s="12">
        <v>59.33</v>
      </c>
      <c r="N1975" s="26">
        <v>60</v>
      </c>
      <c r="O1975" s="26">
        <v>10</v>
      </c>
      <c r="P1975" s="26">
        <f>VLOOKUP($A1975,'FV QV 2024'!$A$2:$G$1386,7,FALSE)</f>
        <v>15</v>
      </c>
    </row>
    <row r="1976" spans="1:16" x14ac:dyDescent="0.2">
      <c r="A1976" s="23" t="str">
        <f t="shared" si="30"/>
        <v>0853003J01CA08</v>
      </c>
      <c r="B1976" s="12" t="str">
        <f>VLOOKUP(C1976,'Akodens FV'!$A$1:$B$2019,2,FALSE)</f>
        <v>Tandv inkl priv</v>
      </c>
      <c r="C1976" s="9" t="s">
        <v>67</v>
      </c>
      <c r="D1976" s="9" t="s">
        <v>186</v>
      </c>
      <c r="E1976" s="9" t="s">
        <v>254</v>
      </c>
      <c r="F1976" s="33" t="s">
        <v>338</v>
      </c>
      <c r="G1976" s="11" t="s">
        <v>587</v>
      </c>
      <c r="H1976" s="11" t="s">
        <v>587</v>
      </c>
      <c r="I1976" s="11" t="s">
        <v>587</v>
      </c>
      <c r="J1976" s="11" t="s">
        <v>587</v>
      </c>
      <c r="K1976" s="11" t="s">
        <v>587</v>
      </c>
      <c r="L1976" s="6">
        <v>10</v>
      </c>
      <c r="M1976" s="12"/>
      <c r="N1976" s="26"/>
      <c r="O1976" s="26"/>
      <c r="P1976" s="26"/>
    </row>
    <row r="1977" spans="1:16" x14ac:dyDescent="0.2">
      <c r="A1977" s="23" t="str">
        <f t="shared" si="30"/>
        <v>0853003J01CE02</v>
      </c>
      <c r="B1977" s="12" t="str">
        <f>VLOOKUP(C1977,'Akodens FV'!$A$1:$B$2019,2,FALSE)</f>
        <v>Tandv inkl priv</v>
      </c>
      <c r="C1977" s="9" t="s">
        <v>67</v>
      </c>
      <c r="D1977" s="9" t="s">
        <v>186</v>
      </c>
      <c r="E1977" s="9" t="s">
        <v>239</v>
      </c>
      <c r="F1977" s="33" t="s">
        <v>339</v>
      </c>
      <c r="G1977" s="11">
        <v>2341.5</v>
      </c>
      <c r="H1977" s="11">
        <v>1584.85</v>
      </c>
      <c r="I1977" s="11">
        <v>1347</v>
      </c>
      <c r="J1977" s="34">
        <v>1327.55</v>
      </c>
      <c r="K1977" s="34">
        <v>643</v>
      </c>
      <c r="L1977" s="6">
        <v>589</v>
      </c>
      <c r="M1977" s="12">
        <v>677</v>
      </c>
      <c r="N1977" s="26">
        <v>1000.25</v>
      </c>
      <c r="O1977" s="26">
        <v>308</v>
      </c>
      <c r="P1977" s="26">
        <f>VLOOKUP($A1977,'FV QV 2024'!$A$2:$G$1386,7,FALSE)</f>
        <v>797.6</v>
      </c>
    </row>
    <row r="1978" spans="1:16" x14ac:dyDescent="0.2">
      <c r="A1978" s="23" t="str">
        <f t="shared" si="30"/>
        <v>0853003J01CF05</v>
      </c>
      <c r="B1978" s="12" t="str">
        <f>VLOOKUP(C1978,'Akodens FV'!$A$1:$B$2019,2,FALSE)</f>
        <v>Tandv inkl priv</v>
      </c>
      <c r="C1978" s="9" t="s">
        <v>67</v>
      </c>
      <c r="D1978" s="9" t="s">
        <v>186</v>
      </c>
      <c r="E1978" s="9" t="s">
        <v>244</v>
      </c>
      <c r="F1978" s="33" t="s">
        <v>340</v>
      </c>
      <c r="G1978" s="11" t="s">
        <v>587</v>
      </c>
      <c r="H1978" s="11">
        <v>15</v>
      </c>
      <c r="I1978" s="34" t="s">
        <v>587</v>
      </c>
      <c r="J1978" s="34" t="s">
        <v>587</v>
      </c>
      <c r="K1978" s="34" t="s">
        <v>587</v>
      </c>
      <c r="L1978" s="6" t="s">
        <v>587</v>
      </c>
      <c r="M1978" s="12"/>
      <c r="N1978" s="26"/>
      <c r="O1978" s="26"/>
      <c r="P1978" s="26"/>
    </row>
    <row r="1979" spans="1:16" x14ac:dyDescent="0.2">
      <c r="A1979" s="23" t="str">
        <f t="shared" si="30"/>
        <v>0853003J01FA01</v>
      </c>
      <c r="B1979" s="12" t="str">
        <f>VLOOKUP(C1979,'Akodens FV'!$A$1:$B$2019,2,FALSE)</f>
        <v>Tandv inkl priv</v>
      </c>
      <c r="C1979" s="9" t="s">
        <v>67</v>
      </c>
      <c r="D1979" s="9" t="s">
        <v>186</v>
      </c>
      <c r="E1979" s="9" t="s">
        <v>243</v>
      </c>
      <c r="F1979" s="33" t="s">
        <v>343</v>
      </c>
      <c r="G1979" s="34">
        <v>7.5</v>
      </c>
      <c r="H1979" s="11" t="s">
        <v>587</v>
      </c>
      <c r="I1979" s="11">
        <v>7.5</v>
      </c>
      <c r="J1979" s="34" t="s">
        <v>587</v>
      </c>
      <c r="K1979" s="34" t="s">
        <v>587</v>
      </c>
      <c r="L1979" s="6" t="s">
        <v>587</v>
      </c>
      <c r="M1979" s="12"/>
      <c r="N1979" s="26"/>
      <c r="O1979" s="26"/>
      <c r="P1979" s="26"/>
    </row>
    <row r="1980" spans="1:16" x14ac:dyDescent="0.2">
      <c r="A1980" s="23" t="str">
        <f t="shared" si="30"/>
        <v>0853003J01FF01</v>
      </c>
      <c r="B1980" s="12" t="str">
        <f>VLOOKUP(C1980,'Akodens FV'!$A$1:$B$2019,2,FALSE)</f>
        <v>Tandv inkl priv</v>
      </c>
      <c r="C1980" s="9" t="s">
        <v>67</v>
      </c>
      <c r="D1980" s="9" t="s">
        <v>186</v>
      </c>
      <c r="E1980" s="9" t="s">
        <v>241</v>
      </c>
      <c r="F1980" s="33" t="s">
        <v>344</v>
      </c>
      <c r="G1980" s="11">
        <v>50.5</v>
      </c>
      <c r="H1980" s="11">
        <v>81.75</v>
      </c>
      <c r="I1980" s="11">
        <v>15</v>
      </c>
      <c r="J1980" s="11">
        <v>76.25</v>
      </c>
      <c r="K1980" s="11">
        <v>33</v>
      </c>
      <c r="L1980" s="6">
        <v>10</v>
      </c>
      <c r="M1980" s="12">
        <v>7.25</v>
      </c>
      <c r="N1980" s="26">
        <v>11</v>
      </c>
      <c r="O1980" s="26">
        <v>15.13</v>
      </c>
      <c r="P1980" s="26">
        <f>VLOOKUP($A1980,'FV QV 2024'!$A$2:$G$1386,7,FALSE)</f>
        <v>10.63</v>
      </c>
    </row>
    <row r="1981" spans="1:16" x14ac:dyDescent="0.2">
      <c r="A1981" s="23" t="str">
        <f t="shared" si="30"/>
        <v>0853003J01XE01</v>
      </c>
      <c r="B1981" s="12" t="str">
        <f>VLOOKUP(C1981,'Akodens FV'!$A$1:$B$2019,2,FALSE)</f>
        <v>Tandv inkl priv</v>
      </c>
      <c r="C1981" s="9" t="s">
        <v>67</v>
      </c>
      <c r="D1981" s="9" t="s">
        <v>186</v>
      </c>
      <c r="E1981" s="9" t="s">
        <v>248</v>
      </c>
      <c r="F1981" s="33" t="s">
        <v>347</v>
      </c>
      <c r="G1981" s="34" t="s">
        <v>587</v>
      </c>
      <c r="H1981" s="11">
        <v>3.75</v>
      </c>
      <c r="I1981" s="34" t="s">
        <v>587</v>
      </c>
      <c r="J1981" s="34" t="s">
        <v>587</v>
      </c>
      <c r="K1981" s="34" t="s">
        <v>587</v>
      </c>
      <c r="L1981" s="6" t="s">
        <v>587</v>
      </c>
      <c r="M1981" s="12"/>
      <c r="N1981" s="26"/>
      <c r="O1981" s="26"/>
      <c r="P1981" s="26"/>
    </row>
    <row r="1982" spans="1:16" x14ac:dyDescent="0.2">
      <c r="A1982" s="23" t="str">
        <f t="shared" si="30"/>
        <v>0853004J01CA04</v>
      </c>
      <c r="B1982" s="12" t="str">
        <f>VLOOKUP(C1982,'Akodens FV'!$A$1:$B$2019,2,FALSE)</f>
        <v>Tandv inkl priv</v>
      </c>
      <c r="C1982" s="9" t="s">
        <v>56</v>
      </c>
      <c r="D1982" s="9" t="s">
        <v>175</v>
      </c>
      <c r="E1982" s="9" t="s">
        <v>240</v>
      </c>
      <c r="F1982" s="33" t="s">
        <v>337</v>
      </c>
      <c r="G1982" s="34">
        <v>10</v>
      </c>
      <c r="H1982" s="11">
        <v>18.66</v>
      </c>
      <c r="I1982" s="34" t="s">
        <v>587</v>
      </c>
      <c r="J1982" s="34">
        <v>11.33</v>
      </c>
      <c r="K1982" s="34">
        <v>10</v>
      </c>
      <c r="L1982" s="6" t="s">
        <v>587</v>
      </c>
      <c r="M1982" s="12">
        <v>29.33</v>
      </c>
      <c r="N1982" s="26">
        <v>4</v>
      </c>
      <c r="O1982" s="26"/>
      <c r="P1982" s="26"/>
    </row>
    <row r="1983" spans="1:16" x14ac:dyDescent="0.2">
      <c r="A1983" s="23" t="str">
        <f t="shared" si="30"/>
        <v>0853004J01CE02</v>
      </c>
      <c r="B1983" s="12" t="str">
        <f>VLOOKUP(C1983,'Akodens FV'!$A$1:$B$2019,2,FALSE)</f>
        <v>Tandv inkl priv</v>
      </c>
      <c r="C1983" s="9" t="s">
        <v>56</v>
      </c>
      <c r="D1983" s="9" t="s">
        <v>175</v>
      </c>
      <c r="E1983" s="9" t="s">
        <v>239</v>
      </c>
      <c r="F1983" s="33" t="s">
        <v>339</v>
      </c>
      <c r="G1983" s="34">
        <v>3280.11</v>
      </c>
      <c r="H1983" s="11">
        <v>2010.35</v>
      </c>
      <c r="I1983" s="34">
        <v>1771.86</v>
      </c>
      <c r="J1983" s="34">
        <v>1991.34</v>
      </c>
      <c r="K1983" s="34">
        <v>1493.63</v>
      </c>
      <c r="L1983" s="6">
        <v>1070.25</v>
      </c>
      <c r="M1983" s="12">
        <v>889</v>
      </c>
      <c r="N1983" s="26">
        <v>659</v>
      </c>
      <c r="O1983" s="26">
        <v>549</v>
      </c>
      <c r="P1983" s="26">
        <f>VLOOKUP($A1983,'FV QV 2024'!$A$2:$G$1386,7,FALSE)</f>
        <v>1121</v>
      </c>
    </row>
    <row r="1984" spans="1:16" x14ac:dyDescent="0.2">
      <c r="A1984" s="23" t="str">
        <f t="shared" si="30"/>
        <v>0853004J01FF01</v>
      </c>
      <c r="B1984" s="12" t="str">
        <f>VLOOKUP(C1984,'Akodens FV'!$A$1:$B$2019,2,FALSE)</f>
        <v>Tandv inkl priv</v>
      </c>
      <c r="C1984" s="9" t="s">
        <v>56</v>
      </c>
      <c r="D1984" s="9" t="s">
        <v>175</v>
      </c>
      <c r="E1984" s="9" t="s">
        <v>241</v>
      </c>
      <c r="F1984" s="33" t="s">
        <v>344</v>
      </c>
      <c r="G1984" s="34">
        <v>57.5</v>
      </c>
      <c r="H1984" s="11">
        <v>50.25</v>
      </c>
      <c r="I1984" s="11">
        <v>38.5</v>
      </c>
      <c r="J1984" s="34">
        <v>30</v>
      </c>
      <c r="K1984" s="34">
        <v>5</v>
      </c>
      <c r="L1984" s="6">
        <v>30.26</v>
      </c>
      <c r="M1984" s="12">
        <v>34.630000000000003</v>
      </c>
      <c r="N1984" s="26">
        <v>7.75</v>
      </c>
      <c r="O1984" s="26">
        <v>8.75</v>
      </c>
      <c r="P1984" s="26">
        <f>VLOOKUP($A1984,'FV QV 2024'!$A$2:$G$1386,7,FALSE)</f>
        <v>22.38</v>
      </c>
    </row>
    <row r="1985" spans="1:16" x14ac:dyDescent="0.2">
      <c r="A1985" s="23" t="str">
        <f t="shared" si="30"/>
        <v>0853006J01AA02</v>
      </c>
      <c r="B1985" s="12" t="str">
        <f>VLOOKUP(C1985,'Akodens FV'!$A$1:$B$2019,2,FALSE)</f>
        <v>Tandv inkl priv</v>
      </c>
      <c r="C1985" s="9" t="s">
        <v>87</v>
      </c>
      <c r="D1985" s="9" t="s">
        <v>204</v>
      </c>
      <c r="E1985" s="9" t="s">
        <v>242</v>
      </c>
      <c r="F1985" s="33" t="s">
        <v>335</v>
      </c>
      <c r="G1985" s="34" t="s">
        <v>587</v>
      </c>
      <c r="H1985" s="11">
        <v>10</v>
      </c>
      <c r="I1985" s="34" t="s">
        <v>587</v>
      </c>
      <c r="J1985" s="34" t="s">
        <v>587</v>
      </c>
      <c r="K1985" s="34" t="s">
        <v>587</v>
      </c>
      <c r="L1985" s="6" t="s">
        <v>587</v>
      </c>
      <c r="M1985" s="12"/>
      <c r="N1985" s="26"/>
      <c r="O1985" s="26"/>
      <c r="P1985" s="26"/>
    </row>
    <row r="1986" spans="1:16" x14ac:dyDescent="0.2">
      <c r="A1986" s="23" t="str">
        <f t="shared" si="30"/>
        <v>0853006J01CA04</v>
      </c>
      <c r="B1986" s="12" t="str">
        <f>VLOOKUP(C1986,'Akodens FV'!$A$1:$B$2019,2,FALSE)</f>
        <v>Tandv inkl priv</v>
      </c>
      <c r="C1986" s="9" t="s">
        <v>87</v>
      </c>
      <c r="D1986" s="9" t="s">
        <v>204</v>
      </c>
      <c r="E1986" s="9" t="s">
        <v>240</v>
      </c>
      <c r="F1986" s="33" t="s">
        <v>337</v>
      </c>
      <c r="G1986" s="34">
        <v>19.66</v>
      </c>
      <c r="H1986" s="11">
        <v>7</v>
      </c>
      <c r="I1986" s="11">
        <v>4</v>
      </c>
      <c r="J1986" s="34">
        <v>8</v>
      </c>
      <c r="K1986" s="34" t="s">
        <v>587</v>
      </c>
      <c r="L1986" s="6">
        <v>10</v>
      </c>
      <c r="M1986" s="12">
        <v>1.33</v>
      </c>
      <c r="N1986" s="26">
        <v>19.329999999999998</v>
      </c>
      <c r="O1986" s="26"/>
      <c r="P1986" s="26"/>
    </row>
    <row r="1987" spans="1:16" x14ac:dyDescent="0.2">
      <c r="A1987" s="23" t="str">
        <f t="shared" si="30"/>
        <v>0853006J01CE02</v>
      </c>
      <c r="B1987" s="12" t="str">
        <f>VLOOKUP(C1987,'Akodens FV'!$A$1:$B$2019,2,FALSE)</f>
        <v>Tandv inkl priv</v>
      </c>
      <c r="C1987" s="9" t="s">
        <v>87</v>
      </c>
      <c r="D1987" s="9" t="s">
        <v>204</v>
      </c>
      <c r="E1987" s="9" t="s">
        <v>239</v>
      </c>
      <c r="F1987" s="33" t="s">
        <v>339</v>
      </c>
      <c r="G1987" s="34">
        <v>1124.76</v>
      </c>
      <c r="H1987" s="11">
        <v>1027</v>
      </c>
      <c r="I1987" s="11">
        <v>616.29999999999995</v>
      </c>
      <c r="J1987" s="11">
        <v>626.29999999999995</v>
      </c>
      <c r="K1987" s="11">
        <v>613</v>
      </c>
      <c r="L1987" s="6">
        <v>1257.25</v>
      </c>
      <c r="M1987" s="12">
        <v>1394</v>
      </c>
      <c r="N1987" s="26">
        <v>555.38</v>
      </c>
      <c r="O1987" s="26">
        <v>402</v>
      </c>
      <c r="P1987" s="26">
        <f>VLOOKUP($A1987,'FV QV 2024'!$A$2:$G$1386,7,FALSE)</f>
        <v>490.25</v>
      </c>
    </row>
    <row r="1988" spans="1:16" x14ac:dyDescent="0.2">
      <c r="A1988" s="23" t="str">
        <f t="shared" ref="A1988:A2051" si="31">C1988&amp;E1988</f>
        <v>0853006J01FA01</v>
      </c>
      <c r="B1988" s="12" t="str">
        <f>VLOOKUP(C1988,'Akodens FV'!$A$1:$B$2019,2,FALSE)</f>
        <v>Tandv inkl priv</v>
      </c>
      <c r="C1988" s="9" t="s">
        <v>87</v>
      </c>
      <c r="D1988" s="9" t="s">
        <v>204</v>
      </c>
      <c r="E1988" s="9" t="s">
        <v>243</v>
      </c>
      <c r="F1988" s="33" t="s">
        <v>343</v>
      </c>
      <c r="G1988" s="11">
        <v>5</v>
      </c>
      <c r="H1988" s="34" t="s">
        <v>587</v>
      </c>
      <c r="I1988" s="34" t="s">
        <v>587</v>
      </c>
      <c r="J1988" s="34" t="s">
        <v>587</v>
      </c>
      <c r="K1988" s="34" t="s">
        <v>587</v>
      </c>
      <c r="L1988" s="6" t="s">
        <v>587</v>
      </c>
      <c r="M1988" s="12"/>
      <c r="N1988" s="26"/>
      <c r="O1988" s="26"/>
      <c r="P1988" s="26"/>
    </row>
    <row r="1989" spans="1:16" x14ac:dyDescent="0.2">
      <c r="A1989" s="23" t="str">
        <f t="shared" si="31"/>
        <v>0853006J01FF01</v>
      </c>
      <c r="B1989" s="12" t="str">
        <f>VLOOKUP(C1989,'Akodens FV'!$A$1:$B$2019,2,FALSE)</f>
        <v>Tandv inkl priv</v>
      </c>
      <c r="C1989" s="9" t="s">
        <v>87</v>
      </c>
      <c r="D1989" s="9" t="s">
        <v>204</v>
      </c>
      <c r="E1989" s="9" t="s">
        <v>241</v>
      </c>
      <c r="F1989" s="33" t="s">
        <v>344</v>
      </c>
      <c r="G1989" s="34">
        <v>57.25</v>
      </c>
      <c r="H1989" s="34">
        <v>25</v>
      </c>
      <c r="I1989" s="34">
        <v>13.75</v>
      </c>
      <c r="J1989" s="11">
        <v>10</v>
      </c>
      <c r="K1989" s="11">
        <v>22</v>
      </c>
      <c r="L1989" s="6">
        <v>44.88</v>
      </c>
      <c r="M1989" s="12">
        <v>24</v>
      </c>
      <c r="N1989" s="26">
        <v>16.260000000000002</v>
      </c>
      <c r="O1989" s="26">
        <v>15.25</v>
      </c>
      <c r="P1989" s="26">
        <f>VLOOKUP($A1989,'FV QV 2024'!$A$2:$G$1386,7,FALSE)</f>
        <v>16</v>
      </c>
    </row>
    <row r="1990" spans="1:16" x14ac:dyDescent="0.2">
      <c r="A1990" s="23" t="str">
        <f t="shared" si="31"/>
        <v>0853006J01MA02</v>
      </c>
      <c r="B1990" s="12" t="str">
        <f>VLOOKUP(C1990,'Akodens FV'!$A$1:$B$2019,2,FALSE)</f>
        <v>Tandv inkl priv</v>
      </c>
      <c r="C1990" s="9" t="s">
        <v>87</v>
      </c>
      <c r="D1990" s="9" t="s">
        <v>204</v>
      </c>
      <c r="E1990" s="9" t="s">
        <v>245</v>
      </c>
      <c r="F1990" s="33" t="s">
        <v>345</v>
      </c>
      <c r="G1990" s="34">
        <v>10</v>
      </c>
      <c r="H1990" s="34" t="s">
        <v>587</v>
      </c>
      <c r="I1990" s="34" t="s">
        <v>587</v>
      </c>
      <c r="J1990" s="11" t="s">
        <v>587</v>
      </c>
      <c r="K1990" s="11" t="s">
        <v>587</v>
      </c>
      <c r="L1990" s="6" t="s">
        <v>587</v>
      </c>
      <c r="M1990" s="12"/>
      <c r="N1990" s="26"/>
      <c r="O1990" s="26"/>
      <c r="P1990" s="26"/>
    </row>
    <row r="1991" spans="1:16" x14ac:dyDescent="0.2">
      <c r="A1991" s="23" t="str">
        <f t="shared" si="31"/>
        <v>0853010J01CA04</v>
      </c>
      <c r="B1991" s="12" t="str">
        <f>VLOOKUP(C1991,'Akodens FV'!$A$1:$B$2019,2,FALSE)</f>
        <v>Tandv inkl priv</v>
      </c>
      <c r="C1991" s="9" t="s">
        <v>65</v>
      </c>
      <c r="D1991" s="9" t="s">
        <v>184</v>
      </c>
      <c r="E1991" s="9" t="s">
        <v>240</v>
      </c>
      <c r="F1991" s="33" t="s">
        <v>337</v>
      </c>
      <c r="G1991" s="34">
        <v>18.66</v>
      </c>
      <c r="H1991" s="34">
        <v>37.99</v>
      </c>
      <c r="I1991" s="11">
        <v>24.33</v>
      </c>
      <c r="J1991" s="11">
        <v>18.66</v>
      </c>
      <c r="K1991" s="11" t="s">
        <v>587</v>
      </c>
      <c r="L1991" s="6" t="s">
        <v>587</v>
      </c>
      <c r="M1991" s="12">
        <v>9.33</v>
      </c>
      <c r="N1991" s="26"/>
      <c r="O1991" s="26"/>
      <c r="P1991" s="26"/>
    </row>
    <row r="1992" spans="1:16" x14ac:dyDescent="0.2">
      <c r="A1992" s="23" t="str">
        <f t="shared" si="31"/>
        <v>0853010J01CE02</v>
      </c>
      <c r="B1992" s="12" t="str">
        <f>VLOOKUP(C1992,'Akodens FV'!$A$1:$B$2019,2,FALSE)</f>
        <v>Tandv inkl priv</v>
      </c>
      <c r="C1992" s="9" t="s">
        <v>65</v>
      </c>
      <c r="D1992" s="9" t="s">
        <v>184</v>
      </c>
      <c r="E1992" s="9" t="s">
        <v>239</v>
      </c>
      <c r="F1992" s="33" t="s">
        <v>339</v>
      </c>
      <c r="G1992" s="34">
        <v>1590.39</v>
      </c>
      <c r="H1992" s="34">
        <v>1308.0999999999999</v>
      </c>
      <c r="I1992" s="34">
        <v>860.75</v>
      </c>
      <c r="J1992" s="11">
        <v>355.2</v>
      </c>
      <c r="K1992" s="11">
        <v>528.85</v>
      </c>
      <c r="L1992" s="6">
        <v>606.25</v>
      </c>
      <c r="M1992" s="12">
        <v>1047.5</v>
      </c>
      <c r="N1992" s="26">
        <v>1343.5</v>
      </c>
      <c r="O1992" s="26">
        <v>917.6</v>
      </c>
      <c r="P1992" s="26">
        <f>VLOOKUP($A1992,'FV QV 2024'!$A$2:$G$1386,7,FALSE)</f>
        <v>1229.5</v>
      </c>
    </row>
    <row r="1993" spans="1:16" x14ac:dyDescent="0.2">
      <c r="A1993" s="23" t="str">
        <f t="shared" si="31"/>
        <v>0853010J01CF05</v>
      </c>
      <c r="B1993" s="12" t="str">
        <f>VLOOKUP(C1993,'Akodens FV'!$A$1:$B$2019,2,FALSE)</f>
        <v>Tandv inkl priv</v>
      </c>
      <c r="C1993" s="9" t="s">
        <v>65</v>
      </c>
      <c r="D1993" s="9" t="s">
        <v>184</v>
      </c>
      <c r="E1993" s="9" t="s">
        <v>244</v>
      </c>
      <c r="F1993" s="33" t="s">
        <v>340</v>
      </c>
      <c r="G1993" s="34" t="s">
        <v>587</v>
      </c>
      <c r="H1993" s="34">
        <v>15</v>
      </c>
      <c r="I1993" s="11">
        <v>30</v>
      </c>
      <c r="J1993" s="11" t="s">
        <v>587</v>
      </c>
      <c r="K1993" s="11" t="s">
        <v>587</v>
      </c>
      <c r="L1993" s="6" t="s">
        <v>587</v>
      </c>
      <c r="M1993" s="12"/>
      <c r="N1993" s="26"/>
      <c r="O1993" s="26"/>
      <c r="P1993" s="26"/>
    </row>
    <row r="1994" spans="1:16" x14ac:dyDescent="0.2">
      <c r="A1994" s="23" t="str">
        <f t="shared" si="31"/>
        <v>0853010J01FF01</v>
      </c>
      <c r="B1994" s="12" t="str">
        <f>VLOOKUP(C1994,'Akodens FV'!$A$1:$B$2019,2,FALSE)</f>
        <v>Tandv inkl priv</v>
      </c>
      <c r="C1994" s="9" t="s">
        <v>65</v>
      </c>
      <c r="D1994" s="9" t="s">
        <v>184</v>
      </c>
      <c r="E1994" s="9" t="s">
        <v>241</v>
      </c>
      <c r="F1994" s="33" t="s">
        <v>344</v>
      </c>
      <c r="G1994" s="34">
        <v>132.25</v>
      </c>
      <c r="H1994" s="34">
        <v>47.5</v>
      </c>
      <c r="I1994" s="34">
        <v>41</v>
      </c>
      <c r="J1994" s="11">
        <v>5</v>
      </c>
      <c r="K1994" s="11">
        <v>42.01</v>
      </c>
      <c r="L1994" s="6">
        <v>30</v>
      </c>
      <c r="M1994" s="12">
        <v>14</v>
      </c>
      <c r="N1994" s="26">
        <v>13.75</v>
      </c>
      <c r="O1994" s="26">
        <v>27.13</v>
      </c>
      <c r="P1994" s="26">
        <f>VLOOKUP($A1994,'FV QV 2024'!$A$2:$G$1386,7,FALSE)</f>
        <v>18.760000000000002</v>
      </c>
    </row>
    <row r="1995" spans="1:16" x14ac:dyDescent="0.2">
      <c r="A1995" s="23" t="str">
        <f t="shared" si="31"/>
        <v>0853019J01CA04</v>
      </c>
      <c r="B1995" s="12" t="str">
        <f>VLOOKUP(C1995,'Akodens FV'!$A$1:$B$2019,2,FALSE)</f>
        <v>Tandv inkl priv</v>
      </c>
      <c r="C1995" s="9" t="s">
        <v>71</v>
      </c>
      <c r="D1995" s="9" t="s">
        <v>190</v>
      </c>
      <c r="E1995" s="9" t="s">
        <v>240</v>
      </c>
      <c r="F1995" s="33" t="s">
        <v>337</v>
      </c>
      <c r="G1995" s="34">
        <v>8.33</v>
      </c>
      <c r="H1995" s="34" t="s">
        <v>587</v>
      </c>
      <c r="I1995" s="34">
        <v>15</v>
      </c>
      <c r="J1995" s="11">
        <v>26.33</v>
      </c>
      <c r="K1995" s="11">
        <v>15</v>
      </c>
      <c r="L1995" s="6">
        <v>10</v>
      </c>
      <c r="M1995" s="12">
        <v>9.33</v>
      </c>
      <c r="N1995" s="26">
        <v>10.67</v>
      </c>
      <c r="O1995" s="26">
        <v>22.66</v>
      </c>
      <c r="P1995" s="26">
        <f>VLOOKUP($A1995,'FV QV 2024'!$A$2:$G$1386,7,FALSE)</f>
        <v>27</v>
      </c>
    </row>
    <row r="1996" spans="1:16" x14ac:dyDescent="0.2">
      <c r="A1996" s="23" t="str">
        <f t="shared" si="31"/>
        <v>0853019J01CE02</v>
      </c>
      <c r="B1996" s="12" t="str">
        <f>VLOOKUP(C1996,'Akodens FV'!$A$1:$B$2019,2,FALSE)</f>
        <v>Tandv inkl priv</v>
      </c>
      <c r="C1996" s="9" t="s">
        <v>71</v>
      </c>
      <c r="D1996" s="9" t="s">
        <v>190</v>
      </c>
      <c r="E1996" s="9" t="s">
        <v>239</v>
      </c>
      <c r="F1996" s="33" t="s">
        <v>339</v>
      </c>
      <c r="G1996" s="34">
        <v>982.63</v>
      </c>
      <c r="H1996" s="34">
        <v>603.5</v>
      </c>
      <c r="I1996" s="34">
        <v>781</v>
      </c>
      <c r="J1996" s="11">
        <v>1216</v>
      </c>
      <c r="K1996" s="11">
        <v>409</v>
      </c>
      <c r="L1996" s="6">
        <v>674</v>
      </c>
      <c r="M1996" s="12">
        <v>1138.5</v>
      </c>
      <c r="N1996" s="26">
        <v>893.25</v>
      </c>
      <c r="O1996" s="26">
        <v>916.25</v>
      </c>
      <c r="P1996" s="26">
        <f>VLOOKUP($A1996,'FV QV 2024'!$A$2:$G$1386,7,FALSE)</f>
        <v>878</v>
      </c>
    </row>
    <row r="1997" spans="1:16" x14ac:dyDescent="0.2">
      <c r="A1997" s="23" t="str">
        <f t="shared" si="31"/>
        <v>0853019J01FA01</v>
      </c>
      <c r="B1997" s="12" t="str">
        <f>VLOOKUP(C1997,'Akodens FV'!$A$1:$B$2019,2,FALSE)</f>
        <v>Tandv inkl priv</v>
      </c>
      <c r="C1997" s="9" t="s">
        <v>71</v>
      </c>
      <c r="D1997" s="9" t="s">
        <v>190</v>
      </c>
      <c r="E1997" s="9" t="s">
        <v>243</v>
      </c>
      <c r="F1997" s="33" t="s">
        <v>343</v>
      </c>
      <c r="G1997" s="34" t="s">
        <v>587</v>
      </c>
      <c r="H1997" s="34" t="s">
        <v>587</v>
      </c>
      <c r="I1997" s="34">
        <v>5</v>
      </c>
      <c r="J1997" s="11" t="s">
        <v>587</v>
      </c>
      <c r="K1997" s="11" t="s">
        <v>587</v>
      </c>
      <c r="L1997" s="6" t="s">
        <v>587</v>
      </c>
      <c r="M1997" s="12"/>
      <c r="N1997" s="26"/>
      <c r="O1997" s="26"/>
      <c r="P1997" s="26"/>
    </row>
    <row r="1998" spans="1:16" x14ac:dyDescent="0.2">
      <c r="A1998" s="23" t="str">
        <f t="shared" si="31"/>
        <v>0853019J01FF01</v>
      </c>
      <c r="B1998" s="12" t="str">
        <f>VLOOKUP(C1998,'Akodens FV'!$A$1:$B$2019,2,FALSE)</f>
        <v>Tandv inkl priv</v>
      </c>
      <c r="C1998" s="9" t="s">
        <v>71</v>
      </c>
      <c r="D1998" s="9" t="s">
        <v>190</v>
      </c>
      <c r="E1998" s="9" t="s">
        <v>241</v>
      </c>
      <c r="F1998" s="33" t="s">
        <v>344</v>
      </c>
      <c r="G1998" s="34">
        <v>23.75</v>
      </c>
      <c r="H1998" s="34">
        <v>43</v>
      </c>
      <c r="I1998" s="34">
        <v>18</v>
      </c>
      <c r="J1998" s="11">
        <v>42.25</v>
      </c>
      <c r="K1998" s="11">
        <v>27.75</v>
      </c>
      <c r="L1998" s="6">
        <v>20.010000000000002</v>
      </c>
      <c r="M1998" s="12">
        <v>33.380000000000003</v>
      </c>
      <c r="N1998" s="26">
        <v>10</v>
      </c>
      <c r="O1998" s="26">
        <v>48</v>
      </c>
      <c r="P1998" s="26">
        <f>VLOOKUP($A1998,'FV QV 2024'!$A$2:$G$1386,7,FALSE)</f>
        <v>23.75</v>
      </c>
    </row>
    <row r="1999" spans="1:16" x14ac:dyDescent="0.2">
      <c r="A1999" s="23" t="str">
        <f t="shared" si="31"/>
        <v>0853025J01CA04</v>
      </c>
      <c r="B1999" s="12" t="str">
        <f>VLOOKUP(C1999,'Akodens FV'!$A$1:$B$2019,2,FALSE)</f>
        <v>Tandv inkl priv</v>
      </c>
      <c r="C1999" s="9" t="s">
        <v>84</v>
      </c>
      <c r="D1999" s="9" t="s">
        <v>202</v>
      </c>
      <c r="E1999" s="9" t="s">
        <v>240</v>
      </c>
      <c r="F1999" s="33" t="s">
        <v>337</v>
      </c>
      <c r="G1999" s="34">
        <v>27.99</v>
      </c>
      <c r="H1999" s="34">
        <v>48.66</v>
      </c>
      <c r="I1999" s="34">
        <v>11.33</v>
      </c>
      <c r="J1999" s="11" t="s">
        <v>587</v>
      </c>
      <c r="K1999" s="11">
        <v>19.329999999999998</v>
      </c>
      <c r="L1999" s="6">
        <v>30</v>
      </c>
      <c r="M1999" s="12">
        <v>10</v>
      </c>
      <c r="N1999" s="26">
        <v>30</v>
      </c>
      <c r="O1999" s="26">
        <v>32.67</v>
      </c>
      <c r="P1999" s="26">
        <f>VLOOKUP($A1999,'FV QV 2024'!$A$2:$G$1386,7,FALSE)</f>
        <v>12</v>
      </c>
    </row>
    <row r="2000" spans="1:16" x14ac:dyDescent="0.2">
      <c r="A2000" s="23" t="str">
        <f t="shared" si="31"/>
        <v>0853025J01CE02</v>
      </c>
      <c r="B2000" s="12" t="str">
        <f>VLOOKUP(C2000,'Akodens FV'!$A$1:$B$2019,2,FALSE)</f>
        <v>Tandv inkl priv</v>
      </c>
      <c r="C2000" s="9" t="s">
        <v>84</v>
      </c>
      <c r="D2000" s="9" t="s">
        <v>202</v>
      </c>
      <c r="E2000" s="9" t="s">
        <v>239</v>
      </c>
      <c r="F2000" s="33" t="s">
        <v>339</v>
      </c>
      <c r="G2000" s="34">
        <v>940.84999999999991</v>
      </c>
      <c r="H2000" s="34">
        <v>760.55</v>
      </c>
      <c r="I2000" s="34">
        <v>691</v>
      </c>
      <c r="J2000" s="11">
        <v>566.20000000000005</v>
      </c>
      <c r="K2000" s="11">
        <v>520.59999999999991</v>
      </c>
      <c r="L2000" s="6">
        <v>322.25</v>
      </c>
      <c r="M2000" s="12">
        <v>256</v>
      </c>
      <c r="N2000" s="26">
        <v>400</v>
      </c>
      <c r="O2000" s="26">
        <v>1008</v>
      </c>
      <c r="P2000" s="26">
        <f>VLOOKUP($A2000,'FV QV 2024'!$A$2:$G$1386,7,FALSE)</f>
        <v>459.25</v>
      </c>
    </row>
    <row r="2001" spans="1:16" x14ac:dyDescent="0.2">
      <c r="A2001" s="23" t="str">
        <f t="shared" si="31"/>
        <v>0853025J01FF01</v>
      </c>
      <c r="B2001" s="12" t="str">
        <f>VLOOKUP(C2001,'Akodens FV'!$A$1:$B$2019,2,FALSE)</f>
        <v>Tandv inkl priv</v>
      </c>
      <c r="C2001" s="9" t="s">
        <v>84</v>
      </c>
      <c r="D2001" s="9" t="s">
        <v>202</v>
      </c>
      <c r="E2001" s="9" t="s">
        <v>241</v>
      </c>
      <c r="F2001" s="33" t="s">
        <v>344</v>
      </c>
      <c r="G2001" s="34">
        <v>5</v>
      </c>
      <c r="H2001" s="34">
        <v>7.5</v>
      </c>
      <c r="I2001" s="34">
        <v>3.75</v>
      </c>
      <c r="J2001" s="11">
        <v>5</v>
      </c>
      <c r="K2001" s="11">
        <v>26.5</v>
      </c>
      <c r="L2001" s="6">
        <v>13.63</v>
      </c>
      <c r="M2001" s="12">
        <v>16.260000000000002</v>
      </c>
      <c r="N2001" s="26">
        <v>5.25</v>
      </c>
      <c r="O2001" s="26">
        <v>34</v>
      </c>
      <c r="P2001" s="26">
        <f>VLOOKUP($A2001,'FV QV 2024'!$A$2:$G$1386,7,FALSE)</f>
        <v>4</v>
      </c>
    </row>
    <row r="2002" spans="1:16" x14ac:dyDescent="0.2">
      <c r="A2002" s="23" t="str">
        <f t="shared" si="31"/>
        <v>0853032J01AA02</v>
      </c>
      <c r="B2002" s="12" t="str">
        <f>VLOOKUP(C2002,'Akodens FV'!$A$1:$B$2019,2,FALSE)</f>
        <v>Tandv inkl priv</v>
      </c>
      <c r="C2002" s="9" t="s">
        <v>80</v>
      </c>
      <c r="D2002" s="9" t="s">
        <v>198</v>
      </c>
      <c r="E2002" s="9" t="s">
        <v>242</v>
      </c>
      <c r="F2002" s="33" t="s">
        <v>335</v>
      </c>
      <c r="G2002" s="34" t="s">
        <v>587</v>
      </c>
      <c r="H2002" s="34" t="s">
        <v>587</v>
      </c>
      <c r="I2002" s="34" t="s">
        <v>587</v>
      </c>
      <c r="J2002" s="11" t="s">
        <v>587</v>
      </c>
      <c r="K2002" s="11">
        <v>20</v>
      </c>
      <c r="L2002" s="6" t="s">
        <v>587</v>
      </c>
      <c r="M2002" s="12"/>
      <c r="N2002" s="26"/>
      <c r="O2002" s="26"/>
      <c r="P2002" s="26"/>
    </row>
    <row r="2003" spans="1:16" x14ac:dyDescent="0.2">
      <c r="A2003" s="23" t="str">
        <f t="shared" si="31"/>
        <v>0853032J01CA04</v>
      </c>
      <c r="B2003" s="12" t="str">
        <f>VLOOKUP(C2003,'Akodens FV'!$A$1:$B$2019,2,FALSE)</f>
        <v>Tandv inkl priv</v>
      </c>
      <c r="C2003" s="9" t="s">
        <v>80</v>
      </c>
      <c r="D2003" s="9" t="s">
        <v>198</v>
      </c>
      <c r="E2003" s="9" t="s">
        <v>240</v>
      </c>
      <c r="F2003" s="33" t="s">
        <v>337</v>
      </c>
      <c r="G2003" s="34">
        <v>10</v>
      </c>
      <c r="H2003" s="34" t="s">
        <v>587</v>
      </c>
      <c r="I2003" s="34" t="s">
        <v>587</v>
      </c>
      <c r="J2003" s="11" t="s">
        <v>587</v>
      </c>
      <c r="K2003" s="11">
        <v>23.66</v>
      </c>
      <c r="L2003" s="6">
        <v>1.33</v>
      </c>
      <c r="M2003" s="12">
        <v>10</v>
      </c>
      <c r="N2003" s="26">
        <v>7</v>
      </c>
      <c r="O2003" s="26">
        <v>30</v>
      </c>
      <c r="P2003" s="26">
        <f>VLOOKUP($A2003,'FV QV 2024'!$A$2:$G$1386,7,FALSE)</f>
        <v>15</v>
      </c>
    </row>
    <row r="2004" spans="1:16" x14ac:dyDescent="0.2">
      <c r="A2004" s="23" t="str">
        <f t="shared" si="31"/>
        <v>0853032J01CE02</v>
      </c>
      <c r="B2004" s="12" t="str">
        <f>VLOOKUP(C2004,'Akodens FV'!$A$1:$B$2019,2,FALSE)</f>
        <v>Tandv inkl priv</v>
      </c>
      <c r="C2004" s="9" t="s">
        <v>80</v>
      </c>
      <c r="D2004" s="9" t="s">
        <v>198</v>
      </c>
      <c r="E2004" s="9" t="s">
        <v>239</v>
      </c>
      <c r="F2004" s="33" t="s">
        <v>339</v>
      </c>
      <c r="G2004" s="34">
        <v>1312.23</v>
      </c>
      <c r="H2004" s="34">
        <v>701.6</v>
      </c>
      <c r="I2004" s="34">
        <v>782.5</v>
      </c>
      <c r="J2004" s="11">
        <v>418</v>
      </c>
      <c r="K2004" s="11">
        <v>579</v>
      </c>
      <c r="L2004" s="6">
        <v>218.26</v>
      </c>
      <c r="M2004" s="12">
        <v>384.26</v>
      </c>
      <c r="N2004" s="26">
        <v>352.26</v>
      </c>
      <c r="O2004" s="26">
        <v>517</v>
      </c>
      <c r="P2004" s="26">
        <f>VLOOKUP($A2004,'FV QV 2024'!$A$2:$G$1386,7,FALSE)</f>
        <v>204</v>
      </c>
    </row>
    <row r="2005" spans="1:16" x14ac:dyDescent="0.2">
      <c r="A2005" s="23" t="str">
        <f t="shared" si="31"/>
        <v>0853032J01FF01</v>
      </c>
      <c r="B2005" s="12" t="str">
        <f>VLOOKUP(C2005,'Akodens FV'!$A$1:$B$2019,2,FALSE)</f>
        <v>Tandv inkl priv</v>
      </c>
      <c r="C2005" s="9" t="s">
        <v>80</v>
      </c>
      <c r="D2005" s="9" t="s">
        <v>198</v>
      </c>
      <c r="E2005" s="9" t="s">
        <v>241</v>
      </c>
      <c r="F2005" s="33" t="s">
        <v>344</v>
      </c>
      <c r="G2005" s="34" t="s">
        <v>587</v>
      </c>
      <c r="H2005" s="34">
        <v>3.75</v>
      </c>
      <c r="I2005" s="34" t="s">
        <v>587</v>
      </c>
      <c r="J2005" s="11">
        <v>7.5</v>
      </c>
      <c r="K2005" s="11">
        <v>33</v>
      </c>
      <c r="L2005" s="6">
        <v>16</v>
      </c>
      <c r="M2005" s="12"/>
      <c r="N2005" s="26">
        <v>17</v>
      </c>
      <c r="O2005" s="26">
        <v>13.75</v>
      </c>
      <c r="P2005" s="26">
        <f>VLOOKUP($A2005,'FV QV 2024'!$A$2:$G$1386,7,FALSE)</f>
        <v>26</v>
      </c>
    </row>
    <row r="2006" spans="1:16" x14ac:dyDescent="0.2">
      <c r="A2006" s="23" t="str">
        <f t="shared" si="31"/>
        <v>0853033J01CA04</v>
      </c>
      <c r="B2006" s="12" t="str">
        <f>VLOOKUP(C2006,'Akodens FV'!$A$1:$B$2019,2,FALSE)</f>
        <v>Tandv inkl priv</v>
      </c>
      <c r="C2006" s="9" t="s">
        <v>68</v>
      </c>
      <c r="D2006" s="9" t="s">
        <v>187</v>
      </c>
      <c r="E2006" s="9" t="s">
        <v>240</v>
      </c>
      <c r="F2006" s="33" t="s">
        <v>337</v>
      </c>
      <c r="G2006" s="34" t="s">
        <v>587</v>
      </c>
      <c r="H2006" s="34">
        <v>9.33</v>
      </c>
      <c r="I2006" s="34">
        <v>20</v>
      </c>
      <c r="J2006" s="11">
        <v>42.66</v>
      </c>
      <c r="K2006" s="11">
        <v>26.33</v>
      </c>
      <c r="L2006" s="6">
        <v>36.33</v>
      </c>
      <c r="M2006" s="12">
        <v>10</v>
      </c>
      <c r="N2006" s="26">
        <v>25</v>
      </c>
      <c r="O2006" s="26">
        <v>14</v>
      </c>
      <c r="P2006" s="26">
        <f>VLOOKUP($A2006,'FV QV 2024'!$A$2:$G$1386,7,FALSE)</f>
        <v>22</v>
      </c>
    </row>
    <row r="2007" spans="1:16" x14ac:dyDescent="0.2">
      <c r="A2007" s="23" t="str">
        <f t="shared" si="31"/>
        <v>0853033J01CE02</v>
      </c>
      <c r="B2007" s="12" t="str">
        <f>VLOOKUP(C2007,'Akodens FV'!$A$1:$B$2019,2,FALSE)</f>
        <v>Tandv inkl priv</v>
      </c>
      <c r="C2007" s="9" t="s">
        <v>68</v>
      </c>
      <c r="D2007" s="9" t="s">
        <v>187</v>
      </c>
      <c r="E2007" s="9" t="s">
        <v>239</v>
      </c>
      <c r="F2007" s="33" t="s">
        <v>339</v>
      </c>
      <c r="G2007" s="34">
        <v>942.2</v>
      </c>
      <c r="H2007" s="34">
        <v>1163.33</v>
      </c>
      <c r="I2007" s="34">
        <v>1144.5999999999999</v>
      </c>
      <c r="J2007" s="11">
        <v>889.1</v>
      </c>
      <c r="K2007" s="11">
        <v>1021</v>
      </c>
      <c r="L2007" s="6">
        <v>761.85</v>
      </c>
      <c r="M2007" s="12">
        <v>1468.98</v>
      </c>
      <c r="N2007" s="26">
        <v>1606.5</v>
      </c>
      <c r="O2007" s="26">
        <v>1042.75</v>
      </c>
      <c r="P2007" s="26">
        <f>VLOOKUP($A2007,'FV QV 2024'!$A$2:$G$1386,7,FALSE)</f>
        <v>1732.13</v>
      </c>
    </row>
    <row r="2008" spans="1:16" x14ac:dyDescent="0.2">
      <c r="A2008" s="23" t="str">
        <f t="shared" si="31"/>
        <v>0853033J01FF01</v>
      </c>
      <c r="B2008" s="12" t="str">
        <f>VLOOKUP(C2008,'Akodens FV'!$A$1:$B$2019,2,FALSE)</f>
        <v>Tandv inkl priv</v>
      </c>
      <c r="C2008" s="9" t="s">
        <v>68</v>
      </c>
      <c r="D2008" s="9" t="s">
        <v>187</v>
      </c>
      <c r="E2008" s="9" t="s">
        <v>241</v>
      </c>
      <c r="F2008" s="33" t="s">
        <v>344</v>
      </c>
      <c r="G2008" s="34">
        <v>18.75</v>
      </c>
      <c r="H2008" s="34">
        <v>15.75</v>
      </c>
      <c r="I2008" s="34">
        <v>31.75</v>
      </c>
      <c r="J2008" s="11">
        <v>8.75</v>
      </c>
      <c r="K2008" s="11">
        <v>11.75</v>
      </c>
      <c r="L2008" s="6">
        <v>14.38</v>
      </c>
      <c r="M2008" s="12">
        <v>43.010000000000012</v>
      </c>
      <c r="N2008" s="26">
        <v>27.63</v>
      </c>
      <c r="O2008" s="26">
        <v>34.380000000000003</v>
      </c>
      <c r="P2008" s="26">
        <f>VLOOKUP($A2008,'FV QV 2024'!$A$2:$G$1386,7,FALSE)</f>
        <v>50.89</v>
      </c>
    </row>
    <row r="2009" spans="1:16" x14ac:dyDescent="0.2">
      <c r="A2009" s="23" t="str">
        <f t="shared" si="31"/>
        <v>0853039J01CA04</v>
      </c>
      <c r="B2009" s="12" t="str">
        <f>VLOOKUP(C2009,'Akodens FV'!$A$1:$B$2019,2,FALSE)</f>
        <v>Tandv inkl priv</v>
      </c>
      <c r="C2009" s="9" t="s">
        <v>57</v>
      </c>
      <c r="D2009" s="9" t="s">
        <v>176</v>
      </c>
      <c r="E2009" s="9" t="s">
        <v>240</v>
      </c>
      <c r="F2009" s="33" t="s">
        <v>337</v>
      </c>
      <c r="G2009" s="34">
        <v>38.659999999999997</v>
      </c>
      <c r="H2009" s="34">
        <v>28.66</v>
      </c>
      <c r="I2009" s="34">
        <v>24.33</v>
      </c>
      <c r="J2009" s="11" t="s">
        <v>587</v>
      </c>
      <c r="K2009" s="11" t="s">
        <v>587</v>
      </c>
      <c r="L2009" s="6" t="s">
        <v>587</v>
      </c>
      <c r="M2009" s="12">
        <v>10</v>
      </c>
      <c r="N2009" s="26">
        <v>45</v>
      </c>
      <c r="O2009" s="26">
        <v>27</v>
      </c>
      <c r="P2009" s="26"/>
    </row>
    <row r="2010" spans="1:16" x14ac:dyDescent="0.2">
      <c r="A2010" s="23" t="str">
        <f t="shared" si="31"/>
        <v>0853039J01CA08</v>
      </c>
      <c r="B2010" s="12" t="str">
        <f>VLOOKUP(C2010,'Akodens FV'!$A$1:$B$2019,2,FALSE)</f>
        <v>Tandv inkl priv</v>
      </c>
      <c r="C2010" s="9" t="s">
        <v>57</v>
      </c>
      <c r="D2010" s="9" t="s">
        <v>176</v>
      </c>
      <c r="E2010" s="9" t="s">
        <v>254</v>
      </c>
      <c r="F2010" s="33" t="s">
        <v>338</v>
      </c>
      <c r="G2010" s="34">
        <v>4.67</v>
      </c>
      <c r="H2010" s="34" t="s">
        <v>587</v>
      </c>
      <c r="I2010" s="34" t="s">
        <v>587</v>
      </c>
      <c r="J2010" s="11" t="s">
        <v>587</v>
      </c>
      <c r="K2010" s="11" t="s">
        <v>587</v>
      </c>
      <c r="L2010" s="6" t="s">
        <v>587</v>
      </c>
      <c r="M2010" s="12"/>
      <c r="N2010" s="26"/>
      <c r="O2010" s="26"/>
      <c r="P2010" s="26"/>
    </row>
    <row r="2011" spans="1:16" x14ac:dyDescent="0.2">
      <c r="A2011" s="23" t="str">
        <f t="shared" si="31"/>
        <v>0853039J01CE02</v>
      </c>
      <c r="B2011" s="12" t="str">
        <f>VLOOKUP(C2011,'Akodens FV'!$A$1:$B$2019,2,FALSE)</f>
        <v>Tandv inkl priv</v>
      </c>
      <c r="C2011" s="9" t="s">
        <v>57</v>
      </c>
      <c r="D2011" s="9" t="s">
        <v>176</v>
      </c>
      <c r="E2011" s="9" t="s">
        <v>239</v>
      </c>
      <c r="F2011" s="33" t="s">
        <v>339</v>
      </c>
      <c r="G2011" s="34">
        <v>2315.5</v>
      </c>
      <c r="H2011" s="34">
        <v>1846.26</v>
      </c>
      <c r="I2011" s="34">
        <v>1477.75</v>
      </c>
      <c r="J2011" s="11">
        <v>1505</v>
      </c>
      <c r="K2011" s="11">
        <v>1731.36</v>
      </c>
      <c r="L2011" s="6">
        <v>1374.26</v>
      </c>
      <c r="M2011" s="12">
        <v>1291.5</v>
      </c>
      <c r="N2011" s="26">
        <v>2015.5</v>
      </c>
      <c r="O2011" s="26">
        <v>1434.5</v>
      </c>
      <c r="P2011" s="26">
        <f>VLOOKUP($A2011,'FV QV 2024'!$A$2:$G$1386,7,FALSE)</f>
        <v>1362.75</v>
      </c>
    </row>
    <row r="2012" spans="1:16" x14ac:dyDescent="0.2">
      <c r="A2012" s="23" t="str">
        <f t="shared" si="31"/>
        <v>0853039J01FA01</v>
      </c>
      <c r="B2012" s="12" t="str">
        <f>VLOOKUP(C2012,'Akodens FV'!$A$1:$B$2019,2,FALSE)</f>
        <v>Tandv inkl priv</v>
      </c>
      <c r="C2012" s="9" t="s">
        <v>57</v>
      </c>
      <c r="D2012" s="9" t="s">
        <v>176</v>
      </c>
      <c r="E2012" s="9" t="s">
        <v>243</v>
      </c>
      <c r="F2012" s="33" t="s">
        <v>343</v>
      </c>
      <c r="G2012" s="34" t="s">
        <v>587</v>
      </c>
      <c r="H2012" s="34" t="s">
        <v>587</v>
      </c>
      <c r="I2012" s="34" t="s">
        <v>587</v>
      </c>
      <c r="J2012" s="11" t="s">
        <v>587</v>
      </c>
      <c r="K2012" s="11" t="s">
        <v>587</v>
      </c>
      <c r="L2012" s="6">
        <v>3.75</v>
      </c>
      <c r="M2012" s="12"/>
      <c r="N2012" s="26"/>
      <c r="O2012" s="26"/>
      <c r="P2012" s="26"/>
    </row>
    <row r="2013" spans="1:16" x14ac:dyDescent="0.2">
      <c r="A2013" s="23" t="str">
        <f t="shared" si="31"/>
        <v>0853039J01FF01</v>
      </c>
      <c r="B2013" s="12" t="str">
        <f>VLOOKUP(C2013,'Akodens FV'!$A$1:$B$2019,2,FALSE)</f>
        <v>Tandv inkl priv</v>
      </c>
      <c r="C2013" s="9" t="s">
        <v>57</v>
      </c>
      <c r="D2013" s="9" t="s">
        <v>176</v>
      </c>
      <c r="E2013" s="9" t="s">
        <v>241</v>
      </c>
      <c r="F2013" s="33" t="s">
        <v>344</v>
      </c>
      <c r="G2013" s="34">
        <v>74.75</v>
      </c>
      <c r="H2013" s="34">
        <v>57.5</v>
      </c>
      <c r="I2013" s="34">
        <v>47.75</v>
      </c>
      <c r="J2013" s="11">
        <v>55.25</v>
      </c>
      <c r="K2013" s="11">
        <v>31.5</v>
      </c>
      <c r="L2013" s="6">
        <v>67.25</v>
      </c>
      <c r="M2013" s="12">
        <v>76.25</v>
      </c>
      <c r="N2013" s="26">
        <v>194.44</v>
      </c>
      <c r="O2013" s="26">
        <v>42.63</v>
      </c>
      <c r="P2013" s="26">
        <f>VLOOKUP($A2013,'FV QV 2024'!$A$2:$G$1386,7,FALSE)</f>
        <v>13.63</v>
      </c>
    </row>
    <row r="2014" spans="1:16" x14ac:dyDescent="0.2">
      <c r="A2014" s="23" t="str">
        <f t="shared" si="31"/>
        <v>0853044J01CA04</v>
      </c>
      <c r="B2014" s="12" t="str">
        <f>VLOOKUP(C2014,'Akodens FV'!$A$1:$B$2019,2,FALSE)</f>
        <v>Tandv inkl priv</v>
      </c>
      <c r="C2014" s="9" t="s">
        <v>77</v>
      </c>
      <c r="D2014" s="9" t="s">
        <v>195</v>
      </c>
      <c r="E2014" s="9" t="s">
        <v>240</v>
      </c>
      <c r="F2014" s="33" t="s">
        <v>337</v>
      </c>
      <c r="G2014" s="34">
        <v>28.66</v>
      </c>
      <c r="H2014" s="34">
        <v>30</v>
      </c>
      <c r="I2014" s="11">
        <v>21.33</v>
      </c>
      <c r="J2014" s="34">
        <v>20</v>
      </c>
      <c r="K2014" s="34">
        <v>11.33</v>
      </c>
      <c r="L2014" s="6">
        <v>39.33</v>
      </c>
      <c r="M2014" s="12">
        <v>20</v>
      </c>
      <c r="N2014" s="26">
        <v>10</v>
      </c>
      <c r="O2014" s="26">
        <v>10.67</v>
      </c>
      <c r="P2014" s="26">
        <f>VLOOKUP($A2014,'FV QV 2024'!$A$2:$G$1386,7,FALSE)</f>
        <v>28.34</v>
      </c>
    </row>
    <row r="2015" spans="1:16" x14ac:dyDescent="0.2">
      <c r="A2015" s="23" t="str">
        <f t="shared" si="31"/>
        <v>0853044J01CE02</v>
      </c>
      <c r="B2015" s="12" t="str">
        <f>VLOOKUP(C2015,'Akodens FV'!$A$1:$B$2019,2,FALSE)</f>
        <v>Tandv inkl priv</v>
      </c>
      <c r="C2015" s="9" t="s">
        <v>77</v>
      </c>
      <c r="D2015" s="9" t="s">
        <v>195</v>
      </c>
      <c r="E2015" s="9" t="s">
        <v>239</v>
      </c>
      <c r="F2015" s="33" t="s">
        <v>339</v>
      </c>
      <c r="G2015" s="34">
        <v>1094.5999999999999</v>
      </c>
      <c r="H2015" s="34">
        <v>1222.75</v>
      </c>
      <c r="I2015" s="34">
        <v>479.6</v>
      </c>
      <c r="J2015" s="11">
        <v>485.75</v>
      </c>
      <c r="K2015" s="11">
        <v>1003.25</v>
      </c>
      <c r="L2015" s="6">
        <v>1268.25</v>
      </c>
      <c r="M2015" s="12">
        <v>988</v>
      </c>
      <c r="N2015" s="26">
        <v>386.5</v>
      </c>
      <c r="O2015" s="26">
        <v>880.85</v>
      </c>
      <c r="P2015" s="26">
        <f>VLOOKUP($A2015,'FV QV 2024'!$A$2:$G$1386,7,FALSE)</f>
        <v>996</v>
      </c>
    </row>
    <row r="2016" spans="1:16" x14ac:dyDescent="0.2">
      <c r="A2016" s="23" t="str">
        <f t="shared" si="31"/>
        <v>0853044J01FA01</v>
      </c>
      <c r="B2016" s="12" t="str">
        <f>VLOOKUP(C2016,'Akodens FV'!$A$1:$B$2019,2,FALSE)</f>
        <v>Tandv inkl priv</v>
      </c>
      <c r="C2016" s="9" t="s">
        <v>77</v>
      </c>
      <c r="D2016" s="9" t="s">
        <v>195</v>
      </c>
      <c r="E2016" s="9" t="s">
        <v>243</v>
      </c>
      <c r="F2016" s="33" t="s">
        <v>343</v>
      </c>
      <c r="G2016" s="34">
        <v>5</v>
      </c>
      <c r="H2016" s="34" t="s">
        <v>587</v>
      </c>
      <c r="I2016" s="34">
        <v>8.75</v>
      </c>
      <c r="J2016" s="11" t="s">
        <v>587</v>
      </c>
      <c r="K2016" s="11" t="s">
        <v>587</v>
      </c>
      <c r="L2016" s="6" t="s">
        <v>587</v>
      </c>
      <c r="M2016" s="12"/>
      <c r="N2016" s="26"/>
      <c r="O2016" s="26"/>
      <c r="P2016" s="26"/>
    </row>
    <row r="2017" spans="1:16" x14ac:dyDescent="0.2">
      <c r="A2017" s="23" t="str">
        <f t="shared" si="31"/>
        <v>0853044J01FA06</v>
      </c>
      <c r="B2017" s="12" t="str">
        <f>VLOOKUP(C2017,'Akodens FV'!$A$1:$B$2019,2,FALSE)</f>
        <v>Tandv inkl priv</v>
      </c>
      <c r="C2017" s="9" t="s">
        <v>77</v>
      </c>
      <c r="D2017" s="9" t="s">
        <v>195</v>
      </c>
      <c r="E2017" s="9" t="s">
        <v>261</v>
      </c>
      <c r="F2017" s="33" t="s">
        <v>356</v>
      </c>
      <c r="G2017" s="34">
        <v>10</v>
      </c>
      <c r="H2017" s="34" t="s">
        <v>587</v>
      </c>
      <c r="I2017" s="34" t="s">
        <v>587</v>
      </c>
      <c r="J2017" s="11" t="s">
        <v>587</v>
      </c>
      <c r="K2017" s="11" t="s">
        <v>587</v>
      </c>
      <c r="L2017" s="6" t="s">
        <v>587</v>
      </c>
      <c r="M2017" s="12"/>
      <c r="N2017" s="26"/>
      <c r="O2017" s="26"/>
      <c r="P2017" s="26"/>
    </row>
    <row r="2018" spans="1:16" x14ac:dyDescent="0.2">
      <c r="A2018" s="23" t="str">
        <f t="shared" si="31"/>
        <v>0853044J01FA09</v>
      </c>
      <c r="B2018" s="12" t="str">
        <f>VLOOKUP(C2018,'Akodens FV'!$A$1:$B$2019,2,FALSE)</f>
        <v>Tandv inkl priv</v>
      </c>
      <c r="C2018" s="9" t="s">
        <v>77</v>
      </c>
      <c r="D2018" s="9" t="s">
        <v>195</v>
      </c>
      <c r="E2018" s="9" t="s">
        <v>250</v>
      </c>
      <c r="F2018" s="33" t="s">
        <v>357</v>
      </c>
      <c r="G2018" s="34">
        <v>14</v>
      </c>
      <c r="H2018" s="34" t="s">
        <v>587</v>
      </c>
      <c r="I2018" s="34" t="s">
        <v>587</v>
      </c>
      <c r="J2018" s="11" t="s">
        <v>587</v>
      </c>
      <c r="K2018" s="11" t="s">
        <v>587</v>
      </c>
      <c r="L2018" s="6" t="s">
        <v>587</v>
      </c>
      <c r="M2018" s="12"/>
      <c r="N2018" s="26"/>
      <c r="O2018" s="26"/>
      <c r="P2018" s="26"/>
    </row>
    <row r="2019" spans="1:16" x14ac:dyDescent="0.2">
      <c r="A2019" s="23" t="str">
        <f t="shared" si="31"/>
        <v>0853044J01FA10</v>
      </c>
      <c r="B2019" s="12" t="str">
        <f>VLOOKUP(C2019,'Akodens FV'!$A$1:$B$2019,2,FALSE)</f>
        <v>Tandv inkl priv</v>
      </c>
      <c r="C2019" s="9" t="s">
        <v>77</v>
      </c>
      <c r="D2019" s="9" t="s">
        <v>195</v>
      </c>
      <c r="E2019" s="9" t="s">
        <v>260</v>
      </c>
      <c r="F2019" s="33" t="s">
        <v>353</v>
      </c>
      <c r="G2019" s="34" t="s">
        <v>587</v>
      </c>
      <c r="H2019" s="34">
        <v>5</v>
      </c>
      <c r="I2019" s="34" t="s">
        <v>587</v>
      </c>
      <c r="J2019" s="11" t="s">
        <v>587</v>
      </c>
      <c r="K2019" s="11" t="s">
        <v>587</v>
      </c>
      <c r="L2019" s="6" t="s">
        <v>587</v>
      </c>
      <c r="M2019" s="12"/>
      <c r="N2019" s="26"/>
      <c r="O2019" s="26"/>
      <c r="P2019" s="26"/>
    </row>
    <row r="2020" spans="1:16" x14ac:dyDescent="0.2">
      <c r="A2020" s="23" t="str">
        <f t="shared" si="31"/>
        <v>0853044J01FF01</v>
      </c>
      <c r="B2020" s="12" t="str">
        <f>VLOOKUP(C2020,'Akodens FV'!$A$1:$B$2019,2,FALSE)</f>
        <v>Tandv inkl priv</v>
      </c>
      <c r="C2020" s="9" t="s">
        <v>77</v>
      </c>
      <c r="D2020" s="9" t="s">
        <v>195</v>
      </c>
      <c r="E2020" s="9" t="s">
        <v>241</v>
      </c>
      <c r="F2020" s="33" t="s">
        <v>344</v>
      </c>
      <c r="G2020" s="34">
        <v>15</v>
      </c>
      <c r="H2020" s="34">
        <v>7.5</v>
      </c>
      <c r="I2020" s="11" t="s">
        <v>587</v>
      </c>
      <c r="J2020" s="34">
        <v>41.25</v>
      </c>
      <c r="K2020" s="34">
        <v>34.75</v>
      </c>
      <c r="L2020" s="6">
        <v>52.63</v>
      </c>
      <c r="M2020" s="12">
        <v>37</v>
      </c>
      <c r="N2020" s="26">
        <v>45</v>
      </c>
      <c r="O2020" s="26">
        <v>50.63</v>
      </c>
      <c r="P2020" s="26">
        <f>VLOOKUP($A2020,'FV QV 2024'!$A$2:$G$1386,7,FALSE)</f>
        <v>18.75</v>
      </c>
    </row>
    <row r="2021" spans="1:16" x14ac:dyDescent="0.2">
      <c r="A2021" s="23" t="str">
        <f t="shared" si="31"/>
        <v>0853050J01AA02</v>
      </c>
      <c r="B2021" s="12" t="str">
        <f>VLOOKUP(C2021,'Akodens FV'!$A$1:$B$2019,2,FALSE)</f>
        <v>Tandv inkl priv</v>
      </c>
      <c r="C2021" s="9" t="s">
        <v>72</v>
      </c>
      <c r="D2021" s="9" t="s">
        <v>191</v>
      </c>
      <c r="E2021" s="9" t="s">
        <v>242</v>
      </c>
      <c r="F2021" s="33" t="s">
        <v>335</v>
      </c>
      <c r="G2021" s="34" t="s">
        <v>587</v>
      </c>
      <c r="H2021" s="34">
        <v>10</v>
      </c>
      <c r="I2021" s="11" t="s">
        <v>587</v>
      </c>
      <c r="J2021" s="34" t="s">
        <v>587</v>
      </c>
      <c r="K2021" s="34" t="s">
        <v>587</v>
      </c>
      <c r="L2021" s="6" t="s">
        <v>587</v>
      </c>
      <c r="M2021" s="12"/>
      <c r="N2021" s="26"/>
      <c r="O2021" s="26"/>
      <c r="P2021" s="26"/>
    </row>
    <row r="2022" spans="1:16" x14ac:dyDescent="0.2">
      <c r="A2022" s="23" t="str">
        <f t="shared" si="31"/>
        <v>0853050J01CA04</v>
      </c>
      <c r="B2022" s="12" t="str">
        <f>VLOOKUP(C2022,'Akodens FV'!$A$1:$B$2019,2,FALSE)</f>
        <v>Tandv inkl priv</v>
      </c>
      <c r="C2022" s="9" t="s">
        <v>72</v>
      </c>
      <c r="D2022" s="9" t="s">
        <v>191</v>
      </c>
      <c r="E2022" s="9" t="s">
        <v>240</v>
      </c>
      <c r="F2022" s="33" t="s">
        <v>337</v>
      </c>
      <c r="G2022" s="34" t="s">
        <v>587</v>
      </c>
      <c r="H2022" s="34" t="s">
        <v>587</v>
      </c>
      <c r="I2022" s="11">
        <v>39.99</v>
      </c>
      <c r="J2022" s="11" t="s">
        <v>587</v>
      </c>
      <c r="K2022" s="11" t="s">
        <v>587</v>
      </c>
      <c r="L2022" s="6" t="s">
        <v>587</v>
      </c>
      <c r="M2022" s="12"/>
      <c r="N2022" s="26">
        <v>15</v>
      </c>
      <c r="O2022" s="26"/>
      <c r="P2022" s="26"/>
    </row>
    <row r="2023" spans="1:16" x14ac:dyDescent="0.2">
      <c r="A2023" s="23" t="str">
        <f t="shared" si="31"/>
        <v>0853050J01CE02</v>
      </c>
      <c r="B2023" s="12" t="str">
        <f>VLOOKUP(C2023,'Akodens FV'!$A$1:$B$2019,2,FALSE)</f>
        <v>Tandv inkl priv</v>
      </c>
      <c r="C2023" s="9" t="s">
        <v>72</v>
      </c>
      <c r="D2023" s="9" t="s">
        <v>191</v>
      </c>
      <c r="E2023" s="9" t="s">
        <v>239</v>
      </c>
      <c r="F2023" s="33" t="s">
        <v>339</v>
      </c>
      <c r="G2023" s="34">
        <v>1292.69</v>
      </c>
      <c r="H2023" s="34">
        <v>1217.5999999999999</v>
      </c>
      <c r="I2023" s="34">
        <v>785</v>
      </c>
      <c r="J2023" s="11">
        <v>916.75</v>
      </c>
      <c r="K2023" s="11">
        <v>958.63</v>
      </c>
      <c r="L2023" s="6">
        <v>1097.5</v>
      </c>
      <c r="M2023" s="12">
        <v>867.25</v>
      </c>
      <c r="N2023" s="26">
        <v>647.5</v>
      </c>
      <c r="O2023" s="26">
        <v>799.2</v>
      </c>
      <c r="P2023" s="26">
        <f>VLOOKUP($A2023,'FV QV 2024'!$A$2:$G$1386,7,FALSE)</f>
        <v>516.38</v>
      </c>
    </row>
    <row r="2024" spans="1:16" x14ac:dyDescent="0.2">
      <c r="A2024" s="23" t="str">
        <f t="shared" si="31"/>
        <v>0853050J01FF01</v>
      </c>
      <c r="B2024" s="12" t="str">
        <f>VLOOKUP(C2024,'Akodens FV'!$A$1:$B$2019,2,FALSE)</f>
        <v>Tandv inkl priv</v>
      </c>
      <c r="C2024" s="9" t="s">
        <v>72</v>
      </c>
      <c r="D2024" s="9" t="s">
        <v>191</v>
      </c>
      <c r="E2024" s="9" t="s">
        <v>241</v>
      </c>
      <c r="F2024" s="33" t="s">
        <v>344</v>
      </c>
      <c r="G2024" s="34">
        <v>21.25</v>
      </c>
      <c r="H2024" s="11">
        <v>21.75</v>
      </c>
      <c r="I2024" s="34">
        <v>33</v>
      </c>
      <c r="J2024" s="34">
        <v>49</v>
      </c>
      <c r="K2024" s="34">
        <v>19.25</v>
      </c>
      <c r="L2024" s="6">
        <v>14</v>
      </c>
      <c r="M2024" s="12">
        <v>20.260000000000002</v>
      </c>
      <c r="N2024" s="26"/>
      <c r="O2024" s="26">
        <v>33.130000000000003</v>
      </c>
      <c r="P2024" s="26">
        <f>VLOOKUP($A2024,'FV QV 2024'!$A$2:$G$1386,7,FALSE)</f>
        <v>7.75</v>
      </c>
    </row>
    <row r="2025" spans="1:16" x14ac:dyDescent="0.2">
      <c r="A2025" s="23" t="str">
        <f t="shared" si="31"/>
        <v>0853055J01AA02</v>
      </c>
      <c r="B2025" s="12" t="str">
        <f>VLOOKUP(C2025,'Akodens FV'!$A$1:$B$2019,2,FALSE)</f>
        <v>Tandv inkl priv</v>
      </c>
      <c r="C2025" s="9" t="s">
        <v>70</v>
      </c>
      <c r="D2025" s="9" t="s">
        <v>189</v>
      </c>
      <c r="E2025" s="9" t="s">
        <v>242</v>
      </c>
      <c r="F2025" s="33" t="s">
        <v>335</v>
      </c>
      <c r="G2025" s="34" t="s">
        <v>587</v>
      </c>
      <c r="H2025" s="34" t="s">
        <v>587</v>
      </c>
      <c r="I2025" s="34">
        <v>15</v>
      </c>
      <c r="J2025" s="11" t="s">
        <v>587</v>
      </c>
      <c r="K2025" s="11" t="s">
        <v>587</v>
      </c>
      <c r="L2025" s="6" t="s">
        <v>587</v>
      </c>
      <c r="M2025" s="12"/>
      <c r="N2025" s="26"/>
      <c r="O2025" s="26"/>
      <c r="P2025" s="26"/>
    </row>
    <row r="2026" spans="1:16" x14ac:dyDescent="0.2">
      <c r="A2026" s="23" t="str">
        <f t="shared" si="31"/>
        <v>0853055J01CA04</v>
      </c>
      <c r="B2026" s="12" t="str">
        <f>VLOOKUP(C2026,'Akodens FV'!$A$1:$B$2019,2,FALSE)</f>
        <v>Tandv inkl priv</v>
      </c>
      <c r="C2026" s="9" t="s">
        <v>70</v>
      </c>
      <c r="D2026" s="9" t="s">
        <v>189</v>
      </c>
      <c r="E2026" s="9" t="s">
        <v>240</v>
      </c>
      <c r="F2026" s="33" t="s">
        <v>337</v>
      </c>
      <c r="G2026" s="11">
        <v>10.66</v>
      </c>
      <c r="H2026" s="11">
        <v>6.65</v>
      </c>
      <c r="I2026" s="34">
        <v>2.66</v>
      </c>
      <c r="J2026" s="34">
        <v>7.98</v>
      </c>
      <c r="K2026" s="34">
        <v>2.66</v>
      </c>
      <c r="L2026" s="6" t="s">
        <v>587</v>
      </c>
      <c r="M2026" s="12"/>
      <c r="N2026" s="26"/>
      <c r="O2026" s="26"/>
      <c r="P2026" s="26"/>
    </row>
    <row r="2027" spans="1:16" x14ac:dyDescent="0.2">
      <c r="A2027" s="23" t="str">
        <f t="shared" si="31"/>
        <v>0853055J01CE02</v>
      </c>
      <c r="B2027" s="12" t="str">
        <f>VLOOKUP(C2027,'Akodens FV'!$A$1:$B$2019,2,FALSE)</f>
        <v>Tandv inkl priv</v>
      </c>
      <c r="C2027" s="9" t="s">
        <v>70</v>
      </c>
      <c r="D2027" s="9" t="s">
        <v>189</v>
      </c>
      <c r="E2027" s="9" t="s">
        <v>239</v>
      </c>
      <c r="F2027" s="33" t="s">
        <v>339</v>
      </c>
      <c r="G2027" s="11">
        <v>783</v>
      </c>
      <c r="H2027" s="34">
        <v>567.65</v>
      </c>
      <c r="I2027" s="34">
        <v>583.04</v>
      </c>
      <c r="J2027" s="34">
        <v>632.61</v>
      </c>
      <c r="K2027" s="34">
        <v>591.79000000000008</v>
      </c>
      <c r="L2027" s="6">
        <v>609.13</v>
      </c>
      <c r="M2027" s="12">
        <v>418.13</v>
      </c>
      <c r="N2027" s="26">
        <v>347.39</v>
      </c>
      <c r="O2027" s="26">
        <v>367.86</v>
      </c>
      <c r="P2027" s="26">
        <f>VLOOKUP($A2027,'FV QV 2024'!$A$2:$G$1386,7,FALSE)</f>
        <v>730.2</v>
      </c>
    </row>
    <row r="2028" spans="1:16" x14ac:dyDescent="0.2">
      <c r="A2028" s="23" t="str">
        <f t="shared" si="31"/>
        <v>0853055J01FF01</v>
      </c>
      <c r="B2028" s="12" t="str">
        <f>VLOOKUP(C2028,'Akodens FV'!$A$1:$B$2019,2,FALSE)</f>
        <v>Tandv inkl priv</v>
      </c>
      <c r="C2028" s="9" t="s">
        <v>70</v>
      </c>
      <c r="D2028" s="9" t="s">
        <v>189</v>
      </c>
      <c r="E2028" s="9" t="s">
        <v>241</v>
      </c>
      <c r="F2028" s="33" t="s">
        <v>344</v>
      </c>
      <c r="G2028" s="34">
        <v>17.75</v>
      </c>
      <c r="H2028" s="11">
        <v>4</v>
      </c>
      <c r="I2028" s="34">
        <v>12.5</v>
      </c>
      <c r="J2028" s="34">
        <v>17.5</v>
      </c>
      <c r="K2028" s="34">
        <v>12</v>
      </c>
      <c r="L2028" s="6" t="s">
        <v>587</v>
      </c>
      <c r="M2028" s="12"/>
      <c r="N2028" s="26">
        <v>33.26</v>
      </c>
      <c r="O2028" s="26">
        <v>20.010000000000002</v>
      </c>
      <c r="P2028" s="26">
        <f>VLOOKUP($A2028,'FV QV 2024'!$A$2:$G$1386,7,FALSE)</f>
        <v>23.63</v>
      </c>
    </row>
    <row r="2029" spans="1:16" x14ac:dyDescent="0.2">
      <c r="A2029" s="23" t="str">
        <f t="shared" si="31"/>
        <v>0853060J01AA02</v>
      </c>
      <c r="B2029" s="12" t="str">
        <f>VLOOKUP(C2029,'Akodens FV'!$A$1:$B$2019,2,FALSE)</f>
        <v>Tandv inkl priv</v>
      </c>
      <c r="C2029" s="9" t="s">
        <v>79</v>
      </c>
      <c r="D2029" s="9" t="s">
        <v>197</v>
      </c>
      <c r="E2029" s="9" t="s">
        <v>242</v>
      </c>
      <c r="F2029" s="33" t="s">
        <v>335</v>
      </c>
      <c r="G2029" s="34" t="s">
        <v>587</v>
      </c>
      <c r="H2029" s="11" t="s">
        <v>587</v>
      </c>
      <c r="I2029" s="34" t="s">
        <v>587</v>
      </c>
      <c r="J2029" s="34">
        <v>30</v>
      </c>
      <c r="K2029" s="34" t="s">
        <v>587</v>
      </c>
      <c r="L2029" s="6">
        <v>20</v>
      </c>
      <c r="M2029" s="12"/>
      <c r="N2029" s="26"/>
      <c r="O2029" s="26"/>
      <c r="P2029" s="26"/>
    </row>
    <row r="2030" spans="1:16" x14ac:dyDescent="0.2">
      <c r="A2030" s="23" t="str">
        <f t="shared" si="31"/>
        <v>0853060J01CA04</v>
      </c>
      <c r="B2030" s="12" t="str">
        <f>VLOOKUP(C2030,'Akodens FV'!$A$1:$B$2019,2,FALSE)</f>
        <v>Tandv inkl priv</v>
      </c>
      <c r="C2030" s="9" t="s">
        <v>79</v>
      </c>
      <c r="D2030" s="9" t="s">
        <v>197</v>
      </c>
      <c r="E2030" s="9" t="s">
        <v>240</v>
      </c>
      <c r="F2030" s="33" t="s">
        <v>337</v>
      </c>
      <c r="G2030" s="11">
        <v>14</v>
      </c>
      <c r="H2030" s="34">
        <v>7</v>
      </c>
      <c r="I2030" s="34">
        <v>17.66</v>
      </c>
      <c r="J2030" s="34">
        <v>10</v>
      </c>
      <c r="K2030" s="34">
        <v>10</v>
      </c>
      <c r="L2030" s="6">
        <v>1.33</v>
      </c>
      <c r="M2030" s="12">
        <v>1.33</v>
      </c>
      <c r="N2030" s="26"/>
      <c r="O2030" s="26"/>
      <c r="P2030" s="26"/>
    </row>
    <row r="2031" spans="1:16" x14ac:dyDescent="0.2">
      <c r="A2031" s="23" t="str">
        <f t="shared" si="31"/>
        <v>0853060J01CE02</v>
      </c>
      <c r="B2031" s="12" t="str">
        <f>VLOOKUP(C2031,'Akodens FV'!$A$1:$B$2019,2,FALSE)</f>
        <v>Tandv inkl priv</v>
      </c>
      <c r="C2031" s="9" t="s">
        <v>79</v>
      </c>
      <c r="D2031" s="9" t="s">
        <v>197</v>
      </c>
      <c r="E2031" s="9" t="s">
        <v>239</v>
      </c>
      <c r="F2031" s="33" t="s">
        <v>339</v>
      </c>
      <c r="G2031" s="11">
        <v>2119.5</v>
      </c>
      <c r="H2031" s="34">
        <v>1631.36</v>
      </c>
      <c r="I2031" s="34">
        <v>1156.75</v>
      </c>
      <c r="J2031" s="34">
        <v>1900.38</v>
      </c>
      <c r="K2031" s="34">
        <v>2614.6799999999998</v>
      </c>
      <c r="L2031" s="6">
        <v>3388.43</v>
      </c>
      <c r="M2031" s="12">
        <v>1939.5</v>
      </c>
      <c r="N2031" s="26">
        <v>1002.75</v>
      </c>
      <c r="O2031" s="26">
        <v>1448.3</v>
      </c>
      <c r="P2031" s="26">
        <f>VLOOKUP($A2031,'FV QV 2024'!$A$2:$G$1386,7,FALSE)</f>
        <v>1250.0999999999999</v>
      </c>
    </row>
    <row r="2032" spans="1:16" x14ac:dyDescent="0.2">
      <c r="A2032" s="23" t="str">
        <f t="shared" si="31"/>
        <v>0853060J01FA01</v>
      </c>
      <c r="B2032" s="12" t="str">
        <f>VLOOKUP(C2032,'Akodens FV'!$A$1:$B$2019,2,FALSE)</f>
        <v>Tandv inkl priv</v>
      </c>
      <c r="C2032" s="9" t="s">
        <v>79</v>
      </c>
      <c r="D2032" s="9" t="s">
        <v>197</v>
      </c>
      <c r="E2032" s="9" t="s">
        <v>243</v>
      </c>
      <c r="F2032" s="33" t="s">
        <v>343</v>
      </c>
      <c r="G2032" s="11">
        <v>3.75</v>
      </c>
      <c r="H2032" s="11">
        <v>3.75</v>
      </c>
      <c r="I2032" s="11" t="s">
        <v>587</v>
      </c>
      <c r="J2032" s="11" t="s">
        <v>587</v>
      </c>
      <c r="K2032" s="11" t="s">
        <v>587</v>
      </c>
      <c r="L2032" s="6" t="s">
        <v>587</v>
      </c>
      <c r="M2032" s="12"/>
      <c r="N2032" s="26"/>
      <c r="O2032" s="26">
        <v>20</v>
      </c>
      <c r="P2032" s="26"/>
    </row>
    <row r="2033" spans="1:16" x14ac:dyDescent="0.2">
      <c r="A2033" s="23" t="str">
        <f t="shared" si="31"/>
        <v>0853060J01FF01</v>
      </c>
      <c r="B2033" s="12" t="str">
        <f>VLOOKUP(C2033,'Akodens FV'!$A$1:$B$2019,2,FALSE)</f>
        <v>Tandv inkl priv</v>
      </c>
      <c r="C2033" s="9" t="s">
        <v>79</v>
      </c>
      <c r="D2033" s="9" t="s">
        <v>197</v>
      </c>
      <c r="E2033" s="9" t="s">
        <v>241</v>
      </c>
      <c r="F2033" s="33" t="s">
        <v>344</v>
      </c>
      <c r="G2033" s="34">
        <v>67.75</v>
      </c>
      <c r="H2033" s="34">
        <v>61.5</v>
      </c>
      <c r="I2033" s="11">
        <v>28</v>
      </c>
      <c r="J2033" s="11">
        <v>66.25</v>
      </c>
      <c r="K2033" s="11">
        <v>129.13</v>
      </c>
      <c r="L2033" s="6">
        <v>168.88</v>
      </c>
      <c r="M2033" s="12">
        <v>66.63</v>
      </c>
      <c r="N2033" s="26">
        <v>52.5</v>
      </c>
      <c r="O2033" s="26">
        <v>45.25</v>
      </c>
      <c r="P2033" s="26">
        <f>VLOOKUP($A2033,'FV QV 2024'!$A$2:$G$1386,7,FALSE)</f>
        <v>14.5</v>
      </c>
    </row>
    <row r="2034" spans="1:16" x14ac:dyDescent="0.2">
      <c r="A2034" s="23" t="str">
        <f t="shared" si="31"/>
        <v>0853070J01AA07</v>
      </c>
      <c r="B2034" s="12" t="str">
        <f>VLOOKUP(C2034,'Akodens FV'!$A$1:$B$2019,2,FALSE)</f>
        <v>Tandv inkl priv</v>
      </c>
      <c r="C2034" s="9" t="s">
        <v>75</v>
      </c>
      <c r="D2034" s="9" t="s">
        <v>193</v>
      </c>
      <c r="E2034" s="9" t="s">
        <v>255</v>
      </c>
      <c r="F2034" s="33" t="s">
        <v>349</v>
      </c>
      <c r="G2034" s="34" t="s">
        <v>587</v>
      </c>
      <c r="H2034" s="34" t="s">
        <v>587</v>
      </c>
      <c r="I2034" s="34" t="s">
        <v>587</v>
      </c>
      <c r="J2034" s="11" t="s">
        <v>587</v>
      </c>
      <c r="K2034" s="11">
        <v>10</v>
      </c>
      <c r="L2034" s="6" t="s">
        <v>587</v>
      </c>
      <c r="M2034" s="12"/>
      <c r="N2034" s="26"/>
      <c r="O2034" s="26"/>
      <c r="P2034" s="26"/>
    </row>
    <row r="2035" spans="1:16" x14ac:dyDescent="0.2">
      <c r="A2035" s="23" t="str">
        <f t="shared" si="31"/>
        <v>0853070J01CA04</v>
      </c>
      <c r="B2035" s="12" t="str">
        <f>VLOOKUP(C2035,'Akodens FV'!$A$1:$B$2019,2,FALSE)</f>
        <v>Tandv inkl priv</v>
      </c>
      <c r="C2035" s="9" t="s">
        <v>75</v>
      </c>
      <c r="D2035" s="9" t="s">
        <v>193</v>
      </c>
      <c r="E2035" s="9" t="s">
        <v>240</v>
      </c>
      <c r="F2035" s="33" t="s">
        <v>337</v>
      </c>
      <c r="G2035" s="34">
        <v>47.98</v>
      </c>
      <c r="H2035" s="11">
        <v>39.319999999999993</v>
      </c>
      <c r="I2035" s="11">
        <v>1.33</v>
      </c>
      <c r="J2035" s="11" t="s">
        <v>587</v>
      </c>
      <c r="K2035" s="11" t="s">
        <v>587</v>
      </c>
      <c r="L2035" s="6" t="s">
        <v>587</v>
      </c>
      <c r="M2035" s="12">
        <v>10</v>
      </c>
      <c r="N2035" s="26">
        <v>10</v>
      </c>
      <c r="O2035" s="26"/>
      <c r="P2035" s="26"/>
    </row>
    <row r="2036" spans="1:16" x14ac:dyDescent="0.2">
      <c r="A2036" s="23" t="str">
        <f t="shared" si="31"/>
        <v>0853070J01CE02</v>
      </c>
      <c r="B2036" s="12" t="str">
        <f>VLOOKUP(C2036,'Akodens FV'!$A$1:$B$2019,2,FALSE)</f>
        <v>Tandv inkl priv</v>
      </c>
      <c r="C2036" s="9" t="s">
        <v>75</v>
      </c>
      <c r="D2036" s="9" t="s">
        <v>193</v>
      </c>
      <c r="E2036" s="9" t="s">
        <v>239</v>
      </c>
      <c r="F2036" s="33" t="s">
        <v>339</v>
      </c>
      <c r="G2036" s="34">
        <v>2378.5</v>
      </c>
      <c r="H2036" s="11">
        <v>2119.9499999999998</v>
      </c>
      <c r="I2036" s="34">
        <v>1235.8800000000001</v>
      </c>
      <c r="J2036" s="34">
        <v>1345</v>
      </c>
      <c r="K2036" s="34">
        <v>1089.5</v>
      </c>
      <c r="L2036" s="6">
        <v>964.7</v>
      </c>
      <c r="M2036" s="12">
        <v>1655.25</v>
      </c>
      <c r="N2036" s="26">
        <v>1366.95</v>
      </c>
      <c r="O2036" s="26">
        <v>751.25</v>
      </c>
      <c r="P2036" s="26">
        <f>VLOOKUP($A2036,'FV QV 2024'!$A$2:$G$1386,7,FALSE)</f>
        <v>572.75</v>
      </c>
    </row>
    <row r="2037" spans="1:16" x14ac:dyDescent="0.2">
      <c r="A2037" s="23" t="str">
        <f t="shared" si="31"/>
        <v>0853070J01DB05</v>
      </c>
      <c r="B2037" s="12" t="str">
        <f>VLOOKUP(C2037,'Akodens FV'!$A$1:$B$2019,2,FALSE)</f>
        <v>Tandv inkl priv</v>
      </c>
      <c r="C2037" s="9" t="s">
        <v>75</v>
      </c>
      <c r="D2037" s="9" t="s">
        <v>193</v>
      </c>
      <c r="E2037" s="9" t="s">
        <v>253</v>
      </c>
      <c r="F2037" s="33" t="s">
        <v>341</v>
      </c>
      <c r="G2037" s="34" t="s">
        <v>587</v>
      </c>
      <c r="H2037" s="34" t="s">
        <v>587</v>
      </c>
      <c r="I2037" s="34" t="s">
        <v>587</v>
      </c>
      <c r="J2037" s="11">
        <v>3.5</v>
      </c>
      <c r="K2037" s="11" t="s">
        <v>587</v>
      </c>
      <c r="L2037" s="6" t="s">
        <v>587</v>
      </c>
      <c r="M2037" s="12"/>
      <c r="N2037" s="26"/>
      <c r="O2037" s="26"/>
      <c r="P2037" s="26"/>
    </row>
    <row r="2038" spans="1:16" x14ac:dyDescent="0.2">
      <c r="A2038" s="23" t="str">
        <f t="shared" si="31"/>
        <v>0853070J01FF01</v>
      </c>
      <c r="B2038" s="12" t="str">
        <f>VLOOKUP(C2038,'Akodens FV'!$A$1:$B$2019,2,FALSE)</f>
        <v>Tandv inkl priv</v>
      </c>
      <c r="C2038" s="9" t="s">
        <v>75</v>
      </c>
      <c r="D2038" s="9" t="s">
        <v>193</v>
      </c>
      <c r="E2038" s="9" t="s">
        <v>241</v>
      </c>
      <c r="F2038" s="33" t="s">
        <v>344</v>
      </c>
      <c r="G2038" s="34">
        <v>41</v>
      </c>
      <c r="H2038" s="11">
        <v>31.25</v>
      </c>
      <c r="I2038" s="11">
        <v>42.75</v>
      </c>
      <c r="J2038" s="11">
        <v>8.75</v>
      </c>
      <c r="K2038" s="11">
        <v>32.14</v>
      </c>
      <c r="L2038" s="6">
        <v>45.5</v>
      </c>
      <c r="M2038" s="12">
        <v>43.75</v>
      </c>
      <c r="N2038" s="26">
        <v>44.89</v>
      </c>
      <c r="O2038" s="26">
        <v>28.13</v>
      </c>
      <c r="P2038" s="26">
        <f>VLOOKUP($A2038,'FV QV 2024'!$A$2:$G$1386,7,FALSE)</f>
        <v>32.630000000000003</v>
      </c>
    </row>
    <row r="2039" spans="1:16" x14ac:dyDescent="0.2">
      <c r="A2039" s="23" t="str">
        <f t="shared" si="31"/>
        <v>0853075J01CA04</v>
      </c>
      <c r="B2039" s="12" t="str">
        <f>VLOOKUP(C2039,'Akodens FV'!$A$1:$B$2019,2,FALSE)</f>
        <v>Tandv inkl priv</v>
      </c>
      <c r="C2039" s="9" t="s">
        <v>61</v>
      </c>
      <c r="D2039" s="9" t="s">
        <v>180</v>
      </c>
      <c r="E2039" s="9" t="s">
        <v>240</v>
      </c>
      <c r="F2039" s="33" t="s">
        <v>337</v>
      </c>
      <c r="G2039" s="34">
        <v>24.98</v>
      </c>
      <c r="H2039" s="34">
        <v>65.319999999999993</v>
      </c>
      <c r="I2039" s="34">
        <v>64.319999999999993</v>
      </c>
      <c r="J2039" s="11">
        <v>10.66</v>
      </c>
      <c r="K2039" s="11">
        <v>20.66</v>
      </c>
      <c r="L2039" s="6">
        <v>19.329999999999998</v>
      </c>
      <c r="M2039" s="12">
        <v>28.66</v>
      </c>
      <c r="N2039" s="26">
        <v>1.33</v>
      </c>
      <c r="O2039" s="26"/>
      <c r="P2039" s="26"/>
    </row>
    <row r="2040" spans="1:16" x14ac:dyDescent="0.2">
      <c r="A2040" s="23" t="str">
        <f t="shared" si="31"/>
        <v>0853075J01CE02</v>
      </c>
      <c r="B2040" s="12" t="str">
        <f>VLOOKUP(C2040,'Akodens FV'!$A$1:$B$2019,2,FALSE)</f>
        <v>Tandv inkl priv</v>
      </c>
      <c r="C2040" s="9" t="s">
        <v>61</v>
      </c>
      <c r="D2040" s="9" t="s">
        <v>180</v>
      </c>
      <c r="E2040" s="9" t="s">
        <v>239</v>
      </c>
      <c r="F2040" s="33" t="s">
        <v>339</v>
      </c>
      <c r="G2040" s="11">
        <v>1728.63</v>
      </c>
      <c r="H2040" s="34">
        <v>1403.9</v>
      </c>
      <c r="I2040" s="34">
        <v>1452.38</v>
      </c>
      <c r="J2040" s="34">
        <v>1315</v>
      </c>
      <c r="K2040" s="34">
        <v>932.25</v>
      </c>
      <c r="L2040" s="6">
        <v>936</v>
      </c>
      <c r="M2040" s="12">
        <v>991.6</v>
      </c>
      <c r="N2040" s="26">
        <v>1104.5999999999999</v>
      </c>
      <c r="O2040" s="26">
        <v>1429.13</v>
      </c>
      <c r="P2040" s="26">
        <f>VLOOKUP($A2040,'FV QV 2024'!$A$2:$G$1386,7,FALSE)</f>
        <v>876.15000000000009</v>
      </c>
    </row>
    <row r="2041" spans="1:16" x14ac:dyDescent="0.2">
      <c r="A2041" s="23" t="str">
        <f t="shared" si="31"/>
        <v>0853075J01FF01</v>
      </c>
      <c r="B2041" s="12" t="str">
        <f>VLOOKUP(C2041,'Akodens FV'!$A$1:$B$2019,2,FALSE)</f>
        <v>Tandv inkl priv</v>
      </c>
      <c r="C2041" s="9" t="s">
        <v>61</v>
      </c>
      <c r="D2041" s="9" t="s">
        <v>180</v>
      </c>
      <c r="E2041" s="9" t="s">
        <v>241</v>
      </c>
      <c r="F2041" s="33" t="s">
        <v>344</v>
      </c>
      <c r="G2041" s="34">
        <v>54.5</v>
      </c>
      <c r="H2041" s="11">
        <v>77.75</v>
      </c>
      <c r="I2041" s="34">
        <v>42.5</v>
      </c>
      <c r="J2041" s="34">
        <v>13.75</v>
      </c>
      <c r="K2041" s="34">
        <v>47.5</v>
      </c>
      <c r="L2041" s="6">
        <v>10</v>
      </c>
      <c r="M2041" s="12">
        <v>23.38</v>
      </c>
      <c r="N2041" s="26">
        <v>31.63</v>
      </c>
      <c r="O2041" s="26">
        <v>17.13</v>
      </c>
      <c r="P2041" s="26">
        <f>VLOOKUP($A2041,'FV QV 2024'!$A$2:$G$1386,7,FALSE)</f>
        <v>29.5</v>
      </c>
    </row>
    <row r="2042" spans="1:16" x14ac:dyDescent="0.2">
      <c r="A2042" s="23" t="str">
        <f t="shared" si="31"/>
        <v>0853081J01AA02</v>
      </c>
      <c r="B2042" s="12" t="str">
        <f>VLOOKUP(C2042,'Akodens FV'!$A$1:$B$2019,2,FALSE)</f>
        <v>Tandv inkl priv</v>
      </c>
      <c r="C2042" s="9" t="s">
        <v>50</v>
      </c>
      <c r="D2042" s="9" t="s">
        <v>171</v>
      </c>
      <c r="E2042" s="9" t="s">
        <v>242</v>
      </c>
      <c r="F2042" s="33" t="s">
        <v>335</v>
      </c>
      <c r="G2042" s="34">
        <v>25</v>
      </c>
      <c r="H2042" s="34" t="s">
        <v>587</v>
      </c>
      <c r="I2042" s="11" t="s">
        <v>587</v>
      </c>
      <c r="J2042" s="34" t="s">
        <v>587</v>
      </c>
      <c r="K2042" s="34" t="s">
        <v>587</v>
      </c>
      <c r="L2042" s="6" t="s">
        <v>587</v>
      </c>
      <c r="M2042" s="12"/>
      <c r="N2042" s="26"/>
      <c r="O2042" s="26"/>
      <c r="P2042" s="26"/>
    </row>
    <row r="2043" spans="1:16" x14ac:dyDescent="0.2">
      <c r="A2043" s="23" t="str">
        <f t="shared" si="31"/>
        <v>0853081J01CA04</v>
      </c>
      <c r="B2043" s="12" t="str">
        <f>VLOOKUP(C2043,'Akodens FV'!$A$1:$B$2019,2,FALSE)</f>
        <v>Tandv inkl priv</v>
      </c>
      <c r="C2043" s="9" t="s">
        <v>50</v>
      </c>
      <c r="D2043" s="9" t="s">
        <v>171</v>
      </c>
      <c r="E2043" s="9" t="s">
        <v>240</v>
      </c>
      <c r="F2043" s="33" t="s">
        <v>337</v>
      </c>
      <c r="G2043" s="34">
        <v>15.32</v>
      </c>
      <c r="H2043" s="11">
        <v>10.66</v>
      </c>
      <c r="I2043" s="11">
        <v>40</v>
      </c>
      <c r="J2043" s="11">
        <v>30.66</v>
      </c>
      <c r="K2043" s="11">
        <v>47.99</v>
      </c>
      <c r="L2043" s="6" t="s">
        <v>587</v>
      </c>
      <c r="M2043" s="12">
        <v>10</v>
      </c>
      <c r="N2043" s="26">
        <v>5.32</v>
      </c>
      <c r="O2043" s="26">
        <v>9.33</v>
      </c>
      <c r="P2043" s="26">
        <f>VLOOKUP($A2043,'FV QV 2024'!$A$2:$G$1386,7,FALSE)</f>
        <v>12</v>
      </c>
    </row>
    <row r="2044" spans="1:16" x14ac:dyDescent="0.2">
      <c r="A2044" s="23" t="str">
        <f t="shared" si="31"/>
        <v>0853081J01CE02</v>
      </c>
      <c r="B2044" s="12" t="str">
        <f>VLOOKUP(C2044,'Akodens FV'!$A$1:$B$2019,2,FALSE)</f>
        <v>Tandv inkl priv</v>
      </c>
      <c r="C2044" s="9" t="s">
        <v>50</v>
      </c>
      <c r="D2044" s="9" t="s">
        <v>171</v>
      </c>
      <c r="E2044" s="9" t="s">
        <v>239</v>
      </c>
      <c r="F2044" s="33" t="s">
        <v>339</v>
      </c>
      <c r="G2044" s="34">
        <v>2211.7600000000002</v>
      </c>
      <c r="H2044" s="11">
        <v>1660</v>
      </c>
      <c r="I2044" s="34">
        <v>1595.63</v>
      </c>
      <c r="J2044" s="11">
        <v>1559.5</v>
      </c>
      <c r="K2044" s="11">
        <v>1729.26</v>
      </c>
      <c r="L2044" s="6">
        <v>2176.13</v>
      </c>
      <c r="M2044" s="12">
        <v>1485</v>
      </c>
      <c r="N2044" s="26">
        <v>1935.39</v>
      </c>
      <c r="O2044" s="26">
        <v>1955.07</v>
      </c>
      <c r="P2044" s="26">
        <f>VLOOKUP($A2044,'FV QV 2024'!$A$2:$G$1386,7,FALSE)</f>
        <v>2614.6999999999998</v>
      </c>
    </row>
    <row r="2045" spans="1:16" x14ac:dyDescent="0.2">
      <c r="A2045" s="23" t="str">
        <f t="shared" si="31"/>
        <v>0853081J01CF05</v>
      </c>
      <c r="B2045" s="12" t="str">
        <f>VLOOKUP(C2045,'Akodens FV'!$A$1:$B$2019,2,FALSE)</f>
        <v>Tandv inkl priv</v>
      </c>
      <c r="C2045" s="9" t="s">
        <v>50</v>
      </c>
      <c r="D2045" s="9" t="s">
        <v>171</v>
      </c>
      <c r="E2045" s="9" t="s">
        <v>244</v>
      </c>
      <c r="F2045" s="33" t="s">
        <v>340</v>
      </c>
      <c r="G2045" s="34" t="s">
        <v>587</v>
      </c>
      <c r="H2045" s="34" t="s">
        <v>587</v>
      </c>
      <c r="I2045" s="34" t="s">
        <v>587</v>
      </c>
      <c r="J2045" s="11">
        <v>7.5</v>
      </c>
      <c r="K2045" s="11" t="s">
        <v>587</v>
      </c>
      <c r="L2045" s="6" t="s">
        <v>587</v>
      </c>
      <c r="M2045" s="12"/>
      <c r="N2045" s="26"/>
      <c r="O2045" s="26"/>
      <c r="P2045" s="26"/>
    </row>
    <row r="2046" spans="1:16" x14ac:dyDescent="0.2">
      <c r="A2046" s="23" t="str">
        <f t="shared" si="31"/>
        <v>0853081J01CR02</v>
      </c>
      <c r="B2046" s="12" t="str">
        <f>VLOOKUP(C2046,'Akodens FV'!$A$1:$B$2019,2,FALSE)</f>
        <v>Tandv inkl priv</v>
      </c>
      <c r="C2046" s="9" t="s">
        <v>50</v>
      </c>
      <c r="D2046" s="9" t="s">
        <v>171</v>
      </c>
      <c r="E2046" s="9" t="s">
        <v>246</v>
      </c>
      <c r="F2046" s="33" t="s">
        <v>512</v>
      </c>
      <c r="G2046" s="34" t="s">
        <v>587</v>
      </c>
      <c r="H2046" s="11" t="s">
        <v>587</v>
      </c>
      <c r="I2046" s="34" t="s">
        <v>587</v>
      </c>
      <c r="J2046" s="11" t="s">
        <v>587</v>
      </c>
      <c r="K2046" s="11">
        <v>10</v>
      </c>
      <c r="L2046" s="6" t="s">
        <v>587</v>
      </c>
      <c r="M2046" s="12"/>
      <c r="N2046" s="26"/>
      <c r="O2046" s="26">
        <v>10</v>
      </c>
      <c r="P2046" s="26">
        <f>VLOOKUP($A2046,'FV QV 2024'!$A$2:$G$1386,7,FALSE)</f>
        <v>136.69999999999999</v>
      </c>
    </row>
    <row r="2047" spans="1:16" x14ac:dyDescent="0.2">
      <c r="A2047" s="23" t="str">
        <f t="shared" si="31"/>
        <v>0853081J01FA01</v>
      </c>
      <c r="B2047" s="12" t="str">
        <f>VLOOKUP(C2047,'Akodens FV'!$A$1:$B$2019,2,FALSE)</f>
        <v>Tandv inkl priv</v>
      </c>
      <c r="C2047" s="9" t="s">
        <v>50</v>
      </c>
      <c r="D2047" s="9" t="s">
        <v>171</v>
      </c>
      <c r="E2047" s="9" t="s">
        <v>243</v>
      </c>
      <c r="F2047" s="33" t="s">
        <v>343</v>
      </c>
      <c r="G2047" s="34">
        <v>3.75</v>
      </c>
      <c r="H2047" s="11" t="s">
        <v>587</v>
      </c>
      <c r="I2047" s="11">
        <v>15</v>
      </c>
      <c r="J2047" s="34" t="s">
        <v>587</v>
      </c>
      <c r="K2047" s="34" t="s">
        <v>587</v>
      </c>
      <c r="L2047" s="6" t="s">
        <v>587</v>
      </c>
      <c r="M2047" s="12"/>
      <c r="N2047" s="26"/>
      <c r="O2047" s="26"/>
      <c r="P2047" s="26"/>
    </row>
    <row r="2048" spans="1:16" x14ac:dyDescent="0.2">
      <c r="A2048" s="23" t="str">
        <f t="shared" si="31"/>
        <v>0853081J01FF01</v>
      </c>
      <c r="B2048" s="12" t="str">
        <f>VLOOKUP(C2048,'Akodens FV'!$A$1:$B$2019,2,FALSE)</f>
        <v>Tandv inkl priv</v>
      </c>
      <c r="C2048" s="9" t="s">
        <v>50</v>
      </c>
      <c r="D2048" s="9" t="s">
        <v>171</v>
      </c>
      <c r="E2048" s="9" t="s">
        <v>241</v>
      </c>
      <c r="F2048" s="33" t="s">
        <v>344</v>
      </c>
      <c r="G2048" s="34">
        <v>45</v>
      </c>
      <c r="H2048" s="34">
        <v>16.25</v>
      </c>
      <c r="I2048" s="11">
        <v>32.75</v>
      </c>
      <c r="J2048" s="11">
        <v>24.25</v>
      </c>
      <c r="K2048" s="11">
        <v>19</v>
      </c>
      <c r="L2048" s="6">
        <v>9.629999999999999</v>
      </c>
      <c r="M2048" s="12">
        <v>19.63</v>
      </c>
      <c r="N2048" s="26">
        <v>63.149999999999991</v>
      </c>
      <c r="O2048" s="26">
        <v>68.88</v>
      </c>
      <c r="P2048" s="26">
        <f>VLOOKUP($A2048,'FV QV 2024'!$A$2:$G$1386,7,FALSE)</f>
        <v>151.38</v>
      </c>
    </row>
    <row r="2049" spans="1:16" x14ac:dyDescent="0.2">
      <c r="A2049" s="23" t="str">
        <f t="shared" si="31"/>
        <v>0853083J01CE02</v>
      </c>
      <c r="B2049" s="12" t="str">
        <f>VLOOKUP(C2049,'Akodens FV'!$A$1:$B$2019,2,FALSE)</f>
        <v>Tandv inkl priv</v>
      </c>
      <c r="C2049" s="9" t="s">
        <v>91</v>
      </c>
      <c r="D2049" s="9" t="s">
        <v>208</v>
      </c>
      <c r="E2049" s="9" t="s">
        <v>239</v>
      </c>
      <c r="F2049" s="33" t="s">
        <v>339</v>
      </c>
      <c r="G2049" s="34">
        <v>15</v>
      </c>
      <c r="H2049" s="11">
        <v>20</v>
      </c>
      <c r="I2049" s="34">
        <v>44</v>
      </c>
      <c r="J2049" s="11">
        <v>26</v>
      </c>
      <c r="K2049" s="11">
        <v>53.2</v>
      </c>
      <c r="L2049" s="6">
        <v>224</v>
      </c>
      <c r="M2049" s="12">
        <v>32</v>
      </c>
      <c r="N2049" s="26">
        <v>190</v>
      </c>
      <c r="O2049" s="26">
        <v>316</v>
      </c>
      <c r="P2049" s="26">
        <f>VLOOKUP($A2049,'FV QV 2024'!$A$2:$G$1386,7,FALSE)</f>
        <v>60</v>
      </c>
    </row>
    <row r="2050" spans="1:16" x14ac:dyDescent="0.2">
      <c r="A2050" s="23" t="str">
        <f t="shared" si="31"/>
        <v>0853085J01CA04</v>
      </c>
      <c r="B2050" s="12" t="str">
        <f>VLOOKUP(C2050,'Akodens FV'!$A$1:$B$2019,2,FALSE)</f>
        <v>Tandv inkl priv</v>
      </c>
      <c r="C2050" s="9" t="s">
        <v>76</v>
      </c>
      <c r="D2050" s="9" t="s">
        <v>194</v>
      </c>
      <c r="E2050" s="9" t="s">
        <v>240</v>
      </c>
      <c r="F2050" s="33" t="s">
        <v>337</v>
      </c>
      <c r="G2050" s="11">
        <v>10.66</v>
      </c>
      <c r="H2050" s="11">
        <v>28.66</v>
      </c>
      <c r="I2050" s="34">
        <v>12.66</v>
      </c>
      <c r="J2050" s="11">
        <v>19.329999999999998</v>
      </c>
      <c r="K2050" s="11">
        <v>33.989999999999988</v>
      </c>
      <c r="L2050" s="6">
        <v>11.33</v>
      </c>
      <c r="M2050" s="12">
        <v>22.66</v>
      </c>
      <c r="N2050" s="26">
        <v>25</v>
      </c>
      <c r="O2050" s="26">
        <v>9.33</v>
      </c>
      <c r="P2050" s="26">
        <f>VLOOKUP($A2050,'FV QV 2024'!$A$2:$G$1386,7,FALSE)</f>
        <v>6.65</v>
      </c>
    </row>
    <row r="2051" spans="1:16" x14ac:dyDescent="0.2">
      <c r="A2051" s="23" t="str">
        <f t="shared" si="31"/>
        <v>0853085J01CE02</v>
      </c>
      <c r="B2051" s="12" t="str">
        <f>VLOOKUP(C2051,'Akodens FV'!$A$1:$B$2019,2,FALSE)</f>
        <v>Tandv inkl priv</v>
      </c>
      <c r="C2051" s="9" t="s">
        <v>76</v>
      </c>
      <c r="D2051" s="9" t="s">
        <v>194</v>
      </c>
      <c r="E2051" s="9" t="s">
        <v>239</v>
      </c>
      <c r="F2051" s="33" t="s">
        <v>339</v>
      </c>
      <c r="G2051" s="34">
        <v>846</v>
      </c>
      <c r="H2051" s="11">
        <v>812.5</v>
      </c>
      <c r="I2051" s="34">
        <v>893</v>
      </c>
      <c r="J2051" s="34">
        <v>696.6</v>
      </c>
      <c r="K2051" s="34">
        <v>763.6</v>
      </c>
      <c r="L2051" s="6">
        <v>981</v>
      </c>
      <c r="M2051" s="12">
        <v>1044</v>
      </c>
      <c r="N2051" s="26">
        <v>831.5</v>
      </c>
      <c r="O2051" s="26">
        <v>684.6</v>
      </c>
      <c r="P2051" s="26">
        <f>VLOOKUP($A2051,'FV QV 2024'!$A$2:$G$1386,7,FALSE)</f>
        <v>837.2</v>
      </c>
    </row>
    <row r="2052" spans="1:16" x14ac:dyDescent="0.2">
      <c r="A2052" s="23" t="str">
        <f t="shared" ref="A2052:A2075" si="32">C2052&amp;E2052</f>
        <v>0853085J01FA01</v>
      </c>
      <c r="B2052" s="12" t="str">
        <f>VLOOKUP(C2052,'Akodens FV'!$A$1:$B$2019,2,FALSE)</f>
        <v>Tandv inkl priv</v>
      </c>
      <c r="C2052" s="9" t="s">
        <v>76</v>
      </c>
      <c r="D2052" s="9" t="s">
        <v>194</v>
      </c>
      <c r="E2052" s="9" t="s">
        <v>243</v>
      </c>
      <c r="F2052" s="33" t="s">
        <v>343</v>
      </c>
      <c r="G2052" s="34">
        <v>2.5</v>
      </c>
      <c r="H2052" s="34" t="s">
        <v>587</v>
      </c>
      <c r="I2052" s="11" t="s">
        <v>587</v>
      </c>
      <c r="J2052" s="34" t="s">
        <v>587</v>
      </c>
      <c r="K2052" s="34" t="s">
        <v>587</v>
      </c>
      <c r="L2052" s="6" t="s">
        <v>587</v>
      </c>
      <c r="M2052" s="12"/>
      <c r="N2052" s="26"/>
      <c r="O2052" s="26"/>
      <c r="P2052" s="26"/>
    </row>
    <row r="2053" spans="1:16" x14ac:dyDescent="0.2">
      <c r="A2053" s="23" t="str">
        <f t="shared" si="32"/>
        <v>0853085J01FF01</v>
      </c>
      <c r="B2053" s="12" t="str">
        <f>VLOOKUP(C2053,'Akodens FV'!$A$1:$B$2019,2,FALSE)</f>
        <v>Tandv inkl priv</v>
      </c>
      <c r="C2053" s="9" t="s">
        <v>76</v>
      </c>
      <c r="D2053" s="9" t="s">
        <v>194</v>
      </c>
      <c r="E2053" s="9" t="s">
        <v>241</v>
      </c>
      <c r="F2053" s="33" t="s">
        <v>344</v>
      </c>
      <c r="G2053" s="11">
        <v>21.25</v>
      </c>
      <c r="H2053" s="34">
        <v>26.25</v>
      </c>
      <c r="I2053" s="34">
        <v>53.25</v>
      </c>
      <c r="J2053" s="34" t="s">
        <v>587</v>
      </c>
      <c r="K2053" s="34">
        <v>31</v>
      </c>
      <c r="L2053" s="6">
        <v>29.25</v>
      </c>
      <c r="M2053" s="12">
        <v>42.88</v>
      </c>
      <c r="N2053" s="26">
        <v>34.380000000000003</v>
      </c>
      <c r="O2053" s="26">
        <v>25.25</v>
      </c>
      <c r="P2053" s="26">
        <f>VLOOKUP($A2053,'FV QV 2024'!$A$2:$G$1386,7,FALSE)</f>
        <v>20</v>
      </c>
    </row>
    <row r="2054" spans="1:16" x14ac:dyDescent="0.2">
      <c r="A2054" s="23" t="str">
        <f t="shared" si="32"/>
        <v>0853088J01CA04</v>
      </c>
      <c r="B2054" s="12" t="str">
        <f>VLOOKUP(C2054,'Akodens FV'!$A$1:$B$2019,2,FALSE)</f>
        <v>Tandv inkl priv</v>
      </c>
      <c r="C2054" s="9" t="s">
        <v>384</v>
      </c>
      <c r="D2054" s="9" t="s">
        <v>392</v>
      </c>
      <c r="E2054" s="9" t="s">
        <v>240</v>
      </c>
      <c r="F2054" s="33" t="s">
        <v>337</v>
      </c>
      <c r="G2054" s="34" t="s">
        <v>587</v>
      </c>
      <c r="H2054" s="34">
        <v>10</v>
      </c>
      <c r="I2054" s="11">
        <v>2.66</v>
      </c>
      <c r="J2054" s="34" t="s">
        <v>587</v>
      </c>
      <c r="K2054" s="34">
        <v>27.99</v>
      </c>
      <c r="L2054" s="6">
        <v>10</v>
      </c>
      <c r="M2054" s="12">
        <v>21.33</v>
      </c>
      <c r="N2054" s="26">
        <v>10</v>
      </c>
      <c r="O2054" s="26"/>
      <c r="P2054" s="26"/>
    </row>
    <row r="2055" spans="1:16" x14ac:dyDescent="0.2">
      <c r="A2055" s="23" t="str">
        <f t="shared" si="32"/>
        <v>0853088J01CE02</v>
      </c>
      <c r="B2055" s="12" t="str">
        <f>VLOOKUP(C2055,'Akodens FV'!$A$1:$B$2019,2,FALSE)</f>
        <v>Tandv inkl priv</v>
      </c>
      <c r="C2055" s="9" t="s">
        <v>384</v>
      </c>
      <c r="D2055" s="9" t="s">
        <v>392</v>
      </c>
      <c r="E2055" s="9" t="s">
        <v>239</v>
      </c>
      <c r="F2055" s="33" t="s">
        <v>339</v>
      </c>
      <c r="G2055" s="34">
        <v>73</v>
      </c>
      <c r="H2055" s="11">
        <v>596.6</v>
      </c>
      <c r="I2055" s="34">
        <v>376.5</v>
      </c>
      <c r="J2055" s="34">
        <v>884</v>
      </c>
      <c r="K2055" s="34">
        <v>1043</v>
      </c>
      <c r="L2055" s="6">
        <v>1624.5</v>
      </c>
      <c r="M2055" s="12">
        <v>2769.5</v>
      </c>
      <c r="N2055" s="26">
        <v>3090.75</v>
      </c>
      <c r="O2055" s="26">
        <v>1773.6</v>
      </c>
      <c r="P2055" s="26">
        <f>VLOOKUP($A2055,'FV QV 2024'!$A$2:$G$1386,7,FALSE)</f>
        <v>1940.5</v>
      </c>
    </row>
    <row r="2056" spans="1:16" x14ac:dyDescent="0.2">
      <c r="A2056" s="23" t="str">
        <f t="shared" si="32"/>
        <v>0853088J01CR02</v>
      </c>
      <c r="B2056" s="12" t="str">
        <f>VLOOKUP(C2056,'Akodens FV'!$A$1:$B$2019,2,FALSE)</f>
        <v>Tandv inkl priv</v>
      </c>
      <c r="C2056" s="9" t="s">
        <v>384</v>
      </c>
      <c r="D2056" s="9" t="s">
        <v>392</v>
      </c>
      <c r="E2056" s="9" t="s">
        <v>246</v>
      </c>
      <c r="F2056" s="33" t="s">
        <v>512</v>
      </c>
      <c r="G2056" s="34" t="s">
        <v>587</v>
      </c>
      <c r="H2056" s="34" t="s">
        <v>587</v>
      </c>
      <c r="I2056" s="34" t="s">
        <v>587</v>
      </c>
      <c r="J2056" s="11" t="s">
        <v>587</v>
      </c>
      <c r="K2056" s="11">
        <v>10</v>
      </c>
      <c r="L2056" s="6" t="s">
        <v>587</v>
      </c>
      <c r="M2056" s="12"/>
      <c r="N2056" s="26"/>
      <c r="O2056" s="26"/>
      <c r="P2056" s="26"/>
    </row>
    <row r="2057" spans="1:16" x14ac:dyDescent="0.2">
      <c r="A2057" s="23" t="str">
        <f t="shared" si="32"/>
        <v>0853088J01FF01</v>
      </c>
      <c r="B2057" s="12" t="str">
        <f>VLOOKUP(C2057,'Akodens FV'!$A$1:$B$2019,2,FALSE)</f>
        <v>Tandv inkl priv</v>
      </c>
      <c r="C2057" s="9" t="s">
        <v>384</v>
      </c>
      <c r="D2057" s="9" t="s">
        <v>392</v>
      </c>
      <c r="E2057" s="9" t="s">
        <v>241</v>
      </c>
      <c r="F2057" s="33" t="s">
        <v>344</v>
      </c>
      <c r="G2057" s="34">
        <v>7.5</v>
      </c>
      <c r="H2057" s="11">
        <v>16.5</v>
      </c>
      <c r="I2057" s="34">
        <v>18</v>
      </c>
      <c r="J2057" s="34">
        <v>18.75</v>
      </c>
      <c r="K2057" s="34">
        <v>16.75</v>
      </c>
      <c r="L2057" s="6">
        <v>28.88</v>
      </c>
      <c r="M2057" s="12">
        <v>159.53</v>
      </c>
      <c r="N2057" s="26">
        <v>98.509999999999991</v>
      </c>
      <c r="O2057" s="26">
        <v>31.13</v>
      </c>
      <c r="P2057" s="26">
        <f>VLOOKUP($A2057,'FV QV 2024'!$A$2:$G$1386,7,FALSE)</f>
        <v>28.25</v>
      </c>
    </row>
    <row r="2058" spans="1:16" x14ac:dyDescent="0.2">
      <c r="A2058" s="23" t="str">
        <f t="shared" si="32"/>
        <v>0854000J01AA02</v>
      </c>
      <c r="B2058" s="12" t="str">
        <f>VLOOKUP(C2058,'Akodens FV'!$A$1:$B$2019,2,FALSE)</f>
        <v>Tandv inkl priv</v>
      </c>
      <c r="C2058" s="9" t="s">
        <v>88</v>
      </c>
      <c r="D2058" s="9" t="s">
        <v>205</v>
      </c>
      <c r="E2058" s="9" t="s">
        <v>242</v>
      </c>
      <c r="F2058" s="33" t="s">
        <v>335</v>
      </c>
      <c r="G2058" s="11" t="s">
        <v>587</v>
      </c>
      <c r="H2058" s="34" t="s">
        <v>587</v>
      </c>
      <c r="I2058" s="34" t="s">
        <v>587</v>
      </c>
      <c r="J2058" s="34" t="s">
        <v>587</v>
      </c>
      <c r="K2058" s="34" t="s">
        <v>587</v>
      </c>
      <c r="L2058" s="6">
        <v>10</v>
      </c>
      <c r="M2058" s="12"/>
      <c r="N2058" s="26">
        <v>40</v>
      </c>
      <c r="O2058" s="26"/>
      <c r="P2058" s="26"/>
    </row>
    <row r="2059" spans="1:16" x14ac:dyDescent="0.2">
      <c r="A2059" s="23" t="str">
        <f t="shared" si="32"/>
        <v>0854000J01AA07</v>
      </c>
      <c r="B2059" s="12" t="str">
        <f>VLOOKUP(C2059,'Akodens FV'!$A$1:$B$2019,2,FALSE)</f>
        <v>Tandv inkl priv</v>
      </c>
      <c r="C2059" s="9" t="s">
        <v>88</v>
      </c>
      <c r="D2059" s="9" t="s">
        <v>205</v>
      </c>
      <c r="E2059" s="9" t="s">
        <v>255</v>
      </c>
      <c r="F2059" s="33" t="s">
        <v>349</v>
      </c>
      <c r="G2059" s="11" t="s">
        <v>587</v>
      </c>
      <c r="H2059" s="34" t="s">
        <v>587</v>
      </c>
      <c r="I2059" s="11" t="s">
        <v>587</v>
      </c>
      <c r="J2059" s="11" t="s">
        <v>587</v>
      </c>
      <c r="K2059" s="11" t="s">
        <v>587</v>
      </c>
      <c r="L2059" s="6">
        <v>100</v>
      </c>
      <c r="M2059" s="12"/>
      <c r="N2059" s="26"/>
      <c r="O2059" s="26"/>
      <c r="P2059" s="26"/>
    </row>
    <row r="2060" spans="1:16" x14ac:dyDescent="0.2">
      <c r="A2060" s="23" t="str">
        <f t="shared" si="32"/>
        <v>0854000J01CA04</v>
      </c>
      <c r="B2060" s="12" t="str">
        <f>VLOOKUP(C2060,'Akodens FV'!$A$1:$B$2019,2,FALSE)</f>
        <v>Tandv inkl priv</v>
      </c>
      <c r="C2060" s="9" t="s">
        <v>88</v>
      </c>
      <c r="D2060" s="9" t="s">
        <v>205</v>
      </c>
      <c r="E2060" s="9" t="s">
        <v>240</v>
      </c>
      <c r="F2060" s="33" t="s">
        <v>337</v>
      </c>
      <c r="G2060" s="34">
        <v>76.649999999999991</v>
      </c>
      <c r="H2060" s="34">
        <v>46.65</v>
      </c>
      <c r="I2060" s="34">
        <v>9.33</v>
      </c>
      <c r="J2060" s="11">
        <v>37.989999999999988</v>
      </c>
      <c r="K2060" s="11">
        <v>52</v>
      </c>
      <c r="L2060" s="6">
        <v>43.349999999999987</v>
      </c>
      <c r="M2060" s="12"/>
      <c r="N2060" s="26">
        <v>4</v>
      </c>
      <c r="O2060" s="26">
        <v>27</v>
      </c>
      <c r="P2060" s="26">
        <f>VLOOKUP($A2060,'FV QV 2024'!$A$2:$G$1386,7,FALSE)</f>
        <v>29.34</v>
      </c>
    </row>
    <row r="2061" spans="1:16" x14ac:dyDescent="0.2">
      <c r="A2061" s="23" t="str">
        <f t="shared" si="32"/>
        <v>0854000J01CE02</v>
      </c>
      <c r="B2061" s="12" t="str">
        <f>VLOOKUP(C2061,'Akodens FV'!$A$1:$B$2019,2,FALSE)</f>
        <v>Tandv inkl priv</v>
      </c>
      <c r="C2061" s="9" t="s">
        <v>88</v>
      </c>
      <c r="D2061" s="9" t="s">
        <v>205</v>
      </c>
      <c r="E2061" s="9" t="s">
        <v>239</v>
      </c>
      <c r="F2061" s="33" t="s">
        <v>339</v>
      </c>
      <c r="G2061" s="34">
        <v>437</v>
      </c>
      <c r="H2061" s="34">
        <v>566</v>
      </c>
      <c r="I2061" s="11">
        <v>517.1</v>
      </c>
      <c r="J2061" s="34">
        <v>331</v>
      </c>
      <c r="K2061" s="34">
        <v>552.25</v>
      </c>
      <c r="L2061" s="6">
        <v>1593</v>
      </c>
      <c r="M2061" s="12">
        <v>580</v>
      </c>
      <c r="N2061" s="26">
        <v>988</v>
      </c>
      <c r="O2061" s="26">
        <v>1016</v>
      </c>
      <c r="P2061" s="26">
        <f>VLOOKUP($A2061,'FV QV 2024'!$A$2:$G$1386,7,FALSE)</f>
        <v>739.8</v>
      </c>
    </row>
    <row r="2062" spans="1:16" x14ac:dyDescent="0.2">
      <c r="A2062" s="23" t="str">
        <f t="shared" si="32"/>
        <v>0854000J01DB05</v>
      </c>
      <c r="B2062" s="12" t="str">
        <f>VLOOKUP(C2062,'Akodens FV'!$A$1:$B$2019,2,FALSE)</f>
        <v>Tandv inkl priv</v>
      </c>
      <c r="C2062" s="9" t="s">
        <v>88</v>
      </c>
      <c r="D2062" s="9" t="s">
        <v>205</v>
      </c>
      <c r="E2062" s="9" t="s">
        <v>253</v>
      </c>
      <c r="F2062" s="33" t="s">
        <v>341</v>
      </c>
      <c r="G2062" s="34" t="s">
        <v>587</v>
      </c>
      <c r="H2062" s="11" t="s">
        <v>587</v>
      </c>
      <c r="I2062" s="34">
        <v>10</v>
      </c>
      <c r="J2062" s="11">
        <v>10</v>
      </c>
      <c r="K2062" s="11" t="s">
        <v>587</v>
      </c>
      <c r="L2062" s="6" t="s">
        <v>587</v>
      </c>
      <c r="M2062" s="12"/>
      <c r="N2062" s="26"/>
      <c r="O2062" s="26"/>
      <c r="P2062" s="26"/>
    </row>
    <row r="2063" spans="1:16" x14ac:dyDescent="0.2">
      <c r="A2063" s="23" t="str">
        <f t="shared" si="32"/>
        <v>0854000J01FA01</v>
      </c>
      <c r="B2063" s="12" t="str">
        <f>VLOOKUP(C2063,'Akodens FV'!$A$1:$B$2019,2,FALSE)</f>
        <v>Tandv inkl priv</v>
      </c>
      <c r="C2063" s="9" t="s">
        <v>88</v>
      </c>
      <c r="D2063" s="9" t="s">
        <v>205</v>
      </c>
      <c r="E2063" s="9" t="s">
        <v>243</v>
      </c>
      <c r="F2063" s="33" t="s">
        <v>343</v>
      </c>
      <c r="G2063" s="11" t="s">
        <v>587</v>
      </c>
      <c r="H2063" s="34" t="s">
        <v>587</v>
      </c>
      <c r="I2063" s="34" t="s">
        <v>587</v>
      </c>
      <c r="J2063" s="11" t="s">
        <v>587</v>
      </c>
      <c r="K2063" s="11">
        <v>7.5</v>
      </c>
      <c r="L2063" s="6">
        <v>5</v>
      </c>
      <c r="M2063" s="12"/>
      <c r="N2063" s="26"/>
      <c r="O2063" s="26"/>
      <c r="P2063" s="26"/>
    </row>
    <row r="2064" spans="1:16" x14ac:dyDescent="0.2">
      <c r="A2064" s="23" t="str">
        <f t="shared" si="32"/>
        <v>0854000J01FF01</v>
      </c>
      <c r="B2064" s="12" t="str">
        <f>VLOOKUP(C2064,'Akodens FV'!$A$1:$B$2019,2,FALSE)</f>
        <v>Tandv inkl priv</v>
      </c>
      <c r="C2064" s="9" t="s">
        <v>88</v>
      </c>
      <c r="D2064" s="9" t="s">
        <v>205</v>
      </c>
      <c r="E2064" s="9" t="s">
        <v>241</v>
      </c>
      <c r="F2064" s="33" t="s">
        <v>344</v>
      </c>
      <c r="G2064" s="34">
        <v>29</v>
      </c>
      <c r="H2064" s="34">
        <v>10</v>
      </c>
      <c r="I2064" s="11">
        <v>36</v>
      </c>
      <c r="J2064" s="34">
        <v>5</v>
      </c>
      <c r="K2064" s="34">
        <v>14.38</v>
      </c>
      <c r="L2064" s="6">
        <v>83.63</v>
      </c>
      <c r="M2064" s="12">
        <v>22.38</v>
      </c>
      <c r="N2064" s="26">
        <v>22.63</v>
      </c>
      <c r="O2064" s="26">
        <v>115.14</v>
      </c>
      <c r="P2064" s="26">
        <f>VLOOKUP($A2064,'FV QV 2024'!$A$2:$G$1386,7,FALSE)</f>
        <v>119</v>
      </c>
    </row>
    <row r="2065" spans="1:16" x14ac:dyDescent="0.2">
      <c r="A2065" s="23" t="str">
        <f t="shared" si="32"/>
        <v>0854060J01AA02</v>
      </c>
      <c r="B2065" s="12" t="str">
        <f>VLOOKUP(C2065,'Akodens FV'!$A$1:$B$2019,2,FALSE)</f>
        <v>Tandv inkl priv</v>
      </c>
      <c r="C2065" s="9" t="s">
        <v>96</v>
      </c>
      <c r="D2065" s="9" t="s">
        <v>213</v>
      </c>
      <c r="E2065" s="9" t="s">
        <v>242</v>
      </c>
      <c r="F2065" s="33" t="s">
        <v>335</v>
      </c>
      <c r="G2065" s="11">
        <v>10</v>
      </c>
      <c r="H2065" s="34" t="s">
        <v>587</v>
      </c>
      <c r="I2065" s="34" t="s">
        <v>587</v>
      </c>
      <c r="J2065" s="34" t="s">
        <v>587</v>
      </c>
      <c r="K2065" s="34" t="s">
        <v>587</v>
      </c>
      <c r="L2065" s="6" t="s">
        <v>587</v>
      </c>
      <c r="M2065" s="12">
        <v>30</v>
      </c>
      <c r="N2065" s="26"/>
      <c r="O2065" s="26"/>
      <c r="P2065" s="26"/>
    </row>
    <row r="2066" spans="1:16" x14ac:dyDescent="0.2">
      <c r="A2066" s="23" t="str">
        <f t="shared" si="32"/>
        <v>0854060J01AA07</v>
      </c>
      <c r="B2066" s="12" t="str">
        <f>VLOOKUP(C2066,'Akodens FV'!$A$1:$B$2019,2,FALSE)</f>
        <v>Tandv inkl priv</v>
      </c>
      <c r="C2066" s="9" t="s">
        <v>96</v>
      </c>
      <c r="D2066" s="9" t="s">
        <v>213</v>
      </c>
      <c r="E2066" s="9" t="s">
        <v>255</v>
      </c>
      <c r="F2066" s="33" t="s">
        <v>349</v>
      </c>
      <c r="G2066" s="34" t="s">
        <v>587</v>
      </c>
      <c r="H2066" s="34" t="s">
        <v>587</v>
      </c>
      <c r="I2066" s="11">
        <v>25</v>
      </c>
      <c r="J2066" s="11" t="s">
        <v>587</v>
      </c>
      <c r="K2066" s="11" t="s">
        <v>587</v>
      </c>
      <c r="L2066" s="6" t="s">
        <v>587</v>
      </c>
      <c r="M2066" s="12"/>
      <c r="N2066" s="26"/>
      <c r="O2066" s="26"/>
      <c r="P2066" s="26"/>
    </row>
    <row r="2067" spans="1:16" x14ac:dyDescent="0.2">
      <c r="A2067" s="23" t="str">
        <f t="shared" si="32"/>
        <v>0854060J01CA04</v>
      </c>
      <c r="B2067" s="12" t="str">
        <f>VLOOKUP(C2067,'Akodens FV'!$A$1:$B$2019,2,FALSE)</f>
        <v>Tandv inkl priv</v>
      </c>
      <c r="C2067" s="9" t="s">
        <v>96</v>
      </c>
      <c r="D2067" s="9" t="s">
        <v>213</v>
      </c>
      <c r="E2067" s="9" t="s">
        <v>240</v>
      </c>
      <c r="F2067" s="33" t="s">
        <v>337</v>
      </c>
      <c r="G2067" s="34">
        <v>34.33</v>
      </c>
      <c r="H2067" s="11">
        <v>30</v>
      </c>
      <c r="I2067" s="11">
        <v>59.33</v>
      </c>
      <c r="J2067" s="11">
        <v>110.98</v>
      </c>
      <c r="K2067" s="11">
        <v>89.97999999999999</v>
      </c>
      <c r="L2067" s="6">
        <v>49.650000000000013</v>
      </c>
      <c r="M2067" s="12">
        <v>144.63</v>
      </c>
      <c r="N2067" s="26">
        <v>10.66</v>
      </c>
      <c r="O2067" s="26">
        <v>10.67</v>
      </c>
      <c r="P2067" s="26">
        <f>VLOOKUP($A2067,'FV QV 2024'!$A$2:$G$1386,7,FALSE)</f>
        <v>22.67</v>
      </c>
    </row>
    <row r="2068" spans="1:16" x14ac:dyDescent="0.2">
      <c r="A2068" s="23" t="str">
        <f t="shared" si="32"/>
        <v>0854060J01CA08</v>
      </c>
      <c r="B2068" s="12" t="str">
        <f>VLOOKUP(C2068,'Akodens FV'!$A$1:$B$2019,2,FALSE)</f>
        <v>Tandv inkl priv</v>
      </c>
      <c r="C2068" s="9" t="s">
        <v>96</v>
      </c>
      <c r="D2068" s="9" t="s">
        <v>213</v>
      </c>
      <c r="E2068" s="9" t="s">
        <v>254</v>
      </c>
      <c r="F2068" s="33" t="s">
        <v>338</v>
      </c>
      <c r="G2068" s="34" t="s">
        <v>587</v>
      </c>
      <c r="H2068" s="11" t="s">
        <v>587</v>
      </c>
      <c r="I2068" s="34">
        <v>13.34</v>
      </c>
      <c r="J2068" s="34">
        <v>11.67</v>
      </c>
      <c r="K2068" s="34">
        <v>10</v>
      </c>
      <c r="L2068" s="6" t="s">
        <v>587</v>
      </c>
      <c r="M2068" s="12"/>
      <c r="N2068" s="26"/>
      <c r="O2068" s="26"/>
      <c r="P2068" s="26"/>
    </row>
    <row r="2069" spans="1:16" x14ac:dyDescent="0.2">
      <c r="A2069" s="23" t="str">
        <f t="shared" si="32"/>
        <v>0854060J01CE02</v>
      </c>
      <c r="B2069" s="12" t="str">
        <f>VLOOKUP(C2069,'Akodens FV'!$A$1:$B$2019,2,FALSE)</f>
        <v>Tandv inkl priv</v>
      </c>
      <c r="C2069" s="9" t="s">
        <v>96</v>
      </c>
      <c r="D2069" s="9" t="s">
        <v>213</v>
      </c>
      <c r="E2069" s="9" t="s">
        <v>239</v>
      </c>
      <c r="F2069" s="33" t="s">
        <v>339</v>
      </c>
      <c r="G2069" s="11">
        <v>364</v>
      </c>
      <c r="H2069" s="34">
        <v>432.13</v>
      </c>
      <c r="I2069" s="34">
        <v>321</v>
      </c>
      <c r="J2069" s="34">
        <v>719.6</v>
      </c>
      <c r="K2069" s="34">
        <v>436.6</v>
      </c>
      <c r="L2069" s="6">
        <v>249.6</v>
      </c>
      <c r="M2069" s="12">
        <v>921</v>
      </c>
      <c r="N2069" s="26">
        <v>179.5</v>
      </c>
      <c r="O2069" s="26">
        <v>75</v>
      </c>
      <c r="P2069" s="26">
        <f>VLOOKUP($A2069,'FV QV 2024'!$A$2:$G$1386,7,FALSE)</f>
        <v>91</v>
      </c>
    </row>
    <row r="2070" spans="1:16" x14ac:dyDescent="0.2">
      <c r="A2070" s="23" t="str">
        <f t="shared" si="32"/>
        <v>0854060J01CF05</v>
      </c>
      <c r="B2070" s="12" t="str">
        <f>VLOOKUP(C2070,'Akodens FV'!$A$1:$B$2019,2,FALSE)</f>
        <v>Tandv inkl priv</v>
      </c>
      <c r="C2070" s="9" t="s">
        <v>96</v>
      </c>
      <c r="D2070" s="9" t="s">
        <v>213</v>
      </c>
      <c r="E2070" s="9" t="s">
        <v>244</v>
      </c>
      <c r="F2070" s="33" t="s">
        <v>340</v>
      </c>
      <c r="G2070" s="34" t="s">
        <v>587</v>
      </c>
      <c r="H2070" s="11" t="s">
        <v>587</v>
      </c>
      <c r="I2070" s="34" t="s">
        <v>587</v>
      </c>
      <c r="J2070" s="34">
        <v>15</v>
      </c>
      <c r="K2070" s="34" t="s">
        <v>587</v>
      </c>
      <c r="L2070" s="6" t="s">
        <v>587</v>
      </c>
      <c r="M2070" s="12"/>
      <c r="N2070" s="26"/>
      <c r="O2070" s="26"/>
      <c r="P2070" s="26"/>
    </row>
    <row r="2071" spans="1:16" x14ac:dyDescent="0.2">
      <c r="A2071" s="23" t="str">
        <f t="shared" si="32"/>
        <v>0854060J01FF01</v>
      </c>
      <c r="B2071" s="12" t="str">
        <f>VLOOKUP(C2071,'Akodens FV'!$A$1:$B$2019,2,FALSE)</f>
        <v>Tandv inkl priv</v>
      </c>
      <c r="C2071" s="9" t="s">
        <v>96</v>
      </c>
      <c r="D2071" s="9" t="s">
        <v>213</v>
      </c>
      <c r="E2071" s="9" t="s">
        <v>241</v>
      </c>
      <c r="F2071" s="33" t="s">
        <v>344</v>
      </c>
      <c r="G2071" s="11">
        <v>5</v>
      </c>
      <c r="H2071" s="11">
        <v>16.25</v>
      </c>
      <c r="I2071" s="34">
        <v>28</v>
      </c>
      <c r="J2071" s="34">
        <v>62.75</v>
      </c>
      <c r="K2071" s="34">
        <v>10.25</v>
      </c>
      <c r="L2071" s="6">
        <v>5.25</v>
      </c>
      <c r="M2071" s="12">
        <v>11.25</v>
      </c>
      <c r="N2071" s="26">
        <v>10.88</v>
      </c>
      <c r="O2071" s="26"/>
      <c r="P2071" s="26"/>
    </row>
    <row r="2072" spans="1:16" x14ac:dyDescent="0.2">
      <c r="A2072" s="23" t="str">
        <f t="shared" si="32"/>
        <v>0854080J01CA04</v>
      </c>
      <c r="B2072" s="12" t="str">
        <f>VLOOKUP(C2072,'Akodens FV'!$A$1:$B$2019,2,FALSE)</f>
        <v>Tandv inkl priv</v>
      </c>
      <c r="C2072" s="9" t="s">
        <v>89</v>
      </c>
      <c r="D2072" s="9" t="s">
        <v>206</v>
      </c>
      <c r="E2072" s="9" t="s">
        <v>240</v>
      </c>
      <c r="F2072" s="33" t="s">
        <v>337</v>
      </c>
      <c r="G2072" s="11">
        <v>30.33</v>
      </c>
      <c r="H2072" s="34">
        <v>18.66</v>
      </c>
      <c r="I2072" s="34">
        <v>29.33</v>
      </c>
      <c r="J2072" s="34" t="s">
        <v>587</v>
      </c>
      <c r="K2072" s="34">
        <v>11.99</v>
      </c>
      <c r="L2072" s="6" t="s">
        <v>587</v>
      </c>
      <c r="M2072" s="12"/>
      <c r="N2072" s="26"/>
      <c r="O2072" s="26"/>
      <c r="P2072" s="26"/>
    </row>
    <row r="2073" spans="1:16" x14ac:dyDescent="0.2">
      <c r="A2073" s="23" t="str">
        <f t="shared" si="32"/>
        <v>0854080J01CE02</v>
      </c>
      <c r="B2073" s="12" t="str">
        <f>VLOOKUP(C2073,'Akodens FV'!$A$1:$B$2019,2,FALSE)</f>
        <v>Tandv inkl priv</v>
      </c>
      <c r="C2073" s="9" t="s">
        <v>89</v>
      </c>
      <c r="D2073" s="9" t="s">
        <v>206</v>
      </c>
      <c r="E2073" s="9" t="s">
        <v>239</v>
      </c>
      <c r="F2073" s="33" t="s">
        <v>339</v>
      </c>
      <c r="G2073" s="11">
        <v>226</v>
      </c>
      <c r="H2073" s="34">
        <v>196</v>
      </c>
      <c r="I2073" s="34">
        <v>485.1</v>
      </c>
      <c r="J2073" s="34">
        <v>998.5</v>
      </c>
      <c r="K2073" s="34">
        <v>76</v>
      </c>
      <c r="L2073" s="6" t="s">
        <v>587</v>
      </c>
      <c r="M2073" s="12">
        <v>32</v>
      </c>
      <c r="N2073" s="26"/>
      <c r="O2073" s="26">
        <v>1587.6</v>
      </c>
      <c r="P2073" s="26">
        <f>VLOOKUP($A2073,'FV QV 2024'!$A$2:$G$1386,7,FALSE)</f>
        <v>2001.6</v>
      </c>
    </row>
    <row r="2074" spans="1:16" x14ac:dyDescent="0.2">
      <c r="A2074" s="23" t="str">
        <f t="shared" si="32"/>
        <v>0854080J01FF01</v>
      </c>
      <c r="B2074" s="12" t="str">
        <f>VLOOKUP(C2074,'Akodens FV'!$A$1:$B$2019,2,FALSE)</f>
        <v>Tandv inkl priv</v>
      </c>
      <c r="C2074" s="9" t="s">
        <v>89</v>
      </c>
      <c r="D2074" s="9" t="s">
        <v>206</v>
      </c>
      <c r="E2074" s="9" t="s">
        <v>241</v>
      </c>
      <c r="F2074" s="33" t="s">
        <v>344</v>
      </c>
      <c r="G2074" s="11" t="s">
        <v>587</v>
      </c>
      <c r="H2074" s="34">
        <v>28.5</v>
      </c>
      <c r="I2074" s="34">
        <v>51</v>
      </c>
      <c r="J2074" s="34">
        <v>31</v>
      </c>
      <c r="K2074" s="34" t="s">
        <v>587</v>
      </c>
      <c r="L2074" s="6" t="s">
        <v>587</v>
      </c>
      <c r="M2074" s="12">
        <v>4</v>
      </c>
      <c r="N2074" s="26"/>
      <c r="O2074" s="26">
        <v>320.75</v>
      </c>
      <c r="P2074" s="26">
        <f>VLOOKUP($A2074,'FV QV 2024'!$A$2:$G$1386,7,FALSE)</f>
        <v>252.13</v>
      </c>
    </row>
    <row r="2075" spans="1:16" x14ac:dyDescent="0.2">
      <c r="A2075" s="23" t="str">
        <f t="shared" si="32"/>
        <v>0896030J01AA02</v>
      </c>
      <c r="B2075" s="12" t="str">
        <f>VLOOKUP(C2075,'Akodens FV'!$A$1:$B$2019,2,FALSE)</f>
        <v>Övrigt</v>
      </c>
      <c r="C2075" s="9" t="s">
        <v>330</v>
      </c>
      <c r="D2075" s="9" t="s">
        <v>419</v>
      </c>
      <c r="E2075" s="9" t="s">
        <v>242</v>
      </c>
      <c r="F2075" s="33" t="s">
        <v>335</v>
      </c>
      <c r="G2075" s="11">
        <v>566</v>
      </c>
      <c r="H2075" s="34">
        <v>495</v>
      </c>
      <c r="I2075" s="34">
        <v>605</v>
      </c>
      <c r="J2075" s="34">
        <v>590</v>
      </c>
      <c r="K2075" s="34">
        <v>460</v>
      </c>
      <c r="L2075" s="6">
        <v>245</v>
      </c>
      <c r="M2075" s="12">
        <v>272.39999999999998</v>
      </c>
      <c r="N2075" s="26">
        <v>300</v>
      </c>
      <c r="O2075" s="26">
        <v>300</v>
      </c>
      <c r="P2075" s="26">
        <f>VLOOKUP($A2075,'FV QV 2024'!$A$2:$G$1386,7,FALSE)</f>
        <v>339.6</v>
      </c>
    </row>
    <row r="2076" spans="1:16" x14ac:dyDescent="0.2">
      <c r="A2076" s="23" t="str">
        <f t="shared" ref="A2076:A2139" si="33">C2076&amp;E2076</f>
        <v>0896030J01AA04</v>
      </c>
      <c r="B2076" s="12" t="str">
        <f>VLOOKUP(C2076,'Akodens FV'!$A$1:$B$2019,2,FALSE)</f>
        <v>Övrigt</v>
      </c>
      <c r="C2076" s="24" t="s">
        <v>330</v>
      </c>
      <c r="D2076" s="24" t="s">
        <v>419</v>
      </c>
      <c r="E2076" s="24" t="s">
        <v>256</v>
      </c>
      <c r="F2076" s="25" t="s">
        <v>336</v>
      </c>
      <c r="G2076" s="30">
        <v>150</v>
      </c>
      <c r="H2076" s="30">
        <v>200</v>
      </c>
      <c r="I2076" s="30">
        <v>50</v>
      </c>
      <c r="J2076" s="30">
        <v>50</v>
      </c>
      <c r="K2076" s="30" t="s">
        <v>587</v>
      </c>
      <c r="L2076" s="6" t="s">
        <v>587</v>
      </c>
      <c r="M2076" s="12">
        <v>50</v>
      </c>
      <c r="N2076" s="26">
        <v>300</v>
      </c>
      <c r="O2076" s="26">
        <v>400</v>
      </c>
      <c r="P2076" s="26">
        <f>VLOOKUP($A2076,'FV QV 2024'!$A$2:$G$1386,7,FALSE)</f>
        <v>250</v>
      </c>
    </row>
    <row r="2077" spans="1:16" x14ac:dyDescent="0.2">
      <c r="A2077" s="23" t="str">
        <f t="shared" si="33"/>
        <v>0896030J01AA07</v>
      </c>
      <c r="B2077" s="12" t="str">
        <f>VLOOKUP(C2077,'Akodens FV'!$A$1:$B$2019,2,FALSE)</f>
        <v>Övrigt</v>
      </c>
      <c r="C2077" s="24" t="s">
        <v>330</v>
      </c>
      <c r="D2077" s="24" t="s">
        <v>419</v>
      </c>
      <c r="E2077" s="24" t="s">
        <v>255</v>
      </c>
      <c r="F2077" s="25" t="s">
        <v>349</v>
      </c>
      <c r="G2077" s="30">
        <v>25</v>
      </c>
      <c r="H2077" s="30" t="s">
        <v>587</v>
      </c>
      <c r="I2077" s="6" t="s">
        <v>587</v>
      </c>
      <c r="J2077" s="6" t="s">
        <v>587</v>
      </c>
      <c r="K2077" s="6" t="s">
        <v>587</v>
      </c>
      <c r="L2077" s="6" t="s">
        <v>587</v>
      </c>
      <c r="M2077" s="12">
        <v>50</v>
      </c>
      <c r="N2077" s="26"/>
      <c r="O2077" s="26"/>
      <c r="P2077" s="26"/>
    </row>
    <row r="2078" spans="1:16" x14ac:dyDescent="0.2">
      <c r="A2078" s="23" t="str">
        <f t="shared" si="33"/>
        <v>0896030J01CA04</v>
      </c>
      <c r="B2078" s="12" t="str">
        <f>VLOOKUP(C2078,'Akodens FV'!$A$1:$B$2019,2,FALSE)</f>
        <v>Övrigt</v>
      </c>
      <c r="C2078" s="24" t="s">
        <v>330</v>
      </c>
      <c r="D2078" s="25" t="s">
        <v>419</v>
      </c>
      <c r="E2078" s="24" t="s">
        <v>240</v>
      </c>
      <c r="F2078" s="25" t="s">
        <v>337</v>
      </c>
      <c r="G2078" s="27">
        <v>71</v>
      </c>
      <c r="H2078" s="26">
        <v>10</v>
      </c>
      <c r="I2078" s="26">
        <v>27</v>
      </c>
      <c r="J2078" s="6">
        <v>15</v>
      </c>
      <c r="K2078" s="6">
        <v>10</v>
      </c>
      <c r="L2078" s="6">
        <v>10</v>
      </c>
      <c r="M2078" s="12">
        <v>15</v>
      </c>
      <c r="N2078" s="26"/>
      <c r="O2078" s="26">
        <v>10</v>
      </c>
      <c r="P2078" s="26"/>
    </row>
    <row r="2079" spans="1:16" x14ac:dyDescent="0.2">
      <c r="A2079" s="23" t="str">
        <f t="shared" si="33"/>
        <v>0896030J01CA08</v>
      </c>
      <c r="B2079" s="12" t="str">
        <f>VLOOKUP(C2079,'Akodens FV'!$A$1:$B$2019,2,FALSE)</f>
        <v>Övrigt</v>
      </c>
      <c r="C2079" s="24" t="s">
        <v>330</v>
      </c>
      <c r="D2079" s="24" t="s">
        <v>419</v>
      </c>
      <c r="E2079" s="24" t="s">
        <v>254</v>
      </c>
      <c r="F2079" s="25" t="s">
        <v>338</v>
      </c>
      <c r="G2079" s="30">
        <v>58.680000000000007</v>
      </c>
      <c r="H2079" s="30">
        <v>43.010000000000012</v>
      </c>
      <c r="I2079" s="6">
        <v>120.03</v>
      </c>
      <c r="J2079" s="6">
        <v>75</v>
      </c>
      <c r="K2079" s="6">
        <v>41.67</v>
      </c>
      <c r="L2079" s="6">
        <v>15</v>
      </c>
      <c r="M2079" s="12">
        <v>21.67</v>
      </c>
      <c r="N2079" s="26">
        <v>5</v>
      </c>
      <c r="O2079" s="26">
        <v>26.67</v>
      </c>
      <c r="P2079" s="26">
        <f>VLOOKUP($A2079,'FV QV 2024'!$A$2:$G$1386,7,FALSE)</f>
        <v>26.67</v>
      </c>
    </row>
    <row r="2080" spans="1:16" x14ac:dyDescent="0.2">
      <c r="A2080" s="23" t="str">
        <f t="shared" si="33"/>
        <v>0896030J01CE02</v>
      </c>
      <c r="B2080" s="12" t="str">
        <f>VLOOKUP(C2080,'Akodens FV'!$A$1:$B$2019,2,FALSE)</f>
        <v>Övrigt</v>
      </c>
      <c r="C2080" s="24" t="s">
        <v>330</v>
      </c>
      <c r="D2080" s="25" t="s">
        <v>419</v>
      </c>
      <c r="E2080" s="24" t="s">
        <v>239</v>
      </c>
      <c r="F2080" s="25" t="s">
        <v>339</v>
      </c>
      <c r="G2080" s="27">
        <v>744</v>
      </c>
      <c r="H2080" s="26">
        <v>513</v>
      </c>
      <c r="I2080" s="26">
        <v>477</v>
      </c>
      <c r="J2080" s="6">
        <v>333</v>
      </c>
      <c r="K2080" s="6">
        <v>457.5</v>
      </c>
      <c r="L2080" s="6">
        <v>321.60000000000002</v>
      </c>
      <c r="M2080" s="12">
        <v>150</v>
      </c>
      <c r="N2080" s="26">
        <v>185</v>
      </c>
      <c r="O2080" s="26">
        <v>175</v>
      </c>
      <c r="P2080" s="26">
        <f>VLOOKUP($A2080,'FV QV 2024'!$A$2:$G$1386,7,FALSE)</f>
        <v>89</v>
      </c>
    </row>
    <row r="2081" spans="1:16" x14ac:dyDescent="0.2">
      <c r="A2081" s="23" t="str">
        <f t="shared" si="33"/>
        <v>0896030J01CF05</v>
      </c>
      <c r="B2081" s="12" t="str">
        <f>VLOOKUP(C2081,'Akodens FV'!$A$1:$B$2019,2,FALSE)</f>
        <v>Övrigt</v>
      </c>
      <c r="C2081" s="24" t="s">
        <v>330</v>
      </c>
      <c r="D2081" s="24" t="s">
        <v>419</v>
      </c>
      <c r="E2081" s="24" t="s">
        <v>244</v>
      </c>
      <c r="F2081" s="25" t="s">
        <v>340</v>
      </c>
      <c r="G2081" s="30">
        <v>208.5</v>
      </c>
      <c r="H2081" s="30">
        <v>196.5</v>
      </c>
      <c r="I2081" s="6">
        <v>259.5</v>
      </c>
      <c r="J2081" s="6">
        <v>181.5</v>
      </c>
      <c r="K2081" s="6">
        <v>195</v>
      </c>
      <c r="L2081" s="6">
        <v>108</v>
      </c>
      <c r="M2081" s="12">
        <v>109.5</v>
      </c>
      <c r="N2081" s="26">
        <v>36</v>
      </c>
      <c r="O2081" s="26">
        <v>133.5</v>
      </c>
      <c r="P2081" s="26">
        <f>VLOOKUP($A2081,'FV QV 2024'!$A$2:$G$1386,7,FALSE)</f>
        <v>76.5</v>
      </c>
    </row>
    <row r="2082" spans="1:16" x14ac:dyDescent="0.2">
      <c r="A2082" s="23" t="str">
        <f t="shared" si="33"/>
        <v>0896030J01CR02</v>
      </c>
      <c r="B2082" s="12" t="str">
        <f>VLOOKUP(C2082,'Akodens FV'!$A$1:$B$2019,2,FALSE)</f>
        <v>Övrigt</v>
      </c>
      <c r="C2082" s="24" t="s">
        <v>330</v>
      </c>
      <c r="D2082" s="25" t="s">
        <v>419</v>
      </c>
      <c r="E2082" s="24" t="s">
        <v>246</v>
      </c>
      <c r="F2082" s="25" t="s">
        <v>512</v>
      </c>
      <c r="G2082" s="27">
        <v>10.67</v>
      </c>
      <c r="H2082" s="26">
        <v>30.67</v>
      </c>
      <c r="I2082" s="26">
        <v>5</v>
      </c>
      <c r="J2082" s="6">
        <v>10</v>
      </c>
      <c r="K2082" s="6">
        <v>33.340000000000003</v>
      </c>
      <c r="L2082" s="6">
        <v>10</v>
      </c>
      <c r="M2082" s="12"/>
      <c r="N2082" s="26"/>
      <c r="O2082" s="26"/>
      <c r="P2082" s="26"/>
    </row>
    <row r="2083" spans="1:16" x14ac:dyDescent="0.2">
      <c r="A2083" s="23" t="str">
        <f t="shared" si="33"/>
        <v>0896030J01DB05</v>
      </c>
      <c r="B2083" s="12" t="str">
        <f>VLOOKUP(C2083,'Akodens FV'!$A$1:$B$2019,2,FALSE)</f>
        <v>Övrigt</v>
      </c>
      <c r="C2083" s="24" t="s">
        <v>330</v>
      </c>
      <c r="D2083" s="24" t="s">
        <v>419</v>
      </c>
      <c r="E2083" s="24" t="s">
        <v>253</v>
      </c>
      <c r="F2083" s="25" t="s">
        <v>341</v>
      </c>
      <c r="G2083" s="30" t="s">
        <v>587</v>
      </c>
      <c r="H2083" s="30">
        <v>5</v>
      </c>
      <c r="I2083" s="6" t="s">
        <v>587</v>
      </c>
      <c r="J2083" s="6" t="s">
        <v>587</v>
      </c>
      <c r="K2083" s="6" t="s">
        <v>587</v>
      </c>
      <c r="L2083" s="6" t="s">
        <v>587</v>
      </c>
      <c r="M2083" s="12"/>
      <c r="N2083" s="26"/>
      <c r="O2083" s="26"/>
      <c r="P2083" s="26"/>
    </row>
    <row r="2084" spans="1:16" x14ac:dyDescent="0.2">
      <c r="A2084" s="23" t="str">
        <f t="shared" si="33"/>
        <v>0896030J01EA01</v>
      </c>
      <c r="B2084" s="12" t="str">
        <f>VLOOKUP(C2084,'Akodens FV'!$A$1:$B$2019,2,FALSE)</f>
        <v>Övrigt</v>
      </c>
      <c r="C2084" s="24" t="s">
        <v>330</v>
      </c>
      <c r="D2084" s="25" t="s">
        <v>419</v>
      </c>
      <c r="E2084" s="24" t="s">
        <v>252</v>
      </c>
      <c r="F2084" s="25" t="s">
        <v>342</v>
      </c>
      <c r="G2084" s="27" t="s">
        <v>587</v>
      </c>
      <c r="H2084" s="26">
        <v>8</v>
      </c>
      <c r="I2084" s="26" t="s">
        <v>587</v>
      </c>
      <c r="J2084" s="6" t="s">
        <v>587</v>
      </c>
      <c r="K2084" s="6">
        <v>40</v>
      </c>
      <c r="L2084" s="6" t="s">
        <v>587</v>
      </c>
      <c r="M2084" s="12">
        <v>5.6</v>
      </c>
      <c r="N2084" s="26">
        <v>11.2</v>
      </c>
      <c r="O2084" s="26"/>
      <c r="P2084" s="26"/>
    </row>
    <row r="2085" spans="1:16" x14ac:dyDescent="0.2">
      <c r="A2085" s="23" t="str">
        <f t="shared" si="33"/>
        <v>0896030J01FA01</v>
      </c>
      <c r="B2085" s="12" t="str">
        <f>VLOOKUP(C2085,'Akodens FV'!$A$1:$B$2019,2,FALSE)</f>
        <v>Övrigt</v>
      </c>
      <c r="C2085" s="24" t="s">
        <v>330</v>
      </c>
      <c r="D2085" s="25" t="s">
        <v>419</v>
      </c>
      <c r="E2085" s="24" t="s">
        <v>243</v>
      </c>
      <c r="F2085" s="25" t="s">
        <v>343</v>
      </c>
      <c r="G2085" s="27">
        <v>28.75</v>
      </c>
      <c r="H2085" s="26">
        <v>5</v>
      </c>
      <c r="I2085" s="26">
        <v>15</v>
      </c>
      <c r="J2085" s="6">
        <v>5</v>
      </c>
      <c r="K2085" s="6">
        <v>12.5</v>
      </c>
      <c r="L2085" s="6">
        <v>10</v>
      </c>
      <c r="M2085" s="12"/>
      <c r="N2085" s="26"/>
      <c r="O2085" s="26"/>
      <c r="P2085" s="26"/>
    </row>
    <row r="2086" spans="1:16" x14ac:dyDescent="0.2">
      <c r="A2086" s="23" t="str">
        <f t="shared" si="33"/>
        <v>0896030J01FA10</v>
      </c>
      <c r="B2086" s="12" t="str">
        <f>VLOOKUP(C2086,'Akodens FV'!$A$1:$B$2019,2,FALSE)</f>
        <v>Övrigt</v>
      </c>
      <c r="C2086" s="24" t="s">
        <v>330</v>
      </c>
      <c r="D2086" s="25" t="s">
        <v>419</v>
      </c>
      <c r="E2086" s="24" t="s">
        <v>260</v>
      </c>
      <c r="F2086" s="25" t="s">
        <v>353</v>
      </c>
      <c r="G2086" s="27">
        <v>5</v>
      </c>
      <c r="H2086" s="26" t="s">
        <v>587</v>
      </c>
      <c r="I2086" s="26" t="s">
        <v>587</v>
      </c>
      <c r="J2086" s="6" t="s">
        <v>587</v>
      </c>
      <c r="K2086" s="6" t="s">
        <v>587</v>
      </c>
      <c r="L2086" s="6" t="s">
        <v>587</v>
      </c>
      <c r="M2086" s="12">
        <v>5</v>
      </c>
      <c r="N2086" s="26"/>
      <c r="O2086" s="26"/>
      <c r="P2086" s="26"/>
    </row>
    <row r="2087" spans="1:16" x14ac:dyDescent="0.2">
      <c r="A2087" s="23" t="str">
        <f t="shared" si="33"/>
        <v>0896030J01FF01</v>
      </c>
      <c r="B2087" s="12" t="str">
        <f>VLOOKUP(C2087,'Akodens FV'!$A$1:$B$2019,2,FALSE)</f>
        <v>Övrigt</v>
      </c>
      <c r="C2087" s="24" t="s">
        <v>330</v>
      </c>
      <c r="D2087" s="25" t="s">
        <v>419</v>
      </c>
      <c r="E2087" s="24" t="s">
        <v>241</v>
      </c>
      <c r="F2087" s="25" t="s">
        <v>344</v>
      </c>
      <c r="G2087" s="27">
        <v>79</v>
      </c>
      <c r="H2087" s="26">
        <v>16.75</v>
      </c>
      <c r="I2087" s="26">
        <v>37.25</v>
      </c>
      <c r="J2087" s="6">
        <v>5</v>
      </c>
      <c r="K2087" s="6" t="s">
        <v>587</v>
      </c>
      <c r="L2087" s="6">
        <v>8</v>
      </c>
      <c r="M2087" s="12"/>
      <c r="N2087" s="26"/>
      <c r="O2087" s="26">
        <v>8</v>
      </c>
      <c r="P2087" s="26">
        <f>VLOOKUP($A2087,'FV QV 2024'!$A$2:$G$1386,7,FALSE)</f>
        <v>37.25</v>
      </c>
    </row>
    <row r="2088" spans="1:16" x14ac:dyDescent="0.2">
      <c r="A2088" s="23" t="str">
        <f t="shared" si="33"/>
        <v>0896030J01MA02</v>
      </c>
      <c r="B2088" s="12" t="str">
        <f>VLOOKUP(C2088,'Akodens FV'!$A$1:$B$2019,2,FALSE)</f>
        <v>Övrigt</v>
      </c>
      <c r="C2088" s="24" t="s">
        <v>330</v>
      </c>
      <c r="D2088" s="24" t="s">
        <v>419</v>
      </c>
      <c r="E2088" s="24" t="s">
        <v>245</v>
      </c>
      <c r="F2088" s="25" t="s">
        <v>345</v>
      </c>
      <c r="G2088" s="30">
        <v>70</v>
      </c>
      <c r="H2088" s="30">
        <v>10</v>
      </c>
      <c r="I2088" s="6">
        <v>55</v>
      </c>
      <c r="J2088" s="6">
        <v>75</v>
      </c>
      <c r="K2088" s="6">
        <v>20</v>
      </c>
      <c r="L2088" s="6">
        <v>30</v>
      </c>
      <c r="M2088" s="12">
        <v>78</v>
      </c>
      <c r="N2088" s="26">
        <v>30</v>
      </c>
      <c r="O2088" s="26">
        <v>65</v>
      </c>
      <c r="P2088" s="26">
        <f>VLOOKUP($A2088,'FV QV 2024'!$A$2:$G$1386,7,FALSE)</f>
        <v>24</v>
      </c>
    </row>
    <row r="2089" spans="1:16" x14ac:dyDescent="0.2">
      <c r="A2089" s="23" t="str">
        <f t="shared" si="33"/>
        <v>0896030J01XE01</v>
      </c>
      <c r="B2089" s="12" t="str">
        <f>VLOOKUP(C2089,'Akodens FV'!$A$1:$B$2019,2,FALSE)</f>
        <v>Övrigt</v>
      </c>
      <c r="C2089" s="24" t="s">
        <v>330</v>
      </c>
      <c r="D2089" s="25" t="s">
        <v>419</v>
      </c>
      <c r="E2089" s="24" t="s">
        <v>248</v>
      </c>
      <c r="F2089" s="25" t="s">
        <v>347</v>
      </c>
      <c r="G2089" s="27">
        <v>26.25</v>
      </c>
      <c r="H2089" s="26">
        <v>7.5</v>
      </c>
      <c r="I2089" s="26">
        <v>11.25</v>
      </c>
      <c r="J2089" s="6">
        <v>28.75</v>
      </c>
      <c r="K2089" s="6">
        <v>53.75</v>
      </c>
      <c r="L2089" s="6">
        <v>3.75</v>
      </c>
      <c r="M2089" s="12">
        <v>11.25</v>
      </c>
      <c r="N2089" s="26">
        <v>7.5</v>
      </c>
      <c r="O2089" s="26">
        <v>15</v>
      </c>
      <c r="P2089" s="26">
        <f>VLOOKUP($A2089,'FV QV 2024'!$A$2:$G$1386,7,FALSE)</f>
        <v>11.25</v>
      </c>
    </row>
    <row r="2090" spans="1:16" x14ac:dyDescent="0.2">
      <c r="A2090" s="23" t="str">
        <f t="shared" si="33"/>
        <v>0896031J01AA02</v>
      </c>
      <c r="B2090" s="12" t="str">
        <f>VLOOKUP(C2090,'Akodens FV'!$A$1:$B$2019,2,FALSE)</f>
        <v>Övrigt</v>
      </c>
      <c r="C2090" s="24" t="s">
        <v>331</v>
      </c>
      <c r="D2090" s="24" t="s">
        <v>385</v>
      </c>
      <c r="E2090" s="24" t="s">
        <v>242</v>
      </c>
      <c r="F2090" s="25" t="s">
        <v>335</v>
      </c>
      <c r="G2090" s="30">
        <v>1367.4</v>
      </c>
      <c r="H2090" s="30">
        <v>1326</v>
      </c>
      <c r="I2090" s="6">
        <v>1574.8</v>
      </c>
      <c r="J2090" s="6">
        <v>1652.4</v>
      </c>
      <c r="K2090" s="6">
        <v>2115</v>
      </c>
      <c r="L2090" s="6">
        <v>1615</v>
      </c>
      <c r="M2090" s="12">
        <v>1260</v>
      </c>
      <c r="N2090" s="26">
        <v>2465</v>
      </c>
      <c r="O2090" s="26">
        <v>2060</v>
      </c>
      <c r="P2090" s="26">
        <f>VLOOKUP($A2090,'FV QV 2024'!$A$2:$G$1386,7,FALSE)</f>
        <v>2355</v>
      </c>
    </row>
    <row r="2091" spans="1:16" x14ac:dyDescent="0.2">
      <c r="A2091" s="23" t="str">
        <f t="shared" si="33"/>
        <v>0896031J01AA04</v>
      </c>
      <c r="B2091" s="12" t="str">
        <f>VLOOKUP(C2091,'Akodens FV'!$A$1:$B$2019,2,FALSE)</f>
        <v>Övrigt</v>
      </c>
      <c r="C2091" s="24" t="s">
        <v>331</v>
      </c>
      <c r="D2091" s="25" t="s">
        <v>385</v>
      </c>
      <c r="E2091" s="24" t="s">
        <v>256</v>
      </c>
      <c r="F2091" s="25" t="s">
        <v>336</v>
      </c>
      <c r="G2091" s="27">
        <v>910.5</v>
      </c>
      <c r="H2091" s="26">
        <v>750</v>
      </c>
      <c r="I2091" s="26">
        <v>750</v>
      </c>
      <c r="J2091" s="6">
        <v>350</v>
      </c>
      <c r="K2091" s="6">
        <v>700</v>
      </c>
      <c r="L2091" s="6">
        <v>350</v>
      </c>
      <c r="M2091" s="12">
        <v>250</v>
      </c>
      <c r="N2091" s="26">
        <v>850</v>
      </c>
      <c r="O2091" s="26">
        <v>900</v>
      </c>
      <c r="P2091" s="26">
        <f>VLOOKUP($A2091,'FV QV 2024'!$A$2:$G$1386,7,FALSE)</f>
        <v>800</v>
      </c>
    </row>
    <row r="2092" spans="1:16" x14ac:dyDescent="0.2">
      <c r="A2092" s="23" t="str">
        <f t="shared" si="33"/>
        <v>0896031J01AA07</v>
      </c>
      <c r="B2092" s="12" t="str">
        <f>VLOOKUP(C2092,'Akodens FV'!$A$1:$B$2019,2,FALSE)</f>
        <v>Övrigt</v>
      </c>
      <c r="C2092" s="24" t="s">
        <v>331</v>
      </c>
      <c r="D2092" s="24" t="s">
        <v>385</v>
      </c>
      <c r="E2092" s="24" t="s">
        <v>255</v>
      </c>
      <c r="F2092" s="24" t="s">
        <v>349</v>
      </c>
      <c r="G2092" s="27">
        <v>250</v>
      </c>
      <c r="H2092" s="26">
        <v>150</v>
      </c>
      <c r="I2092" s="26">
        <v>50</v>
      </c>
      <c r="J2092" s="6">
        <v>25</v>
      </c>
      <c r="K2092" s="6">
        <v>50</v>
      </c>
      <c r="L2092" s="6">
        <v>25</v>
      </c>
      <c r="M2092" s="12">
        <v>25</v>
      </c>
      <c r="N2092" s="26">
        <v>50</v>
      </c>
      <c r="O2092" s="26"/>
      <c r="P2092" s="26"/>
    </row>
    <row r="2093" spans="1:16" x14ac:dyDescent="0.2">
      <c r="A2093" s="23" t="str">
        <f t="shared" si="33"/>
        <v>0896031J01CA04</v>
      </c>
      <c r="B2093" s="12" t="str">
        <f>VLOOKUP(C2093,'Akodens FV'!$A$1:$B$2019,2,FALSE)</f>
        <v>Övrigt</v>
      </c>
      <c r="C2093" s="24" t="s">
        <v>331</v>
      </c>
      <c r="D2093" s="24" t="s">
        <v>385</v>
      </c>
      <c r="E2093" s="24" t="s">
        <v>240</v>
      </c>
      <c r="F2093" s="24" t="s">
        <v>337</v>
      </c>
      <c r="G2093" s="27">
        <v>389.99</v>
      </c>
      <c r="H2093" s="26">
        <v>308.66000000000003</v>
      </c>
      <c r="I2093" s="26">
        <v>268.16000000000003</v>
      </c>
      <c r="J2093" s="6">
        <v>249.83</v>
      </c>
      <c r="K2093" s="6">
        <v>416.33</v>
      </c>
      <c r="L2093" s="6">
        <v>464.33</v>
      </c>
      <c r="M2093" s="12">
        <v>192.01</v>
      </c>
      <c r="N2093" s="26">
        <v>339</v>
      </c>
      <c r="O2093" s="26">
        <v>286</v>
      </c>
      <c r="P2093" s="26">
        <f>VLOOKUP($A2093,'FV QV 2024'!$A$2:$G$1386,7,FALSE)</f>
        <v>236.68</v>
      </c>
    </row>
    <row r="2094" spans="1:16" x14ac:dyDescent="0.2">
      <c r="A2094" s="23" t="str">
        <f t="shared" si="33"/>
        <v>0896031J01CA08</v>
      </c>
      <c r="B2094" s="12" t="str">
        <f>VLOOKUP(C2094,'Akodens FV'!$A$1:$B$2019,2,FALSE)</f>
        <v>Övrigt</v>
      </c>
      <c r="C2094" s="24" t="s">
        <v>331</v>
      </c>
      <c r="D2094" s="24" t="s">
        <v>385</v>
      </c>
      <c r="E2094" s="24" t="s">
        <v>254</v>
      </c>
      <c r="F2094" s="24" t="s">
        <v>338</v>
      </c>
      <c r="G2094" s="27">
        <v>284.05</v>
      </c>
      <c r="H2094" s="26">
        <v>202.04</v>
      </c>
      <c r="I2094" s="26">
        <v>249.04</v>
      </c>
      <c r="J2094" s="6">
        <v>314.37</v>
      </c>
      <c r="K2094" s="6">
        <v>188.35</v>
      </c>
      <c r="L2094" s="6">
        <v>298.36</v>
      </c>
      <c r="M2094" s="12">
        <v>538.36</v>
      </c>
      <c r="N2094" s="26">
        <v>326.66000000000003</v>
      </c>
      <c r="O2094" s="26">
        <v>291.36</v>
      </c>
      <c r="P2094" s="26">
        <f>VLOOKUP($A2094,'FV QV 2024'!$A$2:$G$1386,7,FALSE)</f>
        <v>291.69</v>
      </c>
    </row>
    <row r="2095" spans="1:16" x14ac:dyDescent="0.2">
      <c r="A2095" s="23" t="str">
        <f t="shared" si="33"/>
        <v>0896031J01CE02</v>
      </c>
      <c r="B2095" s="12" t="str">
        <f>VLOOKUP(C2095,'Akodens FV'!$A$1:$B$2019,2,FALSE)</f>
        <v>Övrigt</v>
      </c>
      <c r="C2095" s="24" t="s">
        <v>331</v>
      </c>
      <c r="D2095" s="24" t="s">
        <v>385</v>
      </c>
      <c r="E2095" s="24" t="s">
        <v>239</v>
      </c>
      <c r="F2095" s="24" t="s">
        <v>339</v>
      </c>
      <c r="G2095" s="27">
        <v>1907.88</v>
      </c>
      <c r="H2095" s="26">
        <v>1923.51</v>
      </c>
      <c r="I2095" s="26">
        <v>1849.88</v>
      </c>
      <c r="J2095" s="6">
        <v>1972.01</v>
      </c>
      <c r="K2095" s="6">
        <v>1650.98</v>
      </c>
      <c r="L2095" s="6">
        <v>1691.13</v>
      </c>
      <c r="M2095" s="12">
        <v>1338.76</v>
      </c>
      <c r="N2095" s="26">
        <v>1693.39</v>
      </c>
      <c r="O2095" s="26">
        <v>2308.5100000000002</v>
      </c>
      <c r="P2095" s="26">
        <f>VLOOKUP($A2095,'FV QV 2024'!$A$2:$G$1386,7,FALSE)</f>
        <v>2302.27</v>
      </c>
    </row>
    <row r="2096" spans="1:16" x14ac:dyDescent="0.2">
      <c r="A2096" s="23" t="str">
        <f t="shared" si="33"/>
        <v>0896031J01CF05</v>
      </c>
      <c r="B2096" s="12" t="str">
        <f>VLOOKUP(C2096,'Akodens FV'!$A$1:$B$2019,2,FALSE)</f>
        <v>Övrigt</v>
      </c>
      <c r="C2096" s="24" t="s">
        <v>331</v>
      </c>
      <c r="D2096" s="24" t="s">
        <v>385</v>
      </c>
      <c r="E2096" s="24" t="s">
        <v>244</v>
      </c>
      <c r="F2096" s="24" t="s">
        <v>340</v>
      </c>
      <c r="G2096" s="27">
        <v>262.38</v>
      </c>
      <c r="H2096" s="26">
        <v>208.5</v>
      </c>
      <c r="I2096" s="26">
        <v>369.26</v>
      </c>
      <c r="J2096" s="6">
        <v>448.01</v>
      </c>
      <c r="K2096" s="6">
        <v>370</v>
      </c>
      <c r="L2096" s="6">
        <v>421</v>
      </c>
      <c r="M2096" s="12">
        <v>425.64</v>
      </c>
      <c r="N2096" s="26">
        <v>344.5</v>
      </c>
      <c r="O2096" s="26">
        <v>641.26</v>
      </c>
      <c r="P2096" s="26">
        <f>VLOOKUP($A2096,'FV QV 2024'!$A$2:$G$1386,7,FALSE)</f>
        <v>610.25</v>
      </c>
    </row>
    <row r="2097" spans="1:16" x14ac:dyDescent="0.2">
      <c r="A2097" s="23" t="str">
        <f t="shared" si="33"/>
        <v>0896031J01CR02</v>
      </c>
      <c r="B2097" s="12" t="str">
        <f>VLOOKUP(C2097,'Akodens FV'!$A$1:$B$2019,2,FALSE)</f>
        <v>Övrigt</v>
      </c>
      <c r="C2097" s="24" t="s">
        <v>331</v>
      </c>
      <c r="D2097" s="24" t="s">
        <v>385</v>
      </c>
      <c r="E2097" s="24" t="s">
        <v>246</v>
      </c>
      <c r="F2097" s="24" t="s">
        <v>512</v>
      </c>
      <c r="G2097" s="27">
        <v>233.38</v>
      </c>
      <c r="H2097" s="26">
        <v>153.35</v>
      </c>
      <c r="I2097" s="26">
        <v>320.85000000000002</v>
      </c>
      <c r="J2097" s="6">
        <v>328.39</v>
      </c>
      <c r="K2097" s="6">
        <v>361.75</v>
      </c>
      <c r="L2097" s="6">
        <v>213.38</v>
      </c>
      <c r="M2097" s="12">
        <v>50.8</v>
      </c>
      <c r="N2097" s="26">
        <v>164.11</v>
      </c>
      <c r="O2097" s="26">
        <v>150.85</v>
      </c>
      <c r="P2097" s="26">
        <f>VLOOKUP($A2097,'FV QV 2024'!$A$2:$G$1386,7,FALSE)</f>
        <v>192.36</v>
      </c>
    </row>
    <row r="2098" spans="1:16" x14ac:dyDescent="0.2">
      <c r="A2098" s="23" t="str">
        <f t="shared" si="33"/>
        <v>0896031J01DB05</v>
      </c>
      <c r="B2098" s="12" t="str">
        <f>VLOOKUP(C2098,'Akodens FV'!$A$1:$B$2019,2,FALSE)</f>
        <v>Övrigt</v>
      </c>
      <c r="C2098" s="24" t="s">
        <v>331</v>
      </c>
      <c r="D2098" s="24" t="s">
        <v>385</v>
      </c>
      <c r="E2098" s="24" t="s">
        <v>253</v>
      </c>
      <c r="F2098" s="24" t="s">
        <v>341</v>
      </c>
      <c r="G2098" s="27">
        <v>30.5</v>
      </c>
      <c r="H2098" s="26">
        <v>68</v>
      </c>
      <c r="I2098" s="26">
        <v>30</v>
      </c>
      <c r="J2098" s="6">
        <v>39</v>
      </c>
      <c r="K2098" s="6">
        <v>16</v>
      </c>
      <c r="L2098" s="6">
        <v>50</v>
      </c>
      <c r="M2098" s="12">
        <v>33.5</v>
      </c>
      <c r="N2098" s="26">
        <v>15</v>
      </c>
      <c r="O2098" s="26">
        <v>36</v>
      </c>
      <c r="P2098" s="26">
        <f>VLOOKUP($A2098,'FV QV 2024'!$A$2:$G$1386,7,FALSE)</f>
        <v>13.5</v>
      </c>
    </row>
    <row r="2099" spans="1:16" x14ac:dyDescent="0.2">
      <c r="A2099" s="23" t="str">
        <f t="shared" si="33"/>
        <v>0896031J01DD14</v>
      </c>
      <c r="B2099" s="12" t="str">
        <f>VLOOKUP(C2099,'Akodens FV'!$A$1:$B$2019,2,FALSE)</f>
        <v>Övrigt</v>
      </c>
      <c r="C2099" s="24" t="s">
        <v>331</v>
      </c>
      <c r="D2099" s="24" t="s">
        <v>385</v>
      </c>
      <c r="E2099" s="24" t="s">
        <v>247</v>
      </c>
      <c r="F2099" s="24" t="s">
        <v>355</v>
      </c>
      <c r="G2099" s="27">
        <v>14</v>
      </c>
      <c r="H2099" s="26">
        <v>15.4</v>
      </c>
      <c r="I2099" s="26" t="s">
        <v>587</v>
      </c>
      <c r="J2099" s="6" t="s">
        <v>587</v>
      </c>
      <c r="K2099" s="6" t="s">
        <v>587</v>
      </c>
      <c r="L2099" s="6" t="s">
        <v>587</v>
      </c>
      <c r="M2099" s="12"/>
      <c r="N2099" s="26"/>
      <c r="O2099" s="26"/>
      <c r="P2099" s="26"/>
    </row>
    <row r="2100" spans="1:16" x14ac:dyDescent="0.2">
      <c r="A2100" s="23" t="str">
        <f t="shared" si="33"/>
        <v>0896031J01EA01</v>
      </c>
      <c r="B2100" s="12" t="str">
        <f>VLOOKUP(C2100,'Akodens FV'!$A$1:$B$2019,2,FALSE)</f>
        <v>Övrigt</v>
      </c>
      <c r="C2100" s="24" t="s">
        <v>331</v>
      </c>
      <c r="D2100" s="24" t="s">
        <v>385</v>
      </c>
      <c r="E2100" s="24" t="s">
        <v>252</v>
      </c>
      <c r="F2100" s="24" t="s">
        <v>342</v>
      </c>
      <c r="G2100" s="27">
        <v>160.65</v>
      </c>
      <c r="H2100" s="26">
        <v>41.599999999999987</v>
      </c>
      <c r="I2100" s="26">
        <v>24.8</v>
      </c>
      <c r="J2100" s="6">
        <v>83</v>
      </c>
      <c r="K2100" s="6">
        <v>30.6</v>
      </c>
      <c r="L2100" s="6">
        <v>38.6</v>
      </c>
      <c r="M2100" s="12">
        <v>36.200000000000003</v>
      </c>
      <c r="N2100" s="26">
        <v>22.4</v>
      </c>
      <c r="O2100" s="26">
        <v>13.6</v>
      </c>
      <c r="P2100" s="26">
        <f>VLOOKUP($A2100,'FV QV 2024'!$A$2:$G$1386,7,FALSE)</f>
        <v>11.2</v>
      </c>
    </row>
    <row r="2101" spans="1:16" x14ac:dyDescent="0.2">
      <c r="A2101" s="23" t="str">
        <f t="shared" si="33"/>
        <v>0896031J01EE01</v>
      </c>
      <c r="B2101" s="12" t="str">
        <f>VLOOKUP(C2101,'Akodens FV'!$A$1:$B$2019,2,FALSE)</f>
        <v>Övrigt</v>
      </c>
      <c r="C2101" s="24" t="s">
        <v>331</v>
      </c>
      <c r="D2101" s="24" t="s">
        <v>385</v>
      </c>
      <c r="E2101" s="24" t="s">
        <v>251</v>
      </c>
      <c r="F2101" s="24" t="s">
        <v>350</v>
      </c>
      <c r="G2101" s="27">
        <v>55</v>
      </c>
      <c r="H2101" s="26">
        <v>57.5</v>
      </c>
      <c r="I2101" s="26">
        <v>7.5</v>
      </c>
      <c r="J2101" s="6">
        <v>40</v>
      </c>
      <c r="K2101" s="6">
        <v>25</v>
      </c>
      <c r="L2101" s="6">
        <v>70</v>
      </c>
      <c r="M2101" s="12">
        <v>50</v>
      </c>
      <c r="N2101" s="26">
        <v>100</v>
      </c>
      <c r="O2101" s="26">
        <v>125</v>
      </c>
      <c r="P2101" s="26">
        <f>VLOOKUP($A2101,'FV QV 2024'!$A$2:$G$1386,7,FALSE)</f>
        <v>37.5</v>
      </c>
    </row>
    <row r="2102" spans="1:16" x14ac:dyDescent="0.2">
      <c r="A2102" s="23" t="str">
        <f t="shared" si="33"/>
        <v>0896031J01FA01</v>
      </c>
      <c r="B2102" s="12" t="str">
        <f>VLOOKUP(C2102,'Akodens FV'!$A$1:$B$2019,2,FALSE)</f>
        <v>Övrigt</v>
      </c>
      <c r="C2102" s="24" t="s">
        <v>331</v>
      </c>
      <c r="D2102" s="24" t="s">
        <v>385</v>
      </c>
      <c r="E2102" s="24" t="s">
        <v>243</v>
      </c>
      <c r="F2102" s="24" t="s">
        <v>343</v>
      </c>
      <c r="G2102" s="27">
        <v>33.75</v>
      </c>
      <c r="H2102" s="26">
        <v>105.25</v>
      </c>
      <c r="I2102" s="26">
        <v>45</v>
      </c>
      <c r="J2102" s="6">
        <v>48.75</v>
      </c>
      <c r="K2102" s="6">
        <v>80</v>
      </c>
      <c r="L2102" s="6">
        <v>13.75</v>
      </c>
      <c r="M2102" s="12">
        <v>45</v>
      </c>
      <c r="N2102" s="26">
        <v>65</v>
      </c>
      <c r="O2102" s="26">
        <v>7.5</v>
      </c>
      <c r="P2102" s="26">
        <f>VLOOKUP($A2102,'FV QV 2024'!$A$2:$G$1386,7,FALSE)</f>
        <v>60</v>
      </c>
    </row>
    <row r="2103" spans="1:16" x14ac:dyDescent="0.2">
      <c r="A2103" s="23" t="str">
        <f t="shared" si="33"/>
        <v>0896031J01FA06</v>
      </c>
      <c r="B2103" s="12" t="str">
        <f>VLOOKUP(C2103,'Akodens FV'!$A$1:$B$2019,2,FALSE)</f>
        <v>Övrigt</v>
      </c>
      <c r="C2103" s="24" t="s">
        <v>331</v>
      </c>
      <c r="D2103" s="24" t="s">
        <v>385</v>
      </c>
      <c r="E2103" s="24" t="s">
        <v>261</v>
      </c>
      <c r="F2103" s="24" t="s">
        <v>356</v>
      </c>
      <c r="G2103" s="27" t="s">
        <v>587</v>
      </c>
      <c r="H2103" s="26">
        <v>20</v>
      </c>
      <c r="I2103" s="26">
        <v>20</v>
      </c>
      <c r="J2103" s="6">
        <v>60</v>
      </c>
      <c r="K2103" s="6">
        <v>30</v>
      </c>
      <c r="L2103" s="6" t="s">
        <v>587</v>
      </c>
      <c r="M2103" s="12"/>
      <c r="N2103" s="26"/>
      <c r="O2103" s="26"/>
      <c r="P2103" s="26"/>
    </row>
    <row r="2104" spans="1:16" x14ac:dyDescent="0.2">
      <c r="A2104" s="23" t="str">
        <f t="shared" si="33"/>
        <v>0896031J01FA09</v>
      </c>
      <c r="B2104" s="12" t="str">
        <f>VLOOKUP(C2104,'Akodens FV'!$A$1:$B$2019,2,FALSE)</f>
        <v>Övrigt</v>
      </c>
      <c r="C2104" s="24" t="s">
        <v>331</v>
      </c>
      <c r="D2104" s="24" t="s">
        <v>385</v>
      </c>
      <c r="E2104" s="24" t="s">
        <v>250</v>
      </c>
      <c r="F2104" s="24" t="s">
        <v>357</v>
      </c>
      <c r="G2104" s="27">
        <v>138.5</v>
      </c>
      <c r="H2104" s="26">
        <v>14</v>
      </c>
      <c r="I2104" s="26">
        <v>231.5</v>
      </c>
      <c r="J2104" s="6">
        <v>145</v>
      </c>
      <c r="K2104" s="6">
        <v>84</v>
      </c>
      <c r="L2104" s="6">
        <v>119</v>
      </c>
      <c r="M2104" s="12">
        <v>56</v>
      </c>
      <c r="N2104" s="26">
        <v>42</v>
      </c>
      <c r="O2104" s="26">
        <v>98</v>
      </c>
      <c r="P2104" s="26">
        <f>VLOOKUP($A2104,'FV QV 2024'!$A$2:$G$1386,7,FALSE)</f>
        <v>84</v>
      </c>
    </row>
    <row r="2105" spans="1:16" x14ac:dyDescent="0.2">
      <c r="A2105" s="23" t="str">
        <f t="shared" si="33"/>
        <v>0896031J01FA10</v>
      </c>
      <c r="B2105" s="12" t="str">
        <f>VLOOKUP(C2105,'Akodens FV'!$A$1:$B$2019,2,FALSE)</f>
        <v>Övrigt</v>
      </c>
      <c r="C2105" s="24" t="s">
        <v>331</v>
      </c>
      <c r="D2105" s="24" t="s">
        <v>385</v>
      </c>
      <c r="E2105" s="24" t="s">
        <v>260</v>
      </c>
      <c r="F2105" s="24" t="s">
        <v>353</v>
      </c>
      <c r="G2105" s="27">
        <v>60</v>
      </c>
      <c r="H2105" s="26">
        <v>11.66</v>
      </c>
      <c r="I2105" s="26">
        <v>13</v>
      </c>
      <c r="J2105" s="6">
        <v>20</v>
      </c>
      <c r="K2105" s="6">
        <v>40</v>
      </c>
      <c r="L2105" s="6">
        <v>190</v>
      </c>
      <c r="M2105" s="12">
        <v>50</v>
      </c>
      <c r="N2105" s="26">
        <v>75</v>
      </c>
      <c r="O2105" s="26">
        <v>40</v>
      </c>
      <c r="P2105" s="26">
        <f>VLOOKUP($A2105,'FV QV 2024'!$A$2:$G$1386,7,FALSE)</f>
        <v>74</v>
      </c>
    </row>
    <row r="2106" spans="1:16" x14ac:dyDescent="0.2">
      <c r="A2106" s="23" t="str">
        <f t="shared" si="33"/>
        <v>0896031J01FF01</v>
      </c>
      <c r="B2106" s="12" t="str">
        <f>VLOOKUP(C2106,'Akodens FV'!$A$1:$B$2019,2,FALSE)</f>
        <v>Övrigt</v>
      </c>
      <c r="C2106" s="24" t="s">
        <v>331</v>
      </c>
      <c r="D2106" s="24" t="s">
        <v>385</v>
      </c>
      <c r="E2106" s="24" t="s">
        <v>241</v>
      </c>
      <c r="F2106" s="24" t="s">
        <v>344</v>
      </c>
      <c r="G2106" s="27">
        <v>151</v>
      </c>
      <c r="H2106" s="26">
        <v>61.75</v>
      </c>
      <c r="I2106" s="26">
        <v>113.5</v>
      </c>
      <c r="J2106" s="6">
        <v>121.5</v>
      </c>
      <c r="K2106" s="6">
        <v>146.5</v>
      </c>
      <c r="L2106" s="6">
        <v>69.25</v>
      </c>
      <c r="M2106" s="12">
        <v>20</v>
      </c>
      <c r="N2106" s="26">
        <v>155.5</v>
      </c>
      <c r="O2106" s="26">
        <v>122.13</v>
      </c>
      <c r="P2106" s="26">
        <f>VLOOKUP($A2106,'FV QV 2024'!$A$2:$G$1386,7,FALSE)</f>
        <v>223.26</v>
      </c>
    </row>
    <row r="2107" spans="1:16" x14ac:dyDescent="0.2">
      <c r="A2107" s="23" t="str">
        <f t="shared" si="33"/>
        <v>0896031J01MA02</v>
      </c>
      <c r="B2107" s="12" t="str">
        <f>VLOOKUP(C2107,'Akodens FV'!$A$1:$B$2019,2,FALSE)</f>
        <v>Övrigt</v>
      </c>
      <c r="C2107" s="24" t="s">
        <v>331</v>
      </c>
      <c r="D2107" s="24" t="s">
        <v>385</v>
      </c>
      <c r="E2107" s="24" t="s">
        <v>245</v>
      </c>
      <c r="F2107" s="24" t="s">
        <v>345</v>
      </c>
      <c r="G2107" s="27">
        <v>552</v>
      </c>
      <c r="H2107" s="26">
        <v>427</v>
      </c>
      <c r="I2107" s="26">
        <v>360</v>
      </c>
      <c r="J2107" s="6">
        <v>608</v>
      </c>
      <c r="K2107" s="6">
        <v>306</v>
      </c>
      <c r="L2107" s="6">
        <v>456</v>
      </c>
      <c r="M2107" s="12">
        <v>310</v>
      </c>
      <c r="N2107" s="26">
        <v>355.5</v>
      </c>
      <c r="O2107" s="26">
        <v>314</v>
      </c>
      <c r="P2107" s="26">
        <f>VLOOKUP($A2107,'FV QV 2024'!$A$2:$G$1386,7,FALSE)</f>
        <v>371</v>
      </c>
    </row>
    <row r="2108" spans="1:16" x14ac:dyDescent="0.2">
      <c r="A2108" s="23" t="str">
        <f t="shared" si="33"/>
        <v>0896031J01MA06</v>
      </c>
      <c r="B2108" s="12" t="str">
        <f>VLOOKUP(C2108,'Akodens FV'!$A$1:$B$2019,2,FALSE)</f>
        <v>Övrigt</v>
      </c>
      <c r="C2108" s="24" t="s">
        <v>331</v>
      </c>
      <c r="D2108" s="24" t="s">
        <v>385</v>
      </c>
      <c r="E2108" s="24" t="s">
        <v>249</v>
      </c>
      <c r="F2108" s="24" t="s">
        <v>351</v>
      </c>
      <c r="G2108" s="27">
        <v>45</v>
      </c>
      <c r="H2108" s="26">
        <v>120</v>
      </c>
      <c r="I2108" s="26" t="s">
        <v>587</v>
      </c>
      <c r="J2108" s="6">
        <v>45</v>
      </c>
      <c r="K2108" s="6">
        <v>30</v>
      </c>
      <c r="L2108" s="6" t="s">
        <v>587</v>
      </c>
      <c r="M2108" s="12"/>
      <c r="N2108" s="26"/>
      <c r="O2108" s="26"/>
      <c r="P2108" s="26"/>
    </row>
    <row r="2109" spans="1:16" x14ac:dyDescent="0.2">
      <c r="A2109" s="23" t="str">
        <f t="shared" si="33"/>
        <v>0896031J01MA14</v>
      </c>
      <c r="B2109" s="12" t="str">
        <f>VLOOKUP(C2109,'Akodens FV'!$A$1:$B$2019,2,FALSE)</f>
        <v>Övrigt</v>
      </c>
      <c r="C2109" s="24" t="s">
        <v>331</v>
      </c>
      <c r="D2109" s="24" t="s">
        <v>385</v>
      </c>
      <c r="E2109" s="24" t="s">
        <v>262</v>
      </c>
      <c r="F2109" s="24" t="s">
        <v>366</v>
      </c>
      <c r="G2109" s="27" t="s">
        <v>587</v>
      </c>
      <c r="H2109" s="26">
        <v>7</v>
      </c>
      <c r="I2109" s="26">
        <v>20</v>
      </c>
      <c r="J2109" s="6" t="s">
        <v>587</v>
      </c>
      <c r="K2109" s="6" t="s">
        <v>587</v>
      </c>
      <c r="L2109" s="6" t="s">
        <v>587</v>
      </c>
      <c r="M2109" s="12"/>
      <c r="N2109" s="26">
        <v>10</v>
      </c>
      <c r="O2109" s="26"/>
      <c r="P2109" s="26"/>
    </row>
    <row r="2110" spans="1:16" x14ac:dyDescent="0.2">
      <c r="A2110" s="23" t="str">
        <f t="shared" si="33"/>
        <v>0896031J01XE01</v>
      </c>
      <c r="B2110" s="12" t="str">
        <f>VLOOKUP(C2110,'Akodens FV'!$A$1:$B$2019,2,FALSE)</f>
        <v>Övrigt</v>
      </c>
      <c r="C2110" s="24" t="s">
        <v>331</v>
      </c>
      <c r="D2110" s="24" t="s">
        <v>385</v>
      </c>
      <c r="E2110" s="24" t="s">
        <v>248</v>
      </c>
      <c r="F2110" s="24" t="s">
        <v>347</v>
      </c>
      <c r="G2110" s="27">
        <v>230</v>
      </c>
      <c r="H2110" s="26">
        <v>172.5</v>
      </c>
      <c r="I2110" s="26">
        <v>176.25</v>
      </c>
      <c r="J2110" s="6">
        <v>141.25</v>
      </c>
      <c r="K2110" s="6">
        <v>207.5</v>
      </c>
      <c r="L2110" s="6">
        <v>48.75</v>
      </c>
      <c r="M2110" s="12">
        <v>236.25</v>
      </c>
      <c r="N2110" s="26">
        <v>293.75</v>
      </c>
      <c r="O2110" s="26">
        <v>297.5</v>
      </c>
      <c r="P2110" s="26">
        <f>VLOOKUP($A2110,'FV QV 2024'!$A$2:$G$1386,7,FALSE)</f>
        <v>241.25</v>
      </c>
    </row>
    <row r="2111" spans="1:16" x14ac:dyDescent="0.2">
      <c r="A2111" s="23" t="str">
        <f t="shared" si="33"/>
        <v>0896033J01AA04</v>
      </c>
      <c r="B2111" s="12" t="str">
        <f>VLOOKUP(C2111,'Akodens FV'!$A$1:$B$2019,2,FALSE)</f>
        <v>Övrigt</v>
      </c>
      <c r="C2111" s="24" t="s">
        <v>332</v>
      </c>
      <c r="D2111" s="24" t="s">
        <v>420</v>
      </c>
      <c r="E2111" s="24" t="s">
        <v>256</v>
      </c>
      <c r="F2111" s="24" t="s">
        <v>336</v>
      </c>
      <c r="G2111" s="27">
        <v>100</v>
      </c>
      <c r="H2111" s="26" t="s">
        <v>587</v>
      </c>
      <c r="I2111" s="26">
        <v>100</v>
      </c>
      <c r="J2111" s="6">
        <v>400</v>
      </c>
      <c r="K2111" s="6">
        <v>200</v>
      </c>
      <c r="L2111" s="6">
        <v>350</v>
      </c>
      <c r="M2111" s="12">
        <v>350</v>
      </c>
      <c r="N2111" s="26">
        <v>250</v>
      </c>
      <c r="O2111" s="26">
        <v>50</v>
      </c>
      <c r="P2111" s="26"/>
    </row>
    <row r="2112" spans="1:16" x14ac:dyDescent="0.2">
      <c r="A2112" s="23" t="str">
        <f t="shared" si="33"/>
        <v>0896033J01AA07</v>
      </c>
      <c r="B2112" s="12" t="str">
        <f>VLOOKUP(C2112,'Akodens FV'!$A$1:$B$2019,2,FALSE)</f>
        <v>Övrigt</v>
      </c>
      <c r="C2112" s="24" t="s">
        <v>332</v>
      </c>
      <c r="D2112" s="24" t="s">
        <v>420</v>
      </c>
      <c r="E2112" s="24" t="s">
        <v>255</v>
      </c>
      <c r="F2112" s="24" t="s">
        <v>349</v>
      </c>
      <c r="G2112" s="27" t="s">
        <v>587</v>
      </c>
      <c r="H2112" s="26" t="s">
        <v>587</v>
      </c>
      <c r="I2112" s="26" t="s">
        <v>587</v>
      </c>
      <c r="J2112" s="6" t="s">
        <v>587</v>
      </c>
      <c r="K2112" s="6" t="s">
        <v>587</v>
      </c>
      <c r="L2112" s="6">
        <v>150</v>
      </c>
      <c r="M2112" s="12">
        <v>25</v>
      </c>
      <c r="N2112" s="26">
        <v>25</v>
      </c>
      <c r="O2112" s="26"/>
      <c r="P2112" s="26"/>
    </row>
    <row r="2113" spans="1:16" x14ac:dyDescent="0.2">
      <c r="A2113" s="23" t="str">
        <f t="shared" si="33"/>
        <v>0896033J01CE02</v>
      </c>
      <c r="B2113" s="12" t="str">
        <f>VLOOKUP(C2113,'Akodens FV'!$A$1:$B$2019,2,FALSE)</f>
        <v>Övrigt</v>
      </c>
      <c r="C2113" s="24" t="s">
        <v>332</v>
      </c>
      <c r="D2113" s="24" t="s">
        <v>420</v>
      </c>
      <c r="E2113" s="24" t="s">
        <v>239</v>
      </c>
      <c r="F2113" s="24" t="s">
        <v>339</v>
      </c>
      <c r="G2113" s="27">
        <v>30</v>
      </c>
      <c r="H2113" s="26" t="s">
        <v>587</v>
      </c>
      <c r="I2113" s="26">
        <v>15</v>
      </c>
      <c r="J2113" s="6" t="s">
        <v>587</v>
      </c>
      <c r="K2113" s="6" t="s">
        <v>587</v>
      </c>
      <c r="L2113" s="6" t="s">
        <v>587</v>
      </c>
      <c r="M2113" s="12"/>
      <c r="N2113" s="26"/>
      <c r="O2113" s="26"/>
      <c r="P2113" s="26"/>
    </row>
    <row r="2114" spans="1:16" x14ac:dyDescent="0.2">
      <c r="A2114" s="23" t="str">
        <f t="shared" si="33"/>
        <v>0896033J01CF05</v>
      </c>
      <c r="B2114" s="12" t="str">
        <f>VLOOKUP(C2114,'Akodens FV'!$A$1:$B$2019,2,FALSE)</f>
        <v>Övrigt</v>
      </c>
      <c r="C2114" s="24" t="s">
        <v>332</v>
      </c>
      <c r="D2114" s="25" t="s">
        <v>420</v>
      </c>
      <c r="E2114" s="24" t="s">
        <v>244</v>
      </c>
      <c r="F2114" s="25" t="s">
        <v>340</v>
      </c>
      <c r="G2114" s="27">
        <v>7.5</v>
      </c>
      <c r="H2114" s="26">
        <v>5.64</v>
      </c>
      <c r="I2114" s="26" t="s">
        <v>587</v>
      </c>
      <c r="J2114" s="6" t="s">
        <v>587</v>
      </c>
      <c r="K2114" s="6">
        <v>5.64</v>
      </c>
      <c r="L2114" s="6" t="s">
        <v>587</v>
      </c>
      <c r="M2114" s="12"/>
      <c r="N2114" s="26"/>
      <c r="O2114" s="26"/>
      <c r="P2114" s="26"/>
    </row>
    <row r="2115" spans="1:16" x14ac:dyDescent="0.2">
      <c r="A2115" s="23" t="str">
        <f t="shared" si="33"/>
        <v>0896033J01FA01</v>
      </c>
      <c r="B2115" s="12" t="str">
        <f>VLOOKUP(C2115,'Akodens FV'!$A$1:$B$2019,2,FALSE)</f>
        <v>Övrigt</v>
      </c>
      <c r="C2115" s="24" t="s">
        <v>332</v>
      </c>
      <c r="D2115" s="25" t="s">
        <v>420</v>
      </c>
      <c r="E2115" s="24" t="s">
        <v>243</v>
      </c>
      <c r="F2115" s="25" t="s">
        <v>343</v>
      </c>
      <c r="G2115" s="27" t="s">
        <v>587</v>
      </c>
      <c r="H2115" s="26" t="s">
        <v>587</v>
      </c>
      <c r="I2115" s="26" t="s">
        <v>587</v>
      </c>
      <c r="J2115" s="6" t="s">
        <v>587</v>
      </c>
      <c r="K2115" s="6" t="s">
        <v>587</v>
      </c>
      <c r="L2115" s="6">
        <v>3.75</v>
      </c>
      <c r="M2115" s="12"/>
      <c r="N2115" s="26"/>
      <c r="O2115" s="26"/>
      <c r="P2115" s="26"/>
    </row>
    <row r="2116" spans="1:16" x14ac:dyDescent="0.2">
      <c r="A2116" s="23" t="str">
        <f t="shared" si="33"/>
        <v>0896034J01CA04</v>
      </c>
      <c r="B2116" s="12" t="str">
        <f>VLOOKUP(C2116,'Akodens FV'!$A$1:$B$2019,2,FALSE)</f>
        <v>Övrigt</v>
      </c>
      <c r="C2116" s="24" t="s">
        <v>567</v>
      </c>
      <c r="D2116" s="25" t="s">
        <v>568</v>
      </c>
      <c r="E2116" s="24" t="s">
        <v>240</v>
      </c>
      <c r="F2116" s="25" t="s">
        <v>337</v>
      </c>
      <c r="G2116" s="27" t="s">
        <v>587</v>
      </c>
      <c r="H2116" s="26">
        <v>10</v>
      </c>
      <c r="I2116" s="26" t="s">
        <v>587</v>
      </c>
      <c r="J2116" s="6" t="s">
        <v>587</v>
      </c>
      <c r="K2116" s="6" t="s">
        <v>587</v>
      </c>
      <c r="L2116" s="6" t="s">
        <v>587</v>
      </c>
      <c r="M2116" s="12"/>
      <c r="N2116" s="26"/>
      <c r="O2116" s="26"/>
      <c r="P2116" s="26"/>
    </row>
    <row r="2117" spans="1:16" x14ac:dyDescent="0.2">
      <c r="A2117" s="23" t="str">
        <f t="shared" si="33"/>
        <v>0896034J01CE02</v>
      </c>
      <c r="B2117" s="12" t="str">
        <f>VLOOKUP(C2117,'Akodens FV'!$A$1:$B$2019,2,FALSE)</f>
        <v>Övrigt</v>
      </c>
      <c r="C2117" s="24" t="s">
        <v>567</v>
      </c>
      <c r="D2117" s="25" t="s">
        <v>568</v>
      </c>
      <c r="E2117" s="24" t="s">
        <v>239</v>
      </c>
      <c r="F2117" s="25" t="s">
        <v>339</v>
      </c>
      <c r="G2117" s="27">
        <v>15</v>
      </c>
      <c r="H2117" s="26">
        <v>15</v>
      </c>
      <c r="I2117" s="26" t="s">
        <v>587</v>
      </c>
      <c r="J2117" s="6" t="s">
        <v>587</v>
      </c>
      <c r="K2117" s="6" t="s">
        <v>587</v>
      </c>
      <c r="L2117" s="6">
        <v>12</v>
      </c>
      <c r="M2117" s="12"/>
      <c r="N2117" s="26"/>
      <c r="O2117" s="26"/>
      <c r="P2117" s="26"/>
    </row>
    <row r="2118" spans="1:16" x14ac:dyDescent="0.2">
      <c r="A2118" s="23" t="str">
        <f t="shared" si="33"/>
        <v>0896035J01AA02</v>
      </c>
      <c r="B2118" s="12" t="str">
        <f>VLOOKUP(C2118,'Akodens FV'!$A$1:$B$2019,2,FALSE)</f>
        <v>Övrigt</v>
      </c>
      <c r="C2118" s="24" t="s">
        <v>370</v>
      </c>
      <c r="D2118" s="25" t="s">
        <v>569</v>
      </c>
      <c r="E2118" s="24" t="s">
        <v>242</v>
      </c>
      <c r="F2118" s="25" t="s">
        <v>335</v>
      </c>
      <c r="G2118" s="27">
        <v>70</v>
      </c>
      <c r="H2118" s="26" t="s">
        <v>587</v>
      </c>
      <c r="I2118" s="26" t="s">
        <v>587</v>
      </c>
      <c r="J2118" s="6" t="s">
        <v>587</v>
      </c>
      <c r="K2118" s="6" t="s">
        <v>587</v>
      </c>
      <c r="L2118" s="6" t="s">
        <v>587</v>
      </c>
      <c r="M2118" s="12"/>
      <c r="N2118" s="26"/>
      <c r="O2118" s="26"/>
      <c r="P2118" s="26"/>
    </row>
    <row r="2119" spans="1:16" x14ac:dyDescent="0.2">
      <c r="A2119" s="23" t="str">
        <f t="shared" si="33"/>
        <v>0896035J01MA02</v>
      </c>
      <c r="B2119" s="12" t="str">
        <f>VLOOKUP(C2119,'Akodens FV'!$A$1:$B$2019,2,FALSE)</f>
        <v>Övrigt</v>
      </c>
      <c r="C2119" s="24" t="s">
        <v>370</v>
      </c>
      <c r="D2119" s="25" t="s">
        <v>569</v>
      </c>
      <c r="E2119" s="24" t="s">
        <v>245</v>
      </c>
      <c r="F2119" s="25" t="s">
        <v>345</v>
      </c>
      <c r="G2119" s="27">
        <v>10</v>
      </c>
      <c r="H2119" s="26" t="s">
        <v>587</v>
      </c>
      <c r="I2119" s="26" t="s">
        <v>587</v>
      </c>
      <c r="J2119" s="6" t="s">
        <v>587</v>
      </c>
      <c r="K2119" s="6" t="s">
        <v>587</v>
      </c>
      <c r="L2119" s="6" t="s">
        <v>587</v>
      </c>
      <c r="M2119" s="12"/>
      <c r="N2119" s="26"/>
      <c r="O2119" s="26"/>
      <c r="P2119" s="26"/>
    </row>
    <row r="2120" spans="1:16" x14ac:dyDescent="0.2">
      <c r="A2120" s="23" t="str">
        <f t="shared" si="33"/>
        <v>0896038J01AA02</v>
      </c>
      <c r="B2120" s="12" t="str">
        <f>VLOOKUP(C2120,'Akodens FV'!$A$1:$B$2019,2,FALSE)</f>
        <v>Övrigt</v>
      </c>
      <c r="C2120" s="24" t="s">
        <v>369</v>
      </c>
      <c r="D2120" s="25" t="s">
        <v>570</v>
      </c>
      <c r="E2120" s="24" t="s">
        <v>242</v>
      </c>
      <c r="F2120" s="25" t="s">
        <v>335</v>
      </c>
      <c r="G2120" s="27">
        <v>20</v>
      </c>
      <c r="H2120" s="26" t="s">
        <v>587</v>
      </c>
      <c r="I2120" s="26" t="s">
        <v>587</v>
      </c>
      <c r="J2120" s="6" t="s">
        <v>587</v>
      </c>
      <c r="K2120" s="6" t="s">
        <v>587</v>
      </c>
      <c r="L2120" s="6">
        <v>30</v>
      </c>
      <c r="M2120" s="12"/>
      <c r="N2120" s="26"/>
      <c r="O2120" s="26"/>
      <c r="P2120" s="26"/>
    </row>
    <row r="2121" spans="1:16" x14ac:dyDescent="0.2">
      <c r="A2121" s="23" t="str">
        <f t="shared" si="33"/>
        <v>0896038J01CE02</v>
      </c>
      <c r="B2121" s="12" t="str">
        <f>VLOOKUP(C2121,'Akodens FV'!$A$1:$B$2019,2,FALSE)</f>
        <v>Övrigt</v>
      </c>
      <c r="C2121" s="24" t="s">
        <v>369</v>
      </c>
      <c r="D2121" s="25" t="s">
        <v>570</v>
      </c>
      <c r="E2121" s="24" t="s">
        <v>239</v>
      </c>
      <c r="F2121" s="25" t="s">
        <v>339</v>
      </c>
      <c r="G2121" s="27">
        <v>20</v>
      </c>
      <c r="H2121" s="26" t="s">
        <v>587</v>
      </c>
      <c r="I2121" s="26" t="s">
        <v>587</v>
      </c>
      <c r="J2121" s="6" t="s">
        <v>587</v>
      </c>
      <c r="K2121" s="6" t="s">
        <v>587</v>
      </c>
      <c r="L2121" s="6" t="s">
        <v>587</v>
      </c>
      <c r="M2121" s="12"/>
      <c r="N2121" s="26"/>
      <c r="O2121" s="26"/>
      <c r="P2121" s="26"/>
    </row>
    <row r="2122" spans="1:16" x14ac:dyDescent="0.2">
      <c r="A2122" s="23" t="str">
        <f t="shared" si="33"/>
        <v>08050113J01CA04</v>
      </c>
      <c r="B2122" s="12" t="str">
        <f>VLOOKUP(C2122,'Akodens FV'!$A$1:$B$2019,2,FALSE)</f>
        <v>Tandv inkl priv</v>
      </c>
      <c r="C2122" s="24" t="s">
        <v>590</v>
      </c>
      <c r="D2122" s="25" t="s">
        <v>591</v>
      </c>
      <c r="E2122" s="24" t="s">
        <v>240</v>
      </c>
      <c r="F2122" s="25" t="s">
        <v>337</v>
      </c>
      <c r="G2122" s="27" t="s">
        <v>587</v>
      </c>
      <c r="H2122" s="26" t="s">
        <v>587</v>
      </c>
      <c r="I2122" s="26" t="s">
        <v>587</v>
      </c>
      <c r="J2122" s="6" t="s">
        <v>587</v>
      </c>
      <c r="K2122" s="6" t="s">
        <v>587</v>
      </c>
      <c r="L2122" s="6">
        <v>25</v>
      </c>
      <c r="M2122" s="12"/>
      <c r="N2122" s="26"/>
      <c r="O2122" s="26">
        <v>18.66</v>
      </c>
      <c r="P2122" s="26">
        <f>VLOOKUP($A2122,'FV QV 2024'!$A$2:$G$1386,7,FALSE)</f>
        <v>28.33</v>
      </c>
    </row>
    <row r="2123" spans="1:16" x14ac:dyDescent="0.2">
      <c r="A2123" s="23" t="str">
        <f t="shared" si="33"/>
        <v>08050113J01CE02</v>
      </c>
      <c r="B2123" s="12" t="str">
        <f>VLOOKUP(C2123,'Akodens FV'!$A$1:$B$2019,2,FALSE)</f>
        <v>Tandv inkl priv</v>
      </c>
      <c r="C2123" s="24" t="s">
        <v>590</v>
      </c>
      <c r="D2123" s="25" t="s">
        <v>591</v>
      </c>
      <c r="E2123" s="24" t="s">
        <v>239</v>
      </c>
      <c r="F2123" s="25" t="s">
        <v>339</v>
      </c>
      <c r="G2123" s="27" t="s">
        <v>587</v>
      </c>
      <c r="H2123" s="26" t="s">
        <v>587</v>
      </c>
      <c r="I2123" s="26" t="s">
        <v>587</v>
      </c>
      <c r="J2123" s="6" t="s">
        <v>587</v>
      </c>
      <c r="K2123" s="6" t="s">
        <v>587</v>
      </c>
      <c r="L2123" s="6">
        <v>176</v>
      </c>
      <c r="M2123" s="12">
        <v>278.25</v>
      </c>
      <c r="N2123" s="26">
        <v>368</v>
      </c>
      <c r="O2123" s="26">
        <v>585.6</v>
      </c>
      <c r="P2123" s="26">
        <f>VLOOKUP($A2123,'FV QV 2024'!$A$2:$G$1386,7,FALSE)</f>
        <v>1596</v>
      </c>
    </row>
    <row r="2124" spans="1:16" x14ac:dyDescent="0.2">
      <c r="A2124" s="23" t="str">
        <f t="shared" si="33"/>
        <v>08050113J01FF01</v>
      </c>
      <c r="B2124" s="12" t="str">
        <f>VLOOKUP(C2124,'Akodens FV'!$A$1:$B$2019,2,FALSE)</f>
        <v>Tandv inkl priv</v>
      </c>
      <c r="C2124" s="24" t="s">
        <v>590</v>
      </c>
      <c r="D2124" s="24" t="s">
        <v>591</v>
      </c>
      <c r="E2124" s="24" t="s">
        <v>241</v>
      </c>
      <c r="F2124" s="24" t="s">
        <v>344</v>
      </c>
      <c r="G2124" s="27" t="s">
        <v>587</v>
      </c>
      <c r="H2124" s="26" t="s">
        <v>587</v>
      </c>
      <c r="I2124" s="26" t="s">
        <v>587</v>
      </c>
      <c r="J2124" s="6" t="s">
        <v>587</v>
      </c>
      <c r="K2124" s="6" t="s">
        <v>587</v>
      </c>
      <c r="L2124" s="6">
        <v>5</v>
      </c>
      <c r="M2124" s="12"/>
      <c r="N2124" s="26">
        <v>11.75</v>
      </c>
      <c r="O2124" s="26">
        <v>10.25</v>
      </c>
      <c r="P2124" s="26">
        <f>VLOOKUP($A2124,'FV QV 2024'!$A$2:$G$1386,7,FALSE)</f>
        <v>25</v>
      </c>
    </row>
    <row r="2125" spans="1:16" x14ac:dyDescent="0.2">
      <c r="A2125" s="23" t="str">
        <f t="shared" si="33"/>
        <v>0805101837772J01FF01</v>
      </c>
      <c r="B2125" s="12" t="str">
        <f>VLOOKUP(C2125,'Akodens FV'!$A$1:$B$2019,2,FALSE)</f>
        <v>Tandv inkl priv</v>
      </c>
      <c r="C2125" s="24" t="s">
        <v>505</v>
      </c>
      <c r="D2125" s="24" t="s">
        <v>571</v>
      </c>
      <c r="E2125" s="24" t="s">
        <v>241</v>
      </c>
      <c r="F2125" s="24" t="s">
        <v>344</v>
      </c>
      <c r="G2125" s="27" t="s">
        <v>587</v>
      </c>
      <c r="H2125" s="26" t="s">
        <v>587</v>
      </c>
      <c r="I2125" s="26">
        <v>8</v>
      </c>
      <c r="J2125" s="6" t="s">
        <v>587</v>
      </c>
      <c r="K2125" s="6" t="s">
        <v>587</v>
      </c>
      <c r="L2125" s="6" t="s">
        <v>587</v>
      </c>
      <c r="M2125" s="12"/>
      <c r="N2125" s="26"/>
      <c r="O2125" s="26"/>
      <c r="P2125" s="26"/>
    </row>
    <row r="2126" spans="1:16" x14ac:dyDescent="0.2">
      <c r="A2126" s="23" t="str">
        <f t="shared" si="33"/>
        <v>0805102245793J01AA02</v>
      </c>
      <c r="B2126" s="12" t="str">
        <f>VLOOKUP(C2126,'Akodens FV'!$A$1:$B$2019,2,FALSE)</f>
        <v>Tandv inkl priv</v>
      </c>
      <c r="C2126" s="24" t="s">
        <v>466</v>
      </c>
      <c r="D2126" s="24" t="s">
        <v>421</v>
      </c>
      <c r="E2126" s="24" t="s">
        <v>242</v>
      </c>
      <c r="F2126" s="24" t="s">
        <v>335</v>
      </c>
      <c r="G2126" s="27" t="s">
        <v>587</v>
      </c>
      <c r="H2126" s="26">
        <v>20</v>
      </c>
      <c r="I2126" s="26">
        <v>15</v>
      </c>
      <c r="J2126" s="6" t="s">
        <v>587</v>
      </c>
      <c r="K2126" s="6" t="s">
        <v>587</v>
      </c>
      <c r="L2126" s="6" t="s">
        <v>587</v>
      </c>
      <c r="M2126" s="12"/>
      <c r="N2126" s="26"/>
      <c r="O2126" s="26"/>
      <c r="P2126" s="26"/>
    </row>
    <row r="2127" spans="1:16" x14ac:dyDescent="0.2">
      <c r="A2127" s="23" t="str">
        <f t="shared" si="33"/>
        <v>0805102245793J01CA04</v>
      </c>
      <c r="B2127" s="12" t="str">
        <f>VLOOKUP(C2127,'Akodens FV'!$A$1:$B$2019,2,FALSE)</f>
        <v>Tandv inkl priv</v>
      </c>
      <c r="C2127" s="24" t="s">
        <v>466</v>
      </c>
      <c r="D2127" s="24" t="s">
        <v>421</v>
      </c>
      <c r="E2127" s="24" t="s">
        <v>240</v>
      </c>
      <c r="F2127" s="25" t="s">
        <v>337</v>
      </c>
      <c r="G2127" s="30" t="s">
        <v>587</v>
      </c>
      <c r="H2127" s="30">
        <v>35</v>
      </c>
      <c r="I2127" s="6" t="s">
        <v>587</v>
      </c>
      <c r="J2127" s="6" t="s">
        <v>587</v>
      </c>
      <c r="K2127" s="6" t="s">
        <v>587</v>
      </c>
      <c r="L2127" s="6" t="s">
        <v>587</v>
      </c>
      <c r="M2127" s="12">
        <v>10</v>
      </c>
      <c r="N2127" s="26"/>
      <c r="O2127" s="26"/>
      <c r="P2127" s="26"/>
    </row>
    <row r="2128" spans="1:16" x14ac:dyDescent="0.2">
      <c r="A2128" s="23" t="str">
        <f t="shared" si="33"/>
        <v>0805102245793J01CE02</v>
      </c>
      <c r="B2128" s="12" t="str">
        <f>VLOOKUP(C2128,'Akodens FV'!$A$1:$B$2019,2,FALSE)</f>
        <v>Tandv inkl priv</v>
      </c>
      <c r="C2128" s="24" t="s">
        <v>466</v>
      </c>
      <c r="D2128" s="24" t="s">
        <v>421</v>
      </c>
      <c r="E2128" s="24" t="s">
        <v>239</v>
      </c>
      <c r="F2128" s="25" t="s">
        <v>339</v>
      </c>
      <c r="G2128" s="30" t="s">
        <v>587</v>
      </c>
      <c r="H2128" s="30">
        <v>728</v>
      </c>
      <c r="I2128" s="6">
        <v>1076</v>
      </c>
      <c r="J2128" s="6">
        <v>1095</v>
      </c>
      <c r="K2128" s="6">
        <v>304</v>
      </c>
      <c r="L2128" s="6">
        <v>110</v>
      </c>
      <c r="M2128" s="12">
        <v>124</v>
      </c>
      <c r="N2128" s="26">
        <v>101.6</v>
      </c>
      <c r="O2128" s="26"/>
      <c r="P2128" s="26"/>
    </row>
    <row r="2129" spans="1:16" x14ac:dyDescent="0.2">
      <c r="A2129" s="23" t="str">
        <f t="shared" si="33"/>
        <v>0805102245793J01FA01</v>
      </c>
      <c r="B2129" s="12" t="str">
        <f>VLOOKUP(C2129,'Akodens FV'!$A$1:$B$2019,2,FALSE)</f>
        <v>Tandv inkl priv</v>
      </c>
      <c r="C2129" s="24" t="s">
        <v>466</v>
      </c>
      <c r="D2129" s="24" t="s">
        <v>421</v>
      </c>
      <c r="E2129" s="24" t="s">
        <v>243</v>
      </c>
      <c r="F2129" s="25" t="s">
        <v>343</v>
      </c>
      <c r="G2129" s="30" t="s">
        <v>587</v>
      </c>
      <c r="H2129" s="30" t="s">
        <v>587</v>
      </c>
      <c r="I2129" s="6">
        <v>25</v>
      </c>
      <c r="J2129" s="6" t="s">
        <v>587</v>
      </c>
      <c r="K2129" s="6" t="s">
        <v>587</v>
      </c>
      <c r="L2129" s="6" t="s">
        <v>587</v>
      </c>
      <c r="M2129" s="12"/>
      <c r="N2129" s="26"/>
      <c r="O2129" s="26"/>
      <c r="P2129" s="26"/>
    </row>
    <row r="2130" spans="1:16" x14ac:dyDescent="0.2">
      <c r="A2130" s="23" t="str">
        <f t="shared" si="33"/>
        <v>0805102245793J01FF01</v>
      </c>
      <c r="B2130" s="12" t="str">
        <f>VLOOKUP(C2130,'Akodens FV'!$A$1:$B$2019,2,FALSE)</f>
        <v>Tandv inkl priv</v>
      </c>
      <c r="C2130" s="24" t="s">
        <v>466</v>
      </c>
      <c r="D2130" s="24" t="s">
        <v>421</v>
      </c>
      <c r="E2130" s="24" t="s">
        <v>241</v>
      </c>
      <c r="F2130" s="25" t="s">
        <v>344</v>
      </c>
      <c r="G2130" s="30" t="s">
        <v>587</v>
      </c>
      <c r="H2130" s="30">
        <v>95</v>
      </c>
      <c r="I2130" s="6">
        <v>103.5</v>
      </c>
      <c r="J2130" s="6">
        <v>136.5</v>
      </c>
      <c r="K2130" s="6">
        <v>8</v>
      </c>
      <c r="L2130" s="6">
        <v>8</v>
      </c>
      <c r="M2130" s="12"/>
      <c r="N2130" s="26"/>
      <c r="O2130" s="26"/>
      <c r="P2130" s="26"/>
    </row>
    <row r="2131" spans="1:16" x14ac:dyDescent="0.2">
      <c r="A2131" s="23" t="str">
        <f t="shared" si="33"/>
        <v>0805102406684J01AA02</v>
      </c>
      <c r="B2131" s="12" t="str">
        <f>VLOOKUP(C2131,'Akodens FV'!$A$1:$B$2019,2,FALSE)</f>
        <v>Tandv inkl priv</v>
      </c>
      <c r="C2131" s="24" t="s">
        <v>467</v>
      </c>
      <c r="D2131" s="24" t="s">
        <v>422</v>
      </c>
      <c r="E2131" s="24" t="s">
        <v>242</v>
      </c>
      <c r="F2131" s="25" t="s">
        <v>335</v>
      </c>
      <c r="G2131" s="30" t="s">
        <v>587</v>
      </c>
      <c r="H2131" s="30" t="s">
        <v>587</v>
      </c>
      <c r="I2131" s="6">
        <v>15</v>
      </c>
      <c r="J2131" s="6" t="s">
        <v>587</v>
      </c>
      <c r="K2131" s="6" t="s">
        <v>587</v>
      </c>
      <c r="L2131" s="6" t="s">
        <v>587</v>
      </c>
      <c r="M2131" s="12"/>
      <c r="N2131" s="26"/>
      <c r="O2131" s="26"/>
      <c r="P2131" s="26"/>
    </row>
    <row r="2132" spans="1:16" x14ac:dyDescent="0.2">
      <c r="A2132" s="23" t="str">
        <f t="shared" si="33"/>
        <v>0805102406684J01CA08</v>
      </c>
      <c r="B2132" s="12" t="str">
        <f>VLOOKUP(C2132,'Akodens FV'!$A$1:$B$2019,2,FALSE)</f>
        <v>Tandv inkl priv</v>
      </c>
      <c r="C2132" s="24" t="s">
        <v>467</v>
      </c>
      <c r="D2132" s="24" t="s">
        <v>422</v>
      </c>
      <c r="E2132" s="24" t="s">
        <v>254</v>
      </c>
      <c r="F2132" s="25" t="s">
        <v>338</v>
      </c>
      <c r="G2132" s="30" t="s">
        <v>587</v>
      </c>
      <c r="H2132" s="30" t="s">
        <v>587</v>
      </c>
      <c r="I2132" s="6" t="s">
        <v>587</v>
      </c>
      <c r="J2132" s="6" t="s">
        <v>587</v>
      </c>
      <c r="K2132" s="6">
        <v>5</v>
      </c>
      <c r="L2132" s="6" t="s">
        <v>587</v>
      </c>
      <c r="M2132" s="12"/>
      <c r="N2132" s="26"/>
      <c r="O2132" s="26"/>
      <c r="P2132" s="26"/>
    </row>
    <row r="2133" spans="1:16" x14ac:dyDescent="0.2">
      <c r="A2133" s="23" t="str">
        <f t="shared" si="33"/>
        <v>0805102406684J01CE02</v>
      </c>
      <c r="B2133" s="12" t="str">
        <f>VLOOKUP(C2133,'Akodens FV'!$A$1:$B$2019,2,FALSE)</f>
        <v>Tandv inkl priv</v>
      </c>
      <c r="C2133" s="24" t="s">
        <v>467</v>
      </c>
      <c r="D2133" s="24" t="s">
        <v>422</v>
      </c>
      <c r="E2133" s="24" t="s">
        <v>239</v>
      </c>
      <c r="F2133" s="25" t="s">
        <v>339</v>
      </c>
      <c r="G2133" s="30" t="s">
        <v>587</v>
      </c>
      <c r="H2133" s="30">
        <v>15</v>
      </c>
      <c r="I2133" s="6">
        <v>30</v>
      </c>
      <c r="J2133" s="6">
        <v>15</v>
      </c>
      <c r="K2133" s="6" t="s">
        <v>587</v>
      </c>
      <c r="L2133" s="6" t="s">
        <v>587</v>
      </c>
      <c r="M2133" s="12"/>
      <c r="N2133" s="26">
        <v>42</v>
      </c>
      <c r="O2133" s="26"/>
      <c r="P2133" s="26"/>
    </row>
    <row r="2134" spans="1:16" x14ac:dyDescent="0.2">
      <c r="A2134" s="23" t="str">
        <f t="shared" si="33"/>
        <v>0805102552438J01CA04</v>
      </c>
      <c r="B2134" s="12" t="str">
        <f>VLOOKUP(C2134,'Akodens FV'!$A$1:$B$2019,2,FALSE)</f>
        <v>Tandv inkl priv</v>
      </c>
      <c r="C2134" s="24" t="s">
        <v>468</v>
      </c>
      <c r="D2134" s="24" t="s">
        <v>423</v>
      </c>
      <c r="E2134" s="24" t="s">
        <v>240</v>
      </c>
      <c r="F2134" s="25" t="s">
        <v>337</v>
      </c>
      <c r="G2134" s="30" t="s">
        <v>587</v>
      </c>
      <c r="H2134" s="30">
        <v>9.33</v>
      </c>
      <c r="I2134" s="6" t="s">
        <v>587</v>
      </c>
      <c r="J2134" s="6" t="s">
        <v>587</v>
      </c>
      <c r="K2134" s="6" t="s">
        <v>587</v>
      </c>
      <c r="L2134" s="6" t="s">
        <v>587</v>
      </c>
      <c r="M2134" s="12"/>
      <c r="N2134" s="26"/>
      <c r="O2134" s="26"/>
      <c r="P2134" s="26"/>
    </row>
    <row r="2135" spans="1:16" x14ac:dyDescent="0.2">
      <c r="A2135" s="23" t="str">
        <f t="shared" si="33"/>
        <v>0805102552438J01CE02</v>
      </c>
      <c r="B2135" s="12" t="str">
        <f>VLOOKUP(C2135,'Akodens FV'!$A$1:$B$2019,2,FALSE)</f>
        <v>Tandv inkl priv</v>
      </c>
      <c r="C2135" s="24" t="s">
        <v>468</v>
      </c>
      <c r="D2135" s="24" t="s">
        <v>423</v>
      </c>
      <c r="E2135" s="24" t="s">
        <v>239</v>
      </c>
      <c r="F2135" s="25" t="s">
        <v>339</v>
      </c>
      <c r="G2135" s="30" t="s">
        <v>587</v>
      </c>
      <c r="H2135" s="30">
        <v>45</v>
      </c>
      <c r="I2135" s="6" t="s">
        <v>587</v>
      </c>
      <c r="J2135" s="6" t="s">
        <v>587</v>
      </c>
      <c r="K2135" s="6" t="s">
        <v>587</v>
      </c>
      <c r="L2135" s="6" t="s">
        <v>587</v>
      </c>
      <c r="M2135" s="12"/>
      <c r="N2135" s="26"/>
      <c r="O2135" s="26"/>
      <c r="P2135" s="26"/>
    </row>
    <row r="2136" spans="1:16" x14ac:dyDescent="0.2">
      <c r="A2136" s="23" t="str">
        <f t="shared" si="33"/>
        <v>0805102723914J01AA02</v>
      </c>
      <c r="B2136" s="12" t="str">
        <f>VLOOKUP(C2136,'Akodens FV'!$A$1:$B$2019,2,FALSE)</f>
        <v>Tandv inkl priv</v>
      </c>
      <c r="C2136" s="24" t="s">
        <v>469</v>
      </c>
      <c r="D2136" s="24" t="s">
        <v>424</v>
      </c>
      <c r="E2136" s="24" t="s">
        <v>242</v>
      </c>
      <c r="F2136" s="25" t="s">
        <v>335</v>
      </c>
      <c r="G2136" s="30" t="s">
        <v>587</v>
      </c>
      <c r="H2136" s="30" t="s">
        <v>587</v>
      </c>
      <c r="I2136" s="6">
        <v>10</v>
      </c>
      <c r="J2136" s="6" t="s">
        <v>587</v>
      </c>
      <c r="K2136" s="6">
        <v>60</v>
      </c>
      <c r="L2136" s="6" t="s">
        <v>587</v>
      </c>
      <c r="M2136" s="12"/>
      <c r="N2136" s="26"/>
      <c r="O2136" s="26">
        <v>30</v>
      </c>
      <c r="P2136" s="26"/>
    </row>
    <row r="2137" spans="1:16" x14ac:dyDescent="0.2">
      <c r="A2137" s="23" t="str">
        <f t="shared" si="33"/>
        <v>0805102723914J01CE02</v>
      </c>
      <c r="B2137" s="12" t="str">
        <f>VLOOKUP(C2137,'Akodens FV'!$A$1:$B$2019,2,FALSE)</f>
        <v>Tandv inkl priv</v>
      </c>
      <c r="C2137" s="24" t="s">
        <v>469</v>
      </c>
      <c r="D2137" s="24" t="s">
        <v>424</v>
      </c>
      <c r="E2137" s="24" t="s">
        <v>239</v>
      </c>
      <c r="F2137" s="25" t="s">
        <v>339</v>
      </c>
      <c r="G2137" s="30" t="s">
        <v>587</v>
      </c>
      <c r="H2137" s="30">
        <v>106</v>
      </c>
      <c r="I2137" s="6">
        <v>288</v>
      </c>
      <c r="J2137" s="6">
        <v>208</v>
      </c>
      <c r="K2137" s="6">
        <v>192</v>
      </c>
      <c r="L2137" s="6">
        <v>112</v>
      </c>
      <c r="M2137" s="12">
        <v>112</v>
      </c>
      <c r="N2137" s="26">
        <v>176</v>
      </c>
      <c r="O2137" s="26">
        <v>32</v>
      </c>
      <c r="P2137" s="26">
        <f>VLOOKUP($A2137,'FV QV 2024'!$A$2:$G$1386,7,FALSE)</f>
        <v>32</v>
      </c>
    </row>
    <row r="2138" spans="1:16" x14ac:dyDescent="0.2">
      <c r="A2138" s="23" t="str">
        <f t="shared" si="33"/>
        <v>0805102723914J01FF01</v>
      </c>
      <c r="B2138" s="12" t="str">
        <f>VLOOKUP(C2138,'Akodens FV'!$A$1:$B$2019,2,FALSE)</f>
        <v>Tandv inkl priv</v>
      </c>
      <c r="C2138" s="24" t="s">
        <v>469</v>
      </c>
      <c r="D2138" s="24" t="s">
        <v>424</v>
      </c>
      <c r="E2138" s="24" t="s">
        <v>241</v>
      </c>
      <c r="F2138" s="25" t="s">
        <v>344</v>
      </c>
      <c r="G2138" s="30" t="s">
        <v>587</v>
      </c>
      <c r="H2138" s="30">
        <v>5</v>
      </c>
      <c r="I2138" s="6" t="s">
        <v>587</v>
      </c>
      <c r="J2138" s="6">
        <v>8</v>
      </c>
      <c r="K2138" s="6" t="s">
        <v>587</v>
      </c>
      <c r="L2138" s="6">
        <v>5</v>
      </c>
      <c r="M2138" s="12">
        <v>15.5</v>
      </c>
      <c r="N2138" s="26"/>
      <c r="O2138" s="26"/>
      <c r="P2138" s="26"/>
    </row>
    <row r="2139" spans="1:16" x14ac:dyDescent="0.2">
      <c r="A2139" s="23" t="str">
        <f t="shared" si="33"/>
        <v>0805102849123J01AA02</v>
      </c>
      <c r="B2139" s="12" t="str">
        <f>VLOOKUP(C2139,'Akodens FV'!$A$1:$B$2019,2,FALSE)</f>
        <v>Tandv inkl priv</v>
      </c>
      <c r="C2139" s="6" t="s">
        <v>470</v>
      </c>
      <c r="D2139" s="6" t="s">
        <v>425</v>
      </c>
      <c r="E2139" s="6" t="s">
        <v>242</v>
      </c>
      <c r="F2139" s="6" t="s">
        <v>335</v>
      </c>
      <c r="G2139" s="30" t="s">
        <v>587</v>
      </c>
      <c r="H2139" s="30" t="s">
        <v>587</v>
      </c>
      <c r="I2139" s="6" t="s">
        <v>587</v>
      </c>
      <c r="J2139" s="6">
        <v>10</v>
      </c>
      <c r="K2139" s="6" t="s">
        <v>587</v>
      </c>
      <c r="L2139" s="6" t="s">
        <v>587</v>
      </c>
      <c r="M2139" s="12"/>
      <c r="N2139" s="26"/>
      <c r="O2139" s="26"/>
      <c r="P2139" s="26"/>
    </row>
    <row r="2140" spans="1:16" x14ac:dyDescent="0.2">
      <c r="A2140" s="23" t="str">
        <f t="shared" ref="A2140:A2164" si="34">C2140&amp;E2140</f>
        <v>0805102849123J01CE02</v>
      </c>
      <c r="B2140" s="12" t="str">
        <f>VLOOKUP(C2140,'Akodens FV'!$A$1:$B$2019,2,FALSE)</f>
        <v>Tandv inkl priv</v>
      </c>
      <c r="C2140" s="24" t="s">
        <v>470</v>
      </c>
      <c r="D2140" s="24" t="s">
        <v>425</v>
      </c>
      <c r="E2140" s="24" t="s">
        <v>239</v>
      </c>
      <c r="F2140" s="25" t="s">
        <v>339</v>
      </c>
      <c r="G2140" s="30" t="s">
        <v>587</v>
      </c>
      <c r="H2140" s="30">
        <v>45</v>
      </c>
      <c r="I2140" s="6">
        <v>195</v>
      </c>
      <c r="J2140" s="6">
        <v>195</v>
      </c>
      <c r="K2140" s="6">
        <v>315</v>
      </c>
      <c r="L2140" s="6">
        <v>45</v>
      </c>
      <c r="M2140" s="12"/>
      <c r="N2140" s="26"/>
      <c r="O2140" s="26"/>
      <c r="P2140" s="26"/>
    </row>
    <row r="2141" spans="1:16" x14ac:dyDescent="0.2">
      <c r="A2141" s="23" t="str">
        <f t="shared" si="34"/>
        <v>0805102870939J01CA04</v>
      </c>
      <c r="B2141" s="12" t="str">
        <f>VLOOKUP(C2141,'Akodens FV'!$A$1:$B$2019,2,FALSE)</f>
        <v>Tandv inkl priv</v>
      </c>
      <c r="C2141" s="24" t="s">
        <v>471</v>
      </c>
      <c r="D2141" s="24" t="s">
        <v>426</v>
      </c>
      <c r="E2141" s="24" t="s">
        <v>240</v>
      </c>
      <c r="F2141" s="25" t="s">
        <v>337</v>
      </c>
      <c r="G2141" s="30" t="s">
        <v>587</v>
      </c>
      <c r="H2141" s="30">
        <v>10</v>
      </c>
      <c r="I2141" s="6">
        <v>1.33</v>
      </c>
      <c r="J2141" s="6">
        <v>10</v>
      </c>
      <c r="K2141" s="6">
        <v>16.329999999999998</v>
      </c>
      <c r="L2141" s="6">
        <v>9.33</v>
      </c>
      <c r="M2141" s="12"/>
      <c r="N2141" s="26">
        <v>30</v>
      </c>
      <c r="O2141" s="26">
        <v>10.67</v>
      </c>
      <c r="P2141" s="26">
        <f>VLOOKUP($A2141,'FV QV 2024'!$A$2:$G$1386,7,FALSE)</f>
        <v>10</v>
      </c>
    </row>
    <row r="2142" spans="1:16" x14ac:dyDescent="0.2">
      <c r="A2142" s="23" t="str">
        <f t="shared" si="34"/>
        <v>0805102870939J01CE02</v>
      </c>
      <c r="B2142" s="12" t="str">
        <f>VLOOKUP(C2142,'Akodens FV'!$A$1:$B$2019,2,FALSE)</f>
        <v>Tandv inkl priv</v>
      </c>
      <c r="C2142" s="24" t="s">
        <v>471</v>
      </c>
      <c r="D2142" s="24" t="s">
        <v>426</v>
      </c>
      <c r="E2142" s="24" t="s">
        <v>239</v>
      </c>
      <c r="F2142" s="25" t="s">
        <v>339</v>
      </c>
      <c r="G2142" s="30" t="s">
        <v>587</v>
      </c>
      <c r="H2142" s="30">
        <v>207</v>
      </c>
      <c r="I2142" s="6">
        <v>415</v>
      </c>
      <c r="J2142" s="6">
        <v>557</v>
      </c>
      <c r="K2142" s="6">
        <v>303</v>
      </c>
      <c r="L2142" s="6">
        <v>294</v>
      </c>
      <c r="M2142" s="12">
        <v>502</v>
      </c>
      <c r="N2142" s="26">
        <v>483.2</v>
      </c>
      <c r="O2142" s="26">
        <v>372</v>
      </c>
      <c r="P2142" s="26">
        <f>VLOOKUP($A2142,'FV QV 2024'!$A$2:$G$1386,7,FALSE)</f>
        <v>404</v>
      </c>
    </row>
    <row r="2143" spans="1:16" x14ac:dyDescent="0.2">
      <c r="A2143" s="23" t="str">
        <f t="shared" si="34"/>
        <v>0805102870939J01CF05</v>
      </c>
      <c r="B2143" s="12" t="str">
        <f>VLOOKUP(C2143,'Akodens FV'!$A$1:$B$2019,2,FALSE)</f>
        <v>Tandv inkl priv</v>
      </c>
      <c r="C2143" s="6" t="s">
        <v>471</v>
      </c>
      <c r="D2143" s="6" t="s">
        <v>426</v>
      </c>
      <c r="E2143" s="6" t="s">
        <v>244</v>
      </c>
      <c r="F2143" s="6" t="s">
        <v>340</v>
      </c>
      <c r="G2143" s="30" t="s">
        <v>587</v>
      </c>
      <c r="H2143" s="30" t="s">
        <v>587</v>
      </c>
      <c r="I2143" s="6">
        <v>10.5</v>
      </c>
      <c r="J2143" s="6" t="s">
        <v>587</v>
      </c>
      <c r="K2143" s="6" t="s">
        <v>587</v>
      </c>
      <c r="L2143" s="6" t="s">
        <v>587</v>
      </c>
      <c r="M2143" s="12"/>
      <c r="N2143" s="26"/>
      <c r="O2143" s="26"/>
      <c r="P2143" s="26"/>
    </row>
    <row r="2144" spans="1:16" x14ac:dyDescent="0.2">
      <c r="A2144" s="23" t="str">
        <f t="shared" si="34"/>
        <v>0805102870939J01CR02</v>
      </c>
      <c r="B2144" s="12" t="str">
        <f>VLOOKUP(C2144,'Akodens FV'!$A$1:$B$2019,2,FALSE)</f>
        <v>Tandv inkl priv</v>
      </c>
      <c r="C2144" s="24" t="s">
        <v>471</v>
      </c>
      <c r="D2144" s="24" t="s">
        <v>426</v>
      </c>
      <c r="E2144" s="24" t="s">
        <v>246</v>
      </c>
      <c r="F2144" s="25" t="s">
        <v>512</v>
      </c>
      <c r="G2144" s="30" t="s">
        <v>587</v>
      </c>
      <c r="H2144" s="30" t="s">
        <v>587</v>
      </c>
      <c r="I2144" s="6">
        <v>10</v>
      </c>
      <c r="J2144" s="6" t="s">
        <v>587</v>
      </c>
      <c r="K2144" s="6" t="s">
        <v>587</v>
      </c>
      <c r="L2144" s="6">
        <v>10</v>
      </c>
      <c r="M2144" s="12"/>
      <c r="N2144" s="26"/>
      <c r="O2144" s="26"/>
      <c r="P2144" s="26"/>
    </row>
    <row r="2145" spans="1:16" x14ac:dyDescent="0.2">
      <c r="A2145" s="23" t="str">
        <f t="shared" si="34"/>
        <v>0805102870939J01FF01</v>
      </c>
      <c r="B2145" s="12" t="str">
        <f>VLOOKUP(C2145,'Akodens FV'!$A$1:$B$2019,2,FALSE)</f>
        <v>Tandv inkl priv</v>
      </c>
      <c r="C2145" s="24" t="s">
        <v>471</v>
      </c>
      <c r="D2145" s="24" t="s">
        <v>426</v>
      </c>
      <c r="E2145" s="24" t="s">
        <v>241</v>
      </c>
      <c r="F2145" s="25" t="s">
        <v>344</v>
      </c>
      <c r="G2145" s="30" t="s">
        <v>587</v>
      </c>
      <c r="H2145" s="30" t="s">
        <v>587</v>
      </c>
      <c r="I2145" s="6">
        <v>5</v>
      </c>
      <c r="J2145" s="6">
        <v>5</v>
      </c>
      <c r="K2145" s="6" t="s">
        <v>587</v>
      </c>
      <c r="L2145" s="6" t="s">
        <v>587</v>
      </c>
      <c r="M2145" s="12"/>
      <c r="N2145" s="26">
        <v>5</v>
      </c>
      <c r="O2145" s="26"/>
      <c r="P2145" s="26"/>
    </row>
    <row r="2146" spans="1:16" x14ac:dyDescent="0.2">
      <c r="A2146" s="23" t="str">
        <f t="shared" si="34"/>
        <v>0805103016060J01CA04</v>
      </c>
      <c r="B2146" s="12" t="str">
        <f>VLOOKUP(C2146,'Akodens FV'!$A$1:$B$2019,2,FALSE)</f>
        <v>Tandv inkl priv</v>
      </c>
      <c r="C2146" s="24" t="s">
        <v>472</v>
      </c>
      <c r="D2146" s="24" t="s">
        <v>427</v>
      </c>
      <c r="E2146" s="24" t="s">
        <v>240</v>
      </c>
      <c r="F2146" s="25" t="s">
        <v>337</v>
      </c>
      <c r="G2146" s="30" t="s">
        <v>587</v>
      </c>
      <c r="H2146" s="30">
        <v>15</v>
      </c>
      <c r="I2146" s="6">
        <v>15</v>
      </c>
      <c r="J2146" s="6" t="s">
        <v>587</v>
      </c>
      <c r="K2146" s="6" t="s">
        <v>587</v>
      </c>
      <c r="L2146" s="6" t="s">
        <v>587</v>
      </c>
      <c r="M2146" s="12"/>
      <c r="N2146" s="26"/>
      <c r="O2146" s="26"/>
      <c r="P2146" s="26"/>
    </row>
    <row r="2147" spans="1:16" x14ac:dyDescent="0.2">
      <c r="A2147" s="23" t="str">
        <f t="shared" si="34"/>
        <v>0805103016060J01CE02</v>
      </c>
      <c r="B2147" s="12" t="str">
        <f>VLOOKUP(C2147,'Akodens FV'!$A$1:$B$2019,2,FALSE)</f>
        <v>Tandv inkl priv</v>
      </c>
      <c r="C2147" s="24" t="s">
        <v>472</v>
      </c>
      <c r="D2147" s="24" t="s">
        <v>427</v>
      </c>
      <c r="E2147" s="24" t="s">
        <v>239</v>
      </c>
      <c r="F2147" s="25" t="s">
        <v>339</v>
      </c>
      <c r="G2147" s="30" t="s">
        <v>587</v>
      </c>
      <c r="H2147" s="30">
        <v>184</v>
      </c>
      <c r="I2147" s="6">
        <v>496</v>
      </c>
      <c r="J2147" s="6">
        <v>136</v>
      </c>
      <c r="K2147" s="6" t="s">
        <v>587</v>
      </c>
      <c r="L2147" s="6" t="s">
        <v>587</v>
      </c>
      <c r="M2147" s="12"/>
      <c r="N2147" s="26"/>
      <c r="O2147" s="26"/>
      <c r="P2147" s="26"/>
    </row>
    <row r="2148" spans="1:16" x14ac:dyDescent="0.2">
      <c r="A2148" s="23" t="str">
        <f t="shared" si="34"/>
        <v>0805103016060J01CF05</v>
      </c>
      <c r="B2148" s="12" t="str">
        <f>VLOOKUP(C2148,'Akodens FV'!$A$1:$B$2019,2,FALSE)</f>
        <v>Tandv inkl priv</v>
      </c>
      <c r="C2148" s="24" t="s">
        <v>472</v>
      </c>
      <c r="D2148" s="24" t="s">
        <v>427</v>
      </c>
      <c r="E2148" s="24" t="s">
        <v>244</v>
      </c>
      <c r="F2148" s="25" t="s">
        <v>340</v>
      </c>
      <c r="G2148" s="30" t="s">
        <v>587</v>
      </c>
      <c r="H2148" s="30">
        <v>15</v>
      </c>
      <c r="I2148" s="6">
        <v>15</v>
      </c>
      <c r="J2148" s="6" t="s">
        <v>587</v>
      </c>
      <c r="K2148" s="6" t="s">
        <v>587</v>
      </c>
      <c r="L2148" s="6" t="s">
        <v>587</v>
      </c>
      <c r="M2148" s="12"/>
      <c r="N2148" s="26"/>
      <c r="O2148" s="26"/>
      <c r="P2148" s="26"/>
    </row>
    <row r="2149" spans="1:16" x14ac:dyDescent="0.2">
      <c r="A2149" s="23" t="str">
        <f t="shared" si="34"/>
        <v>0805103016060J01FF01</v>
      </c>
      <c r="B2149" s="12" t="str">
        <f>VLOOKUP(C2149,'Akodens FV'!$A$1:$B$2019,2,FALSE)</f>
        <v>Tandv inkl priv</v>
      </c>
      <c r="C2149" s="6" t="s">
        <v>472</v>
      </c>
      <c r="D2149" s="6" t="s">
        <v>427</v>
      </c>
      <c r="E2149" s="6" t="s">
        <v>241</v>
      </c>
      <c r="F2149" s="6" t="s">
        <v>344</v>
      </c>
      <c r="G2149" s="30" t="s">
        <v>587</v>
      </c>
      <c r="H2149" s="30" t="s">
        <v>587</v>
      </c>
      <c r="I2149" s="6">
        <v>9</v>
      </c>
      <c r="J2149" s="6">
        <v>18</v>
      </c>
      <c r="K2149" s="6" t="s">
        <v>587</v>
      </c>
      <c r="L2149" s="6" t="s">
        <v>587</v>
      </c>
      <c r="M2149" s="12"/>
      <c r="N2149" s="26"/>
      <c r="O2149" s="26"/>
      <c r="P2149" s="26"/>
    </row>
    <row r="2150" spans="1:16" x14ac:dyDescent="0.2">
      <c r="A2150" s="23" t="str">
        <f t="shared" si="34"/>
        <v>0805103103819J01AA02</v>
      </c>
      <c r="B2150" s="12" t="str">
        <f>VLOOKUP(C2150,'Akodens FV'!$A$1:$B$2019,2,FALSE)</f>
        <v>Tandv inkl priv</v>
      </c>
      <c r="C2150" s="24" t="s">
        <v>473</v>
      </c>
      <c r="D2150" s="25" t="s">
        <v>428</v>
      </c>
      <c r="E2150" s="24" t="s">
        <v>242</v>
      </c>
      <c r="F2150" s="25" t="s">
        <v>335</v>
      </c>
      <c r="G2150" s="27" t="s">
        <v>587</v>
      </c>
      <c r="H2150" s="26" t="s">
        <v>587</v>
      </c>
      <c r="I2150" s="26">
        <v>40</v>
      </c>
      <c r="J2150" s="6" t="s">
        <v>587</v>
      </c>
      <c r="K2150" s="6" t="s">
        <v>587</v>
      </c>
      <c r="L2150" s="6" t="s">
        <v>587</v>
      </c>
      <c r="M2150" s="12">
        <v>10</v>
      </c>
      <c r="N2150" s="26"/>
      <c r="O2150" s="26"/>
      <c r="P2150" s="26"/>
    </row>
    <row r="2151" spans="1:16" x14ac:dyDescent="0.2">
      <c r="A2151" s="23" t="str">
        <f t="shared" si="34"/>
        <v>0805103103819J01CA04</v>
      </c>
      <c r="B2151" s="12" t="str">
        <f>VLOOKUP(C2151,'Akodens FV'!$A$1:$B$2019,2,FALSE)</f>
        <v>Tandv inkl priv</v>
      </c>
      <c r="C2151" s="24" t="s">
        <v>473</v>
      </c>
      <c r="D2151" s="25" t="s">
        <v>428</v>
      </c>
      <c r="E2151" s="24" t="s">
        <v>240</v>
      </c>
      <c r="F2151" s="25" t="s">
        <v>337</v>
      </c>
      <c r="G2151" s="27" t="s">
        <v>587</v>
      </c>
      <c r="H2151" s="26">
        <v>15</v>
      </c>
      <c r="I2151" s="26">
        <v>18.66</v>
      </c>
      <c r="J2151" s="6">
        <v>11.33</v>
      </c>
      <c r="K2151" s="6" t="s">
        <v>587</v>
      </c>
      <c r="L2151" s="6">
        <v>15</v>
      </c>
      <c r="M2151" s="12"/>
      <c r="N2151" s="26"/>
      <c r="O2151" s="26"/>
      <c r="P2151" s="26"/>
    </row>
    <row r="2152" spans="1:16" x14ac:dyDescent="0.2">
      <c r="A2152" s="23" t="str">
        <f t="shared" si="34"/>
        <v>0805103103819J01CE02</v>
      </c>
      <c r="B2152" s="12" t="str">
        <f>VLOOKUP(C2152,'Akodens FV'!$A$1:$B$2019,2,FALSE)</f>
        <v>Tandv inkl priv</v>
      </c>
      <c r="C2152" s="24" t="s">
        <v>473</v>
      </c>
      <c r="D2152" s="25" t="s">
        <v>428</v>
      </c>
      <c r="E2152" s="24" t="s">
        <v>239</v>
      </c>
      <c r="F2152" s="25" t="s">
        <v>339</v>
      </c>
      <c r="G2152" s="27" t="s">
        <v>587</v>
      </c>
      <c r="H2152" s="26">
        <v>400</v>
      </c>
      <c r="I2152" s="26">
        <v>846.25</v>
      </c>
      <c r="J2152" s="6">
        <v>560</v>
      </c>
      <c r="K2152" s="6">
        <v>685</v>
      </c>
      <c r="L2152" s="6">
        <v>560</v>
      </c>
      <c r="M2152" s="12">
        <v>600</v>
      </c>
      <c r="N2152" s="26">
        <v>422</v>
      </c>
      <c r="O2152" s="26">
        <v>759.5</v>
      </c>
      <c r="P2152" s="26">
        <f>VLOOKUP($A2152,'FV QV 2024'!$A$2:$G$1386,7,FALSE)</f>
        <v>360</v>
      </c>
    </row>
    <row r="2153" spans="1:16" x14ac:dyDescent="0.2">
      <c r="A2153" s="23" t="str">
        <f t="shared" si="34"/>
        <v>0805103103819J01FA01</v>
      </c>
      <c r="B2153" s="12" t="str">
        <f>VLOOKUP(C2153,'Akodens FV'!$A$1:$B$2019,2,FALSE)</f>
        <v>Tandv inkl priv</v>
      </c>
      <c r="C2153" s="24" t="s">
        <v>473</v>
      </c>
      <c r="D2153" s="25" t="s">
        <v>428</v>
      </c>
      <c r="E2153" s="24" t="s">
        <v>243</v>
      </c>
      <c r="F2153" s="25" t="s">
        <v>343</v>
      </c>
      <c r="G2153" s="27" t="s">
        <v>587</v>
      </c>
      <c r="H2153" s="26">
        <v>30</v>
      </c>
      <c r="I2153" s="26">
        <v>10</v>
      </c>
      <c r="J2153" s="6">
        <v>32.5</v>
      </c>
      <c r="K2153" s="6">
        <v>12.5</v>
      </c>
      <c r="L2153" s="6">
        <v>5</v>
      </c>
      <c r="M2153" s="12"/>
      <c r="N2153" s="26"/>
      <c r="O2153" s="26"/>
      <c r="P2153" s="26"/>
    </row>
    <row r="2154" spans="1:16" x14ac:dyDescent="0.2">
      <c r="A2154" s="23" t="str">
        <f t="shared" si="34"/>
        <v>0805103103819J01FF01</v>
      </c>
      <c r="B2154" s="12" t="str">
        <f>VLOOKUP(C2154,'Akodens FV'!$A$1:$B$2019,2,FALSE)</f>
        <v>Tandv inkl priv</v>
      </c>
      <c r="C2154" s="24" t="s">
        <v>473</v>
      </c>
      <c r="D2154" s="25" t="s">
        <v>428</v>
      </c>
      <c r="E2154" s="24" t="s">
        <v>241</v>
      </c>
      <c r="F2154" s="25" t="s">
        <v>344</v>
      </c>
      <c r="G2154" s="27" t="s">
        <v>587</v>
      </c>
      <c r="H2154" s="26">
        <v>39.5</v>
      </c>
      <c r="I2154" s="26">
        <v>39.5</v>
      </c>
      <c r="J2154" s="6">
        <v>15.5</v>
      </c>
      <c r="K2154" s="6" t="s">
        <v>587</v>
      </c>
      <c r="L2154" s="6">
        <v>24</v>
      </c>
      <c r="M2154" s="12">
        <v>16</v>
      </c>
      <c r="N2154" s="26">
        <v>24</v>
      </c>
      <c r="O2154" s="26">
        <v>16</v>
      </c>
      <c r="P2154" s="26"/>
    </row>
    <row r="2155" spans="1:16" x14ac:dyDescent="0.2">
      <c r="A2155" s="23" t="str">
        <f t="shared" si="34"/>
        <v>0805103156833J01CA04</v>
      </c>
      <c r="B2155" s="12" t="str">
        <f>VLOOKUP(C2155,'Akodens FV'!$A$1:$B$2019,2,FALSE)</f>
        <v>Tandv inkl priv</v>
      </c>
      <c r="C2155" s="6" t="s">
        <v>474</v>
      </c>
      <c r="D2155" s="6" t="s">
        <v>429</v>
      </c>
      <c r="E2155" s="6" t="s">
        <v>240</v>
      </c>
      <c r="F2155" s="6" t="s">
        <v>337</v>
      </c>
      <c r="G2155" s="30" t="s">
        <v>587</v>
      </c>
      <c r="H2155" s="30" t="s">
        <v>587</v>
      </c>
      <c r="I2155" s="6">
        <v>27.99</v>
      </c>
      <c r="J2155" s="6">
        <v>18.66</v>
      </c>
      <c r="K2155" s="6">
        <v>18.66</v>
      </c>
      <c r="L2155" s="6">
        <v>18.66</v>
      </c>
      <c r="M2155" s="12"/>
      <c r="N2155" s="26"/>
      <c r="O2155" s="26"/>
      <c r="P2155" s="26"/>
    </row>
    <row r="2156" spans="1:16" x14ac:dyDescent="0.2">
      <c r="A2156" s="23" t="str">
        <f t="shared" si="34"/>
        <v>0805103156833J01CE02</v>
      </c>
      <c r="B2156" s="12" t="str">
        <f>VLOOKUP(C2156,'Akodens FV'!$A$1:$B$2019,2,FALSE)</f>
        <v>Tandv inkl priv</v>
      </c>
      <c r="C2156" s="24" t="s">
        <v>474</v>
      </c>
      <c r="D2156" s="25" t="s">
        <v>429</v>
      </c>
      <c r="E2156" s="24" t="s">
        <v>239</v>
      </c>
      <c r="F2156" s="25" t="s">
        <v>339</v>
      </c>
      <c r="G2156" s="27" t="s">
        <v>587</v>
      </c>
      <c r="H2156" s="26">
        <v>455</v>
      </c>
      <c r="I2156" s="26">
        <v>625.6</v>
      </c>
      <c r="J2156" s="6">
        <v>868</v>
      </c>
      <c r="K2156" s="6">
        <v>467.2</v>
      </c>
      <c r="L2156" s="6">
        <v>396</v>
      </c>
      <c r="M2156" s="12">
        <v>368</v>
      </c>
      <c r="N2156" s="26">
        <v>240</v>
      </c>
      <c r="O2156" s="26">
        <v>228</v>
      </c>
      <c r="P2156" s="26">
        <f>VLOOKUP($A2156,'FV QV 2024'!$A$2:$G$1386,7,FALSE)</f>
        <v>96</v>
      </c>
    </row>
    <row r="2157" spans="1:16" x14ac:dyDescent="0.2">
      <c r="A2157" s="23" t="str">
        <f t="shared" si="34"/>
        <v>0805103156833J01FA01</v>
      </c>
      <c r="B2157" s="12" t="str">
        <f>VLOOKUP(C2157,'Akodens FV'!$A$1:$B$2019,2,FALSE)</f>
        <v>Tandv inkl priv</v>
      </c>
      <c r="C2157" s="6" t="s">
        <v>474</v>
      </c>
      <c r="D2157" s="6" t="s">
        <v>429</v>
      </c>
      <c r="E2157" s="6" t="s">
        <v>243</v>
      </c>
      <c r="F2157" s="6" t="s">
        <v>343</v>
      </c>
      <c r="G2157" s="30" t="s">
        <v>587</v>
      </c>
      <c r="H2157" s="30" t="s">
        <v>587</v>
      </c>
      <c r="I2157" s="6">
        <v>3.75</v>
      </c>
      <c r="J2157" s="6" t="s">
        <v>587</v>
      </c>
      <c r="K2157" s="6" t="s">
        <v>587</v>
      </c>
      <c r="L2157" s="6" t="s">
        <v>587</v>
      </c>
      <c r="M2157" s="12"/>
      <c r="N2157" s="26"/>
      <c r="O2157" s="26"/>
      <c r="P2157" s="26"/>
    </row>
    <row r="2158" spans="1:16" x14ac:dyDescent="0.2">
      <c r="A2158" s="23" t="str">
        <f t="shared" si="34"/>
        <v>0805103156833J01FF01</v>
      </c>
      <c r="B2158" s="12" t="str">
        <f>VLOOKUP(C2158,'Akodens FV'!$A$1:$B$2019,2,FALSE)</f>
        <v>Tandv inkl priv</v>
      </c>
      <c r="C2158" s="24" t="s">
        <v>474</v>
      </c>
      <c r="D2158" s="25" t="s">
        <v>429</v>
      </c>
      <c r="E2158" s="24" t="s">
        <v>241</v>
      </c>
      <c r="F2158" s="25" t="s">
        <v>344</v>
      </c>
      <c r="G2158" s="27" t="s">
        <v>587</v>
      </c>
      <c r="H2158" s="26">
        <v>3.75</v>
      </c>
      <c r="I2158" s="26">
        <v>8</v>
      </c>
      <c r="J2158" s="6">
        <v>22.5</v>
      </c>
      <c r="K2158" s="6">
        <v>20</v>
      </c>
      <c r="L2158" s="6">
        <v>15</v>
      </c>
      <c r="M2158" s="12">
        <v>10.63</v>
      </c>
      <c r="N2158" s="26">
        <v>16.89</v>
      </c>
      <c r="O2158" s="26">
        <v>3.75</v>
      </c>
      <c r="P2158" s="26"/>
    </row>
    <row r="2159" spans="1:16" x14ac:dyDescent="0.2">
      <c r="A2159" s="23" t="str">
        <f t="shared" si="34"/>
        <v>0805103273612J01CA04</v>
      </c>
      <c r="B2159" s="12" t="str">
        <f>VLOOKUP(C2159,'Akodens FV'!$A$1:$B$2019,2,FALSE)</f>
        <v>Tandv inkl priv</v>
      </c>
      <c r="C2159" s="24" t="s">
        <v>475</v>
      </c>
      <c r="D2159" s="25" t="s">
        <v>430</v>
      </c>
      <c r="E2159" s="24" t="s">
        <v>240</v>
      </c>
      <c r="F2159" s="25" t="s">
        <v>337</v>
      </c>
      <c r="G2159" s="27" t="s">
        <v>587</v>
      </c>
      <c r="H2159" s="26">
        <v>18.66</v>
      </c>
      <c r="I2159" s="26">
        <v>42.989999999999988</v>
      </c>
      <c r="J2159" s="6">
        <v>18.66</v>
      </c>
      <c r="K2159" s="6">
        <v>123.3</v>
      </c>
      <c r="L2159" s="6">
        <v>19.329999999999998</v>
      </c>
      <c r="M2159" s="12">
        <v>75.98</v>
      </c>
      <c r="N2159" s="26"/>
      <c r="O2159" s="26"/>
      <c r="P2159" s="26"/>
    </row>
    <row r="2160" spans="1:16" x14ac:dyDescent="0.2">
      <c r="A2160" s="23" t="str">
        <f t="shared" si="34"/>
        <v>0805103273612J01CE02</v>
      </c>
      <c r="B2160" s="12" t="str">
        <f>VLOOKUP(C2160,'Akodens FV'!$A$1:$B$2019,2,FALSE)</f>
        <v>Tandv inkl priv</v>
      </c>
      <c r="C2160" s="6" t="s">
        <v>475</v>
      </c>
      <c r="D2160" s="6" t="s">
        <v>430</v>
      </c>
      <c r="E2160" s="6" t="s">
        <v>239</v>
      </c>
      <c r="F2160" s="6" t="s">
        <v>339</v>
      </c>
      <c r="G2160" s="30" t="s">
        <v>587</v>
      </c>
      <c r="H2160" s="30">
        <v>128</v>
      </c>
      <c r="I2160" s="6">
        <v>196</v>
      </c>
      <c r="J2160" s="6">
        <v>248</v>
      </c>
      <c r="K2160" s="6">
        <v>300</v>
      </c>
      <c r="L2160" s="6">
        <v>244</v>
      </c>
      <c r="M2160" s="12">
        <v>232</v>
      </c>
      <c r="N2160" s="26">
        <v>16</v>
      </c>
      <c r="O2160" s="26"/>
      <c r="P2160" s="26"/>
    </row>
    <row r="2161" spans="1:16" x14ac:dyDescent="0.2">
      <c r="A2161" s="23" t="str">
        <f t="shared" si="34"/>
        <v>0805103273612J01FF01</v>
      </c>
      <c r="B2161" s="12" t="str">
        <f>VLOOKUP(C2161,'Akodens FV'!$A$1:$B$2019,2,FALSE)</f>
        <v>Tandv inkl priv</v>
      </c>
      <c r="C2161" s="24" t="s">
        <v>475</v>
      </c>
      <c r="D2161" s="25" t="s">
        <v>430</v>
      </c>
      <c r="E2161" s="24" t="s">
        <v>241</v>
      </c>
      <c r="F2161" s="25" t="s">
        <v>344</v>
      </c>
      <c r="G2161" s="27" t="s">
        <v>587</v>
      </c>
      <c r="H2161" s="26">
        <v>10</v>
      </c>
      <c r="I2161" s="26">
        <v>3.75</v>
      </c>
      <c r="J2161" s="6">
        <v>13.75</v>
      </c>
      <c r="K2161" s="6">
        <v>15</v>
      </c>
      <c r="L2161" s="6" t="s">
        <v>587</v>
      </c>
      <c r="M2161" s="12">
        <v>14</v>
      </c>
      <c r="N2161" s="26"/>
      <c r="O2161" s="26"/>
      <c r="P2161" s="26"/>
    </row>
    <row r="2162" spans="1:16" x14ac:dyDescent="0.2">
      <c r="A2162" s="23" t="str">
        <f t="shared" si="34"/>
        <v>0805103275583J01AA02</v>
      </c>
      <c r="B2162" s="12" t="str">
        <f>VLOOKUP(C2162,'Akodens FV'!$A$1:$B$2019,2,FALSE)</f>
        <v>Tandv inkl priv</v>
      </c>
      <c r="C2162" s="6" t="s">
        <v>476</v>
      </c>
      <c r="D2162" s="6" t="s">
        <v>431</v>
      </c>
      <c r="E2162" s="6" t="s">
        <v>242</v>
      </c>
      <c r="F2162" s="6" t="s">
        <v>335</v>
      </c>
      <c r="G2162" s="30" t="s">
        <v>587</v>
      </c>
      <c r="H2162" s="30">
        <v>30</v>
      </c>
      <c r="I2162" s="6">
        <v>10</v>
      </c>
      <c r="J2162" s="6">
        <v>10</v>
      </c>
      <c r="K2162" s="6" t="s">
        <v>587</v>
      </c>
      <c r="L2162" s="6" t="s">
        <v>587</v>
      </c>
      <c r="M2162" s="12"/>
      <c r="N2162" s="26"/>
      <c r="O2162" s="26"/>
      <c r="P2162" s="26"/>
    </row>
    <row r="2163" spans="1:16" x14ac:dyDescent="0.2">
      <c r="A2163" s="23" t="str">
        <f t="shared" si="34"/>
        <v>0805103275583J01CA04</v>
      </c>
      <c r="B2163" s="12" t="str">
        <f>VLOOKUP(C2163,'Akodens FV'!$A$1:$B$2019,2,FALSE)</f>
        <v>Tandv inkl priv</v>
      </c>
      <c r="C2163" s="24" t="s">
        <v>476</v>
      </c>
      <c r="D2163" s="25" t="s">
        <v>431</v>
      </c>
      <c r="E2163" s="24" t="s">
        <v>240</v>
      </c>
      <c r="F2163" s="25" t="s">
        <v>337</v>
      </c>
      <c r="G2163" s="27" t="s">
        <v>587</v>
      </c>
      <c r="H2163" s="26" t="s">
        <v>587</v>
      </c>
      <c r="I2163" s="26">
        <v>10</v>
      </c>
      <c r="J2163" s="6" t="s">
        <v>587</v>
      </c>
      <c r="K2163" s="6">
        <v>10</v>
      </c>
      <c r="L2163" s="6" t="s">
        <v>587</v>
      </c>
      <c r="M2163" s="12"/>
      <c r="N2163" s="26"/>
      <c r="O2163" s="26"/>
      <c r="P2163" s="26"/>
    </row>
    <row r="2164" spans="1:16" x14ac:dyDescent="0.2">
      <c r="A2164" s="23" t="str">
        <f t="shared" si="34"/>
        <v>0805103275583J01CE02</v>
      </c>
      <c r="B2164" s="12" t="str">
        <f>VLOOKUP(C2164,'Akodens FV'!$A$1:$B$2019,2,FALSE)</f>
        <v>Tandv inkl priv</v>
      </c>
      <c r="C2164" s="24" t="s">
        <v>476</v>
      </c>
      <c r="D2164" s="25" t="s">
        <v>431</v>
      </c>
      <c r="E2164" s="24" t="s">
        <v>239</v>
      </c>
      <c r="F2164" s="25" t="s">
        <v>339</v>
      </c>
      <c r="G2164" s="27" t="s">
        <v>587</v>
      </c>
      <c r="H2164" s="26">
        <v>400</v>
      </c>
      <c r="I2164" s="26">
        <v>1210.5</v>
      </c>
      <c r="J2164" s="6">
        <v>936</v>
      </c>
      <c r="K2164" s="6">
        <v>992</v>
      </c>
      <c r="L2164" s="6">
        <v>16</v>
      </c>
      <c r="M2164" s="12"/>
      <c r="N2164" s="26"/>
      <c r="O2164" s="26"/>
      <c r="P2164" s="26"/>
    </row>
    <row r="2165" spans="1:16" x14ac:dyDescent="0.2">
      <c r="A2165" s="23" t="str">
        <f t="shared" ref="A2165:A2228" si="35">C2165&amp;E2165</f>
        <v>0805103275583J01FF01</v>
      </c>
      <c r="B2165" s="12" t="str">
        <f>VLOOKUP(C2165,'Akodens FV'!$A$1:$B$2019,2,FALSE)</f>
        <v>Tandv inkl priv</v>
      </c>
      <c r="C2165" s="24" t="s">
        <v>476</v>
      </c>
      <c r="D2165" s="25" t="s">
        <v>431</v>
      </c>
      <c r="E2165" s="24" t="s">
        <v>241</v>
      </c>
      <c r="F2165" s="25" t="s">
        <v>344</v>
      </c>
      <c r="G2165" s="27" t="s">
        <v>587</v>
      </c>
      <c r="H2165" s="27">
        <v>30</v>
      </c>
      <c r="I2165" s="27">
        <v>15</v>
      </c>
      <c r="J2165" s="27">
        <v>30</v>
      </c>
      <c r="K2165" s="27">
        <v>35.25</v>
      </c>
      <c r="L2165" s="6" t="s">
        <v>587</v>
      </c>
      <c r="M2165" s="12"/>
      <c r="N2165" s="26"/>
      <c r="O2165" s="26"/>
      <c r="P2165" s="26"/>
    </row>
    <row r="2166" spans="1:16" x14ac:dyDescent="0.2">
      <c r="A2166" s="23" t="str">
        <f t="shared" si="35"/>
        <v>0805103287646J01CA04</v>
      </c>
      <c r="B2166" s="12" t="str">
        <f>VLOOKUP(C2166,'Akodens FV'!$A$1:$B$2019,2,FALSE)</f>
        <v>Tandv inkl priv</v>
      </c>
      <c r="C2166" s="6" t="s">
        <v>477</v>
      </c>
      <c r="D2166" s="6" t="s">
        <v>432</v>
      </c>
      <c r="E2166" s="6" t="s">
        <v>240</v>
      </c>
      <c r="F2166" s="6" t="s">
        <v>337</v>
      </c>
      <c r="G2166" s="30" t="s">
        <v>587</v>
      </c>
      <c r="H2166" s="30">
        <v>1.33</v>
      </c>
      <c r="I2166" s="6">
        <v>18.66</v>
      </c>
      <c r="J2166" s="6">
        <v>19.329999999999998</v>
      </c>
      <c r="K2166" s="6">
        <v>9.33</v>
      </c>
      <c r="L2166" s="6" t="s">
        <v>587</v>
      </c>
      <c r="M2166" s="12"/>
      <c r="N2166" s="26"/>
      <c r="O2166" s="26"/>
      <c r="P2166" s="26"/>
    </row>
    <row r="2167" spans="1:16" x14ac:dyDescent="0.2">
      <c r="A2167" s="23" t="str">
        <f t="shared" si="35"/>
        <v>0805103287646J01CE02</v>
      </c>
      <c r="B2167" s="12" t="str">
        <f>VLOOKUP(C2167,'Akodens FV'!$A$1:$B$2019,2,FALSE)</f>
        <v>Tandv inkl priv</v>
      </c>
      <c r="C2167" s="24" t="s">
        <v>477</v>
      </c>
      <c r="D2167" s="25" t="s">
        <v>432</v>
      </c>
      <c r="E2167" s="24" t="s">
        <v>239</v>
      </c>
      <c r="F2167" s="25" t="s">
        <v>339</v>
      </c>
      <c r="G2167" s="27" t="s">
        <v>587</v>
      </c>
      <c r="H2167" s="26">
        <v>280</v>
      </c>
      <c r="I2167" s="26">
        <v>600</v>
      </c>
      <c r="J2167" s="6">
        <v>208</v>
      </c>
      <c r="K2167" s="6">
        <v>120</v>
      </c>
      <c r="L2167" s="6">
        <v>12</v>
      </c>
      <c r="M2167" s="12"/>
      <c r="N2167" s="26"/>
      <c r="O2167" s="26"/>
      <c r="P2167" s="26"/>
    </row>
    <row r="2168" spans="1:16" x14ac:dyDescent="0.2">
      <c r="A2168" s="23" t="str">
        <f t="shared" si="35"/>
        <v>0805103287646J01FF01</v>
      </c>
      <c r="B2168" s="12" t="str">
        <f>VLOOKUP(C2168,'Akodens FV'!$A$1:$B$2019,2,FALSE)</f>
        <v>Tandv inkl priv</v>
      </c>
      <c r="C2168" s="24" t="s">
        <v>477</v>
      </c>
      <c r="D2168" s="25" t="s">
        <v>432</v>
      </c>
      <c r="E2168" s="24" t="s">
        <v>241</v>
      </c>
      <c r="F2168" s="25" t="s">
        <v>344</v>
      </c>
      <c r="G2168" s="27" t="s">
        <v>587</v>
      </c>
      <c r="H2168" s="26">
        <v>10</v>
      </c>
      <c r="I2168" s="26">
        <v>5</v>
      </c>
      <c r="J2168" s="6">
        <v>15</v>
      </c>
      <c r="K2168" s="6" t="s">
        <v>587</v>
      </c>
      <c r="L2168" s="6" t="s">
        <v>587</v>
      </c>
      <c r="M2168" s="12"/>
      <c r="N2168" s="26"/>
      <c r="O2168" s="26"/>
      <c r="P2168" s="26"/>
    </row>
    <row r="2169" spans="1:16" x14ac:dyDescent="0.2">
      <c r="A2169" s="23" t="str">
        <f t="shared" si="35"/>
        <v>0805103357860J01CA04</v>
      </c>
      <c r="B2169" s="12" t="str">
        <f>VLOOKUP(C2169,'Akodens FV'!$A$1:$B$2019,2,FALSE)</f>
        <v>Tandv inkl priv</v>
      </c>
      <c r="C2169" s="24" t="s">
        <v>478</v>
      </c>
      <c r="D2169" s="25" t="s">
        <v>433</v>
      </c>
      <c r="E2169" s="24" t="s">
        <v>240</v>
      </c>
      <c r="F2169" s="25" t="s">
        <v>337</v>
      </c>
      <c r="G2169" s="27" t="s">
        <v>587</v>
      </c>
      <c r="H2169" s="26" t="s">
        <v>587</v>
      </c>
      <c r="I2169" s="26" t="s">
        <v>587</v>
      </c>
      <c r="J2169" s="6" t="s">
        <v>587</v>
      </c>
      <c r="K2169" s="6">
        <v>7</v>
      </c>
      <c r="L2169" s="6" t="s">
        <v>587</v>
      </c>
      <c r="M2169" s="12">
        <v>7</v>
      </c>
      <c r="N2169" s="26"/>
      <c r="O2169" s="26"/>
      <c r="P2169" s="26"/>
    </row>
    <row r="2170" spans="1:16" x14ac:dyDescent="0.2">
      <c r="A2170" s="23" t="str">
        <f t="shared" si="35"/>
        <v>0805103357860J01CE02</v>
      </c>
      <c r="B2170" s="12" t="str">
        <f>VLOOKUP(C2170,'Akodens FV'!$A$1:$B$2019,2,FALSE)</f>
        <v>Tandv inkl priv</v>
      </c>
      <c r="C2170" s="24" t="s">
        <v>478</v>
      </c>
      <c r="D2170" s="25" t="s">
        <v>433</v>
      </c>
      <c r="E2170" s="24" t="s">
        <v>239</v>
      </c>
      <c r="F2170" s="25" t="s">
        <v>339</v>
      </c>
      <c r="G2170" s="27" t="s">
        <v>587</v>
      </c>
      <c r="H2170" s="26">
        <v>180.8</v>
      </c>
      <c r="I2170" s="26">
        <v>184</v>
      </c>
      <c r="J2170" s="6">
        <v>312</v>
      </c>
      <c r="K2170" s="6">
        <v>180</v>
      </c>
      <c r="L2170" s="6">
        <v>195</v>
      </c>
      <c r="M2170" s="12">
        <v>180</v>
      </c>
      <c r="N2170" s="26">
        <v>60</v>
      </c>
      <c r="O2170" s="26"/>
      <c r="P2170" s="26"/>
    </row>
    <row r="2171" spans="1:16" x14ac:dyDescent="0.2">
      <c r="A2171" s="23" t="str">
        <f t="shared" si="35"/>
        <v>0805103357860J01FF01</v>
      </c>
      <c r="B2171" s="12" t="str">
        <f>VLOOKUP(C2171,'Akodens FV'!$A$1:$B$2019,2,FALSE)</f>
        <v>Tandv inkl priv</v>
      </c>
      <c r="C2171" s="24" t="s">
        <v>478</v>
      </c>
      <c r="D2171" s="25" t="s">
        <v>433</v>
      </c>
      <c r="E2171" s="24" t="s">
        <v>241</v>
      </c>
      <c r="F2171" s="25" t="s">
        <v>344</v>
      </c>
      <c r="G2171" s="27" t="s">
        <v>587</v>
      </c>
      <c r="H2171" s="26">
        <v>10</v>
      </c>
      <c r="I2171" s="26">
        <v>23</v>
      </c>
      <c r="J2171" s="6">
        <v>25</v>
      </c>
      <c r="K2171" s="6">
        <v>8</v>
      </c>
      <c r="L2171" s="6">
        <v>18.25</v>
      </c>
      <c r="M2171" s="12">
        <v>5</v>
      </c>
      <c r="N2171" s="26">
        <v>5</v>
      </c>
      <c r="O2171" s="26"/>
      <c r="P2171" s="26"/>
    </row>
    <row r="2172" spans="1:16" x14ac:dyDescent="0.2">
      <c r="A2172" s="23" t="str">
        <f t="shared" si="35"/>
        <v>0805103380581J01CA04</v>
      </c>
      <c r="B2172" s="12" t="str">
        <f>VLOOKUP(C2172,'Akodens FV'!$A$1:$B$2019,2,FALSE)</f>
        <v>Tandv inkl priv</v>
      </c>
      <c r="C2172" s="24" t="s">
        <v>479</v>
      </c>
      <c r="D2172" s="25" t="s">
        <v>434</v>
      </c>
      <c r="E2172" s="24" t="s">
        <v>240</v>
      </c>
      <c r="F2172" s="25" t="s">
        <v>337</v>
      </c>
      <c r="G2172" s="27" t="s">
        <v>587</v>
      </c>
      <c r="H2172" s="26" t="s">
        <v>587</v>
      </c>
      <c r="I2172" s="26" t="s">
        <v>587</v>
      </c>
      <c r="J2172" s="6" t="s">
        <v>587</v>
      </c>
      <c r="K2172" s="6">
        <v>36.33</v>
      </c>
      <c r="L2172" s="6">
        <v>10</v>
      </c>
      <c r="M2172" s="12"/>
      <c r="N2172" s="26"/>
      <c r="O2172" s="26">
        <v>15</v>
      </c>
      <c r="P2172" s="26"/>
    </row>
    <row r="2173" spans="1:16" x14ac:dyDescent="0.2">
      <c r="A2173" s="23" t="str">
        <f t="shared" si="35"/>
        <v>0805103380581J01CE02</v>
      </c>
      <c r="B2173" s="12" t="str">
        <f>VLOOKUP(C2173,'Akodens FV'!$A$1:$B$2019,2,FALSE)</f>
        <v>Tandv inkl priv</v>
      </c>
      <c r="C2173" s="24" t="s">
        <v>479</v>
      </c>
      <c r="D2173" s="25" t="s">
        <v>434</v>
      </c>
      <c r="E2173" s="24" t="s">
        <v>239</v>
      </c>
      <c r="F2173" s="25" t="s">
        <v>339</v>
      </c>
      <c r="G2173" s="27" t="s">
        <v>587</v>
      </c>
      <c r="H2173" s="26">
        <v>300</v>
      </c>
      <c r="I2173" s="26">
        <v>655</v>
      </c>
      <c r="J2173" s="6">
        <v>490</v>
      </c>
      <c r="K2173" s="6">
        <v>350</v>
      </c>
      <c r="L2173" s="6">
        <v>590</v>
      </c>
      <c r="M2173" s="12">
        <v>570</v>
      </c>
      <c r="N2173" s="26">
        <v>375</v>
      </c>
      <c r="O2173" s="26">
        <v>320</v>
      </c>
      <c r="P2173" s="26"/>
    </row>
    <row r="2174" spans="1:16" x14ac:dyDescent="0.2">
      <c r="A2174" s="23" t="str">
        <f t="shared" si="35"/>
        <v>0805103380581J01FF01</v>
      </c>
      <c r="B2174" s="12" t="str">
        <f>VLOOKUP(C2174,'Akodens FV'!$A$1:$B$2019,2,FALSE)</f>
        <v>Tandv inkl priv</v>
      </c>
      <c r="C2174" s="24" t="s">
        <v>479</v>
      </c>
      <c r="D2174" s="25" t="s">
        <v>434</v>
      </c>
      <c r="E2174" s="24" t="s">
        <v>241</v>
      </c>
      <c r="F2174" s="25" t="s">
        <v>344</v>
      </c>
      <c r="G2174" s="27" t="s">
        <v>587</v>
      </c>
      <c r="H2174" s="26">
        <v>3.75</v>
      </c>
      <c r="I2174" s="26">
        <v>33</v>
      </c>
      <c r="J2174" s="6">
        <v>26.75</v>
      </c>
      <c r="K2174" s="6">
        <v>41</v>
      </c>
      <c r="L2174" s="6">
        <v>20.25</v>
      </c>
      <c r="M2174" s="12">
        <v>57.5</v>
      </c>
      <c r="N2174" s="26">
        <v>20</v>
      </c>
      <c r="O2174" s="26">
        <v>20.25</v>
      </c>
      <c r="P2174" s="26"/>
    </row>
    <row r="2175" spans="1:16" x14ac:dyDescent="0.2">
      <c r="A2175" s="23" t="str">
        <f t="shared" si="35"/>
        <v>0805103403219J01AA02</v>
      </c>
      <c r="B2175" s="12" t="str">
        <f>VLOOKUP(C2175,'Akodens FV'!$A$1:$B$2019,2,FALSE)</f>
        <v>Tandv inkl priv</v>
      </c>
      <c r="C2175" s="24" t="s">
        <v>480</v>
      </c>
      <c r="D2175" s="24" t="s">
        <v>435</v>
      </c>
      <c r="E2175" s="24" t="s">
        <v>242</v>
      </c>
      <c r="F2175" s="25" t="s">
        <v>335</v>
      </c>
      <c r="G2175" s="30" t="s">
        <v>587</v>
      </c>
      <c r="H2175" s="30" t="s">
        <v>587</v>
      </c>
      <c r="I2175" s="6" t="s">
        <v>587</v>
      </c>
      <c r="J2175" s="6" t="s">
        <v>587</v>
      </c>
      <c r="K2175" s="6">
        <v>10</v>
      </c>
      <c r="L2175" s="6" t="s">
        <v>587</v>
      </c>
      <c r="M2175" s="12">
        <v>40</v>
      </c>
      <c r="N2175" s="26">
        <v>90</v>
      </c>
      <c r="O2175" s="26">
        <v>70</v>
      </c>
      <c r="P2175" s="26">
        <f>VLOOKUP($A2175,'FV QV 2024'!$A$2:$G$1386,7,FALSE)</f>
        <v>100</v>
      </c>
    </row>
    <row r="2176" spans="1:16" x14ac:dyDescent="0.2">
      <c r="A2176" s="23" t="str">
        <f t="shared" si="35"/>
        <v>0805103403219J01CA04</v>
      </c>
      <c r="B2176" s="12" t="str">
        <f>VLOOKUP(C2176,'Akodens FV'!$A$1:$B$2019,2,FALSE)</f>
        <v>Tandv inkl priv</v>
      </c>
      <c r="C2176" s="24" t="s">
        <v>480</v>
      </c>
      <c r="D2176" s="24" t="s">
        <v>435</v>
      </c>
      <c r="E2176" s="24" t="s">
        <v>240</v>
      </c>
      <c r="F2176" s="25" t="s">
        <v>337</v>
      </c>
      <c r="G2176" s="30" t="s">
        <v>587</v>
      </c>
      <c r="H2176" s="30">
        <v>10</v>
      </c>
      <c r="I2176" s="6">
        <v>1.33</v>
      </c>
      <c r="J2176" s="6" t="s">
        <v>587</v>
      </c>
      <c r="K2176" s="6" t="s">
        <v>587</v>
      </c>
      <c r="L2176" s="6" t="s">
        <v>587</v>
      </c>
      <c r="M2176" s="12"/>
      <c r="N2176" s="26"/>
      <c r="O2176" s="26"/>
      <c r="P2176" s="26"/>
    </row>
    <row r="2177" spans="1:16" x14ac:dyDescent="0.2">
      <c r="A2177" s="23" t="str">
        <f t="shared" si="35"/>
        <v>0805103403219J01CE02</v>
      </c>
      <c r="B2177" s="12" t="str">
        <f>VLOOKUP(C2177,'Akodens FV'!$A$1:$B$2019,2,FALSE)</f>
        <v>Tandv inkl priv</v>
      </c>
      <c r="C2177" s="24" t="s">
        <v>480</v>
      </c>
      <c r="D2177" s="24" t="s">
        <v>435</v>
      </c>
      <c r="E2177" s="24" t="s">
        <v>239</v>
      </c>
      <c r="F2177" s="25" t="s">
        <v>339</v>
      </c>
      <c r="G2177" s="30" t="s">
        <v>587</v>
      </c>
      <c r="H2177" s="30">
        <v>195</v>
      </c>
      <c r="I2177" s="6">
        <v>435</v>
      </c>
      <c r="J2177" s="6">
        <v>345</v>
      </c>
      <c r="K2177" s="6">
        <v>465</v>
      </c>
      <c r="L2177" s="6">
        <v>330</v>
      </c>
      <c r="M2177" s="12">
        <v>555</v>
      </c>
      <c r="N2177" s="26">
        <v>725</v>
      </c>
      <c r="O2177" s="26">
        <v>540</v>
      </c>
      <c r="P2177" s="26">
        <f>VLOOKUP($A2177,'FV QV 2024'!$A$2:$G$1386,7,FALSE)</f>
        <v>542</v>
      </c>
    </row>
    <row r="2178" spans="1:16" x14ac:dyDescent="0.2">
      <c r="A2178" s="23" t="str">
        <f t="shared" si="35"/>
        <v>0805103403219J01FA01</v>
      </c>
      <c r="B2178" s="12" t="str">
        <f>VLOOKUP(C2178,'Akodens FV'!$A$1:$B$2019,2,FALSE)</f>
        <v>Tandv inkl priv</v>
      </c>
      <c r="C2178" s="24" t="s">
        <v>480</v>
      </c>
      <c r="D2178" s="24" t="s">
        <v>435</v>
      </c>
      <c r="E2178" s="24" t="s">
        <v>243</v>
      </c>
      <c r="F2178" s="25" t="s">
        <v>343</v>
      </c>
      <c r="G2178" s="30" t="s">
        <v>587</v>
      </c>
      <c r="H2178" s="30">
        <v>5</v>
      </c>
      <c r="I2178" s="6">
        <v>10</v>
      </c>
      <c r="J2178" s="6">
        <v>25</v>
      </c>
      <c r="K2178" s="6">
        <v>20</v>
      </c>
      <c r="L2178" s="6">
        <v>30</v>
      </c>
      <c r="M2178" s="12">
        <v>4</v>
      </c>
      <c r="N2178" s="26"/>
      <c r="O2178" s="26"/>
      <c r="P2178" s="26"/>
    </row>
    <row r="2179" spans="1:16" x14ac:dyDescent="0.2">
      <c r="A2179" s="23" t="str">
        <f t="shared" si="35"/>
        <v>0805103403219J01FF01</v>
      </c>
      <c r="B2179" s="12" t="str">
        <f>VLOOKUP(C2179,'Akodens FV'!$A$1:$B$2019,2,FALSE)</f>
        <v>Tandv inkl priv</v>
      </c>
      <c r="C2179" s="24" t="s">
        <v>480</v>
      </c>
      <c r="D2179" s="24" t="s">
        <v>435</v>
      </c>
      <c r="E2179" s="24" t="s">
        <v>241</v>
      </c>
      <c r="F2179" s="25" t="s">
        <v>344</v>
      </c>
      <c r="G2179" s="30" t="s">
        <v>587</v>
      </c>
      <c r="H2179" s="30">
        <v>5</v>
      </c>
      <c r="I2179" s="6" t="s">
        <v>587</v>
      </c>
      <c r="J2179" s="6" t="s">
        <v>587</v>
      </c>
      <c r="K2179" s="6" t="s">
        <v>587</v>
      </c>
      <c r="L2179" s="6" t="s">
        <v>587</v>
      </c>
      <c r="M2179" s="12"/>
      <c r="N2179" s="26"/>
      <c r="O2179" s="26">
        <v>8</v>
      </c>
      <c r="P2179" s="26">
        <f>VLOOKUP($A2179,'FV QV 2024'!$A$2:$G$1386,7,FALSE)</f>
        <v>8</v>
      </c>
    </row>
    <row r="2180" spans="1:16" x14ac:dyDescent="0.2">
      <c r="A2180" s="23" t="str">
        <f t="shared" si="35"/>
        <v>0805103407475J01CA04</v>
      </c>
      <c r="B2180" s="12" t="str">
        <f>VLOOKUP(C2180,'Akodens FV'!$A$1:$B$2019,2,FALSE)</f>
        <v>Tandv inkl priv</v>
      </c>
      <c r="C2180" s="24" t="s">
        <v>481</v>
      </c>
      <c r="D2180" s="24" t="s">
        <v>436</v>
      </c>
      <c r="E2180" s="24" t="s">
        <v>240</v>
      </c>
      <c r="F2180" s="25" t="s">
        <v>337</v>
      </c>
      <c r="G2180" s="30" t="s">
        <v>587</v>
      </c>
      <c r="H2180" s="30">
        <v>15</v>
      </c>
      <c r="I2180" s="6">
        <v>37</v>
      </c>
      <c r="J2180" s="6">
        <v>38</v>
      </c>
      <c r="K2180" s="6">
        <v>10</v>
      </c>
      <c r="L2180" s="6" t="s">
        <v>587</v>
      </c>
      <c r="M2180" s="12">
        <v>20</v>
      </c>
      <c r="N2180" s="26"/>
      <c r="O2180" s="26"/>
      <c r="P2180" s="26"/>
    </row>
    <row r="2181" spans="1:16" x14ac:dyDescent="0.2">
      <c r="A2181" s="23" t="str">
        <f t="shared" si="35"/>
        <v>0805103407475J01CE02</v>
      </c>
      <c r="B2181" s="12" t="str">
        <f>VLOOKUP(C2181,'Akodens FV'!$A$1:$B$2019,2,FALSE)</f>
        <v>Tandv inkl priv</v>
      </c>
      <c r="C2181" s="24" t="s">
        <v>481</v>
      </c>
      <c r="D2181" s="24" t="s">
        <v>436</v>
      </c>
      <c r="E2181" s="24" t="s">
        <v>239</v>
      </c>
      <c r="F2181" s="25" t="s">
        <v>339</v>
      </c>
      <c r="G2181" s="30" t="s">
        <v>587</v>
      </c>
      <c r="H2181" s="30">
        <v>64</v>
      </c>
      <c r="I2181" s="6">
        <v>396</v>
      </c>
      <c r="J2181" s="6">
        <v>224</v>
      </c>
      <c r="K2181" s="6">
        <v>144</v>
      </c>
      <c r="L2181" s="6">
        <v>328.8</v>
      </c>
      <c r="M2181" s="12">
        <v>192</v>
      </c>
      <c r="N2181" s="26">
        <v>128</v>
      </c>
      <c r="O2181" s="26">
        <v>257.60000000000002</v>
      </c>
      <c r="P2181" s="26">
        <f>VLOOKUP($A2181,'FV QV 2024'!$A$2:$G$1386,7,FALSE)</f>
        <v>128</v>
      </c>
    </row>
    <row r="2182" spans="1:16" x14ac:dyDescent="0.2">
      <c r="A2182" s="23" t="str">
        <f t="shared" si="35"/>
        <v>0805103407475J01FF01</v>
      </c>
      <c r="B2182" s="12" t="str">
        <f>VLOOKUP(C2182,'Akodens FV'!$A$1:$B$2019,2,FALSE)</f>
        <v>Tandv inkl priv</v>
      </c>
      <c r="C2182" s="24" t="s">
        <v>481</v>
      </c>
      <c r="D2182" s="24" t="s">
        <v>436</v>
      </c>
      <c r="E2182" s="24" t="s">
        <v>241</v>
      </c>
      <c r="F2182" s="25" t="s">
        <v>344</v>
      </c>
      <c r="G2182" s="30" t="s">
        <v>587</v>
      </c>
      <c r="H2182" s="30">
        <v>5</v>
      </c>
      <c r="I2182" s="6" t="s">
        <v>587</v>
      </c>
      <c r="J2182" s="6">
        <v>7.5</v>
      </c>
      <c r="K2182" s="6" t="s">
        <v>587</v>
      </c>
      <c r="L2182" s="6" t="s">
        <v>587</v>
      </c>
      <c r="M2182" s="12">
        <v>8</v>
      </c>
      <c r="N2182" s="26"/>
      <c r="O2182" s="26">
        <v>26.25</v>
      </c>
      <c r="P2182" s="26">
        <f>VLOOKUP($A2182,'FV QV 2024'!$A$2:$G$1386,7,FALSE)</f>
        <v>5.25</v>
      </c>
    </row>
    <row r="2183" spans="1:16" x14ac:dyDescent="0.2">
      <c r="A2183" s="23" t="str">
        <f t="shared" si="35"/>
        <v>0805103431566J01CE02</v>
      </c>
      <c r="B2183" s="12" t="str">
        <f>VLOOKUP(C2183,'Akodens FV'!$A$1:$B$2019,2,FALSE)</f>
        <v>Tandv inkl priv</v>
      </c>
      <c r="C2183" s="24" t="s">
        <v>482</v>
      </c>
      <c r="D2183" s="24" t="s">
        <v>437</v>
      </c>
      <c r="E2183" s="24" t="s">
        <v>239</v>
      </c>
      <c r="F2183" s="25" t="s">
        <v>339</v>
      </c>
      <c r="G2183" s="30" t="s">
        <v>587</v>
      </c>
      <c r="H2183" s="30">
        <v>44</v>
      </c>
      <c r="I2183" s="6">
        <v>152</v>
      </c>
      <c r="J2183" s="6">
        <v>172</v>
      </c>
      <c r="K2183" s="6">
        <v>96</v>
      </c>
      <c r="L2183" s="6">
        <v>160</v>
      </c>
      <c r="M2183" s="12">
        <v>184</v>
      </c>
      <c r="N2183" s="26">
        <v>88</v>
      </c>
      <c r="O2183" s="26">
        <v>70</v>
      </c>
      <c r="P2183" s="26">
        <f>VLOOKUP($A2183,'FV QV 2024'!$A$2:$G$1386,7,FALSE)</f>
        <v>152</v>
      </c>
    </row>
    <row r="2184" spans="1:16" x14ac:dyDescent="0.2">
      <c r="A2184" s="23" t="str">
        <f t="shared" si="35"/>
        <v>0805103431566J01FF01</v>
      </c>
      <c r="B2184" s="12" t="str">
        <f>VLOOKUP(C2184,'Akodens FV'!$A$1:$B$2019,2,FALSE)</f>
        <v>Tandv inkl priv</v>
      </c>
      <c r="C2184" s="24" t="s">
        <v>482</v>
      </c>
      <c r="D2184" s="24" t="s">
        <v>437</v>
      </c>
      <c r="E2184" s="24" t="s">
        <v>241</v>
      </c>
      <c r="F2184" s="25" t="s">
        <v>344</v>
      </c>
      <c r="G2184" s="30" t="s">
        <v>587</v>
      </c>
      <c r="H2184" s="30" t="s">
        <v>587</v>
      </c>
      <c r="I2184" s="6">
        <v>4</v>
      </c>
      <c r="J2184" s="6">
        <v>7.5</v>
      </c>
      <c r="K2184" s="6" t="s">
        <v>587</v>
      </c>
      <c r="L2184" s="6" t="s">
        <v>587</v>
      </c>
      <c r="M2184" s="12">
        <v>9.379999999999999</v>
      </c>
      <c r="N2184" s="26"/>
      <c r="O2184" s="26">
        <v>10.5</v>
      </c>
      <c r="P2184" s="26">
        <f>VLOOKUP($A2184,'FV QV 2024'!$A$2:$G$1386,7,FALSE)</f>
        <v>10</v>
      </c>
    </row>
    <row r="2185" spans="1:16" x14ac:dyDescent="0.2">
      <c r="A2185" s="23" t="str">
        <f t="shared" si="35"/>
        <v>0805103552015J01AA02</v>
      </c>
      <c r="B2185" s="12" t="str">
        <f>VLOOKUP(C2185,'Akodens FV'!$A$1:$B$2019,2,FALSE)</f>
        <v>Tandv inkl priv</v>
      </c>
      <c r="C2185" s="6" t="s">
        <v>483</v>
      </c>
      <c r="D2185" s="6" t="s">
        <v>438</v>
      </c>
      <c r="E2185" s="6" t="s">
        <v>242</v>
      </c>
      <c r="F2185" s="6" t="s">
        <v>335</v>
      </c>
      <c r="G2185" s="30" t="s">
        <v>587</v>
      </c>
      <c r="H2185" s="30" t="s">
        <v>587</v>
      </c>
      <c r="I2185" s="6" t="s">
        <v>587</v>
      </c>
      <c r="J2185" s="6">
        <v>30</v>
      </c>
      <c r="K2185" s="6" t="s">
        <v>587</v>
      </c>
      <c r="L2185" s="6" t="s">
        <v>587</v>
      </c>
      <c r="M2185" s="12"/>
      <c r="N2185" s="26"/>
      <c r="O2185" s="26"/>
      <c r="P2185" s="26"/>
    </row>
    <row r="2186" spans="1:16" x14ac:dyDescent="0.2">
      <c r="A2186" s="23" t="str">
        <f t="shared" si="35"/>
        <v>0805103552015J01CA04</v>
      </c>
      <c r="B2186" s="12" t="str">
        <f>VLOOKUP(C2186,'Akodens FV'!$A$1:$B$2019,2,FALSE)</f>
        <v>Tandv inkl priv</v>
      </c>
      <c r="C2186" s="24" t="s">
        <v>483</v>
      </c>
      <c r="D2186" s="24" t="s">
        <v>438</v>
      </c>
      <c r="E2186" s="24" t="s">
        <v>240</v>
      </c>
      <c r="F2186" s="25" t="s">
        <v>337</v>
      </c>
      <c r="G2186" s="27" t="s">
        <v>587</v>
      </c>
      <c r="H2186" s="26" t="s">
        <v>587</v>
      </c>
      <c r="I2186" s="26">
        <v>18.66</v>
      </c>
      <c r="J2186" s="6">
        <v>9.33</v>
      </c>
      <c r="K2186" s="6" t="s">
        <v>587</v>
      </c>
      <c r="L2186" s="6">
        <v>19.329999999999998</v>
      </c>
      <c r="M2186" s="12">
        <v>9.33</v>
      </c>
      <c r="N2186" s="26"/>
      <c r="O2186" s="26"/>
      <c r="P2186" s="26"/>
    </row>
    <row r="2187" spans="1:16" x14ac:dyDescent="0.2">
      <c r="A2187" s="23" t="str">
        <f t="shared" si="35"/>
        <v>0805103552015J01CE02</v>
      </c>
      <c r="B2187" s="12" t="str">
        <f>VLOOKUP(C2187,'Akodens FV'!$A$1:$B$2019,2,FALSE)</f>
        <v>Tandv inkl priv</v>
      </c>
      <c r="C2187" s="24" t="s">
        <v>483</v>
      </c>
      <c r="D2187" s="24" t="s">
        <v>438</v>
      </c>
      <c r="E2187" s="24" t="s">
        <v>239</v>
      </c>
      <c r="F2187" s="25" t="s">
        <v>339</v>
      </c>
      <c r="G2187" s="27" t="s">
        <v>587</v>
      </c>
      <c r="H2187" s="26">
        <v>384</v>
      </c>
      <c r="I2187" s="26">
        <v>727</v>
      </c>
      <c r="J2187" s="6">
        <v>455</v>
      </c>
      <c r="K2187" s="6">
        <v>829.6</v>
      </c>
      <c r="L2187" s="6">
        <v>303</v>
      </c>
      <c r="M2187" s="12">
        <v>336.6</v>
      </c>
      <c r="N2187" s="26">
        <v>215.2</v>
      </c>
      <c r="O2187" s="26"/>
      <c r="P2187" s="26"/>
    </row>
    <row r="2188" spans="1:16" x14ac:dyDescent="0.2">
      <c r="A2188" s="23" t="str">
        <f t="shared" si="35"/>
        <v>0805103552015J01FF01</v>
      </c>
      <c r="B2188" s="12" t="str">
        <f>VLOOKUP(C2188,'Akodens FV'!$A$1:$B$2019,2,FALSE)</f>
        <v>Tandv inkl priv</v>
      </c>
      <c r="C2188" s="24" t="s">
        <v>483</v>
      </c>
      <c r="D2188" s="24" t="s">
        <v>438</v>
      </c>
      <c r="E2188" s="24" t="s">
        <v>241</v>
      </c>
      <c r="F2188" s="25" t="s">
        <v>344</v>
      </c>
      <c r="G2188" s="30" t="s">
        <v>587</v>
      </c>
      <c r="H2188" s="30">
        <v>5</v>
      </c>
      <c r="I2188" s="6">
        <v>29</v>
      </c>
      <c r="J2188" s="6">
        <v>15</v>
      </c>
      <c r="K2188" s="6">
        <v>5</v>
      </c>
      <c r="L2188" s="6">
        <v>14.25</v>
      </c>
      <c r="M2188" s="12">
        <v>9</v>
      </c>
      <c r="N2188" s="26">
        <v>14.38</v>
      </c>
      <c r="O2188" s="26"/>
      <c r="P2188" s="26"/>
    </row>
    <row r="2189" spans="1:16" x14ac:dyDescent="0.2">
      <c r="A2189" s="23" t="str">
        <f t="shared" si="35"/>
        <v>0805103590312J01AA02</v>
      </c>
      <c r="B2189" s="12" t="str">
        <f>VLOOKUP(C2189,'Akodens FV'!$A$1:$B$2019,2,FALSE)</f>
        <v>Tandv inkl priv</v>
      </c>
      <c r="C2189" s="24" t="s">
        <v>484</v>
      </c>
      <c r="D2189" s="24" t="s">
        <v>439</v>
      </c>
      <c r="E2189" s="24" t="s">
        <v>242</v>
      </c>
      <c r="F2189" s="25" t="s">
        <v>335</v>
      </c>
      <c r="G2189" s="30" t="s">
        <v>587</v>
      </c>
      <c r="H2189" s="30" t="s">
        <v>587</v>
      </c>
      <c r="I2189" s="6" t="s">
        <v>587</v>
      </c>
      <c r="J2189" s="6" t="s">
        <v>587</v>
      </c>
      <c r="K2189" s="6">
        <v>10</v>
      </c>
      <c r="L2189" s="6">
        <v>20</v>
      </c>
      <c r="M2189" s="12"/>
      <c r="N2189" s="26"/>
      <c r="O2189" s="26"/>
      <c r="P2189" s="26"/>
    </row>
    <row r="2190" spans="1:16" x14ac:dyDescent="0.2">
      <c r="A2190" s="23" t="str">
        <f t="shared" si="35"/>
        <v>0805103590312J01CA04</v>
      </c>
      <c r="B2190" s="12" t="str">
        <f>VLOOKUP(C2190,'Akodens FV'!$A$1:$B$2019,2,FALSE)</f>
        <v>Tandv inkl priv</v>
      </c>
      <c r="C2190" s="24" t="s">
        <v>484</v>
      </c>
      <c r="D2190" s="24" t="s">
        <v>439</v>
      </c>
      <c r="E2190" s="24" t="s">
        <v>240</v>
      </c>
      <c r="F2190" s="25" t="s">
        <v>337</v>
      </c>
      <c r="G2190" s="30" t="s">
        <v>587</v>
      </c>
      <c r="H2190" s="30" t="s">
        <v>587</v>
      </c>
      <c r="I2190" s="6" t="s">
        <v>587</v>
      </c>
      <c r="J2190" s="6">
        <v>14</v>
      </c>
      <c r="K2190" s="6">
        <v>29.33</v>
      </c>
      <c r="L2190" s="6" t="s">
        <v>587</v>
      </c>
      <c r="M2190" s="12"/>
      <c r="N2190" s="26"/>
      <c r="O2190" s="26"/>
      <c r="P2190" s="26"/>
    </row>
    <row r="2191" spans="1:16" x14ac:dyDescent="0.2">
      <c r="A2191" s="23" t="str">
        <f t="shared" si="35"/>
        <v>0805103590312J01CE02</v>
      </c>
      <c r="B2191" s="12" t="str">
        <f>VLOOKUP(C2191,'Akodens FV'!$A$1:$B$2019,2,FALSE)</f>
        <v>Tandv inkl priv</v>
      </c>
      <c r="C2191" s="24" t="s">
        <v>484</v>
      </c>
      <c r="D2191" s="24" t="s">
        <v>439</v>
      </c>
      <c r="E2191" s="24" t="s">
        <v>239</v>
      </c>
      <c r="F2191" s="25" t="s">
        <v>339</v>
      </c>
      <c r="G2191" s="30" t="s">
        <v>587</v>
      </c>
      <c r="H2191" s="30">
        <v>143.19999999999999</v>
      </c>
      <c r="I2191" s="6">
        <v>139.6</v>
      </c>
      <c r="J2191" s="6">
        <v>229.2</v>
      </c>
      <c r="K2191" s="6">
        <v>136</v>
      </c>
      <c r="L2191" s="6">
        <v>273.60000000000002</v>
      </c>
      <c r="M2191" s="12">
        <v>140</v>
      </c>
      <c r="N2191" s="26">
        <v>72</v>
      </c>
      <c r="O2191" s="26">
        <v>36</v>
      </c>
      <c r="P2191" s="26">
        <f>VLOOKUP($A2191,'FV QV 2024'!$A$2:$G$1386,7,FALSE)</f>
        <v>64</v>
      </c>
    </row>
    <row r="2192" spans="1:16" x14ac:dyDescent="0.2">
      <c r="A2192" s="23" t="str">
        <f t="shared" si="35"/>
        <v>0805103590312J01FF01</v>
      </c>
      <c r="B2192" s="12" t="str">
        <f>VLOOKUP(C2192,'Akodens FV'!$A$1:$B$2019,2,FALSE)</f>
        <v>Tandv inkl priv</v>
      </c>
      <c r="C2192" s="24" t="s">
        <v>484</v>
      </c>
      <c r="D2192" s="24" t="s">
        <v>439</v>
      </c>
      <c r="E2192" s="24" t="s">
        <v>241</v>
      </c>
      <c r="F2192" s="25" t="s">
        <v>344</v>
      </c>
      <c r="G2192" s="30" t="s">
        <v>587</v>
      </c>
      <c r="H2192" s="30">
        <v>12.5</v>
      </c>
      <c r="I2192" s="6">
        <v>20</v>
      </c>
      <c r="J2192" s="6" t="s">
        <v>587</v>
      </c>
      <c r="K2192" s="6">
        <v>7.5</v>
      </c>
      <c r="L2192" s="6">
        <v>4</v>
      </c>
      <c r="M2192" s="12">
        <v>3.75</v>
      </c>
      <c r="N2192" s="26"/>
      <c r="O2192" s="26">
        <v>8</v>
      </c>
      <c r="P2192" s="26"/>
    </row>
    <row r="2193" spans="1:16" x14ac:dyDescent="0.2">
      <c r="A2193" s="23" t="str">
        <f t="shared" si="35"/>
        <v>0805103827227J01CA04</v>
      </c>
      <c r="B2193" s="12" t="str">
        <f>VLOOKUP(C2193,'Akodens FV'!$A$1:$B$2019,2,FALSE)</f>
        <v>Tandv inkl priv</v>
      </c>
      <c r="C2193" s="24" t="s">
        <v>485</v>
      </c>
      <c r="D2193" s="24" t="s">
        <v>440</v>
      </c>
      <c r="E2193" s="24" t="s">
        <v>240</v>
      </c>
      <c r="F2193" s="25" t="s">
        <v>337</v>
      </c>
      <c r="G2193" s="30" t="s">
        <v>587</v>
      </c>
      <c r="H2193" s="30">
        <v>10</v>
      </c>
      <c r="I2193" s="6">
        <v>3.99</v>
      </c>
      <c r="J2193" s="6">
        <v>24.65</v>
      </c>
      <c r="K2193" s="6">
        <v>6.65</v>
      </c>
      <c r="L2193" s="6">
        <v>24.65</v>
      </c>
      <c r="M2193" s="12">
        <v>5.32</v>
      </c>
      <c r="N2193" s="26">
        <v>45</v>
      </c>
      <c r="O2193" s="26">
        <v>25</v>
      </c>
      <c r="P2193" s="26">
        <f>VLOOKUP($A2193,'FV QV 2024'!$A$2:$G$1386,7,FALSE)</f>
        <v>10.67</v>
      </c>
    </row>
    <row r="2194" spans="1:16" x14ac:dyDescent="0.2">
      <c r="A2194" s="23" t="str">
        <f t="shared" si="35"/>
        <v>0805103827227J01CE02</v>
      </c>
      <c r="B2194" s="12" t="str">
        <f>VLOOKUP(C2194,'Akodens FV'!$A$1:$B$2019,2,FALSE)</f>
        <v>Tandv inkl priv</v>
      </c>
      <c r="C2194" s="24" t="s">
        <v>485</v>
      </c>
      <c r="D2194" s="24" t="s">
        <v>440</v>
      </c>
      <c r="E2194" s="24" t="s">
        <v>239</v>
      </c>
      <c r="F2194" s="25" t="s">
        <v>339</v>
      </c>
      <c r="G2194" s="30" t="s">
        <v>587</v>
      </c>
      <c r="H2194" s="30">
        <v>64</v>
      </c>
      <c r="I2194" s="6">
        <v>112</v>
      </c>
      <c r="J2194" s="6">
        <v>192</v>
      </c>
      <c r="K2194" s="6">
        <v>96</v>
      </c>
      <c r="L2194" s="6">
        <v>208</v>
      </c>
      <c r="M2194" s="12">
        <v>288</v>
      </c>
      <c r="N2194" s="26">
        <v>160</v>
      </c>
      <c r="O2194" s="26">
        <v>220</v>
      </c>
      <c r="P2194" s="26">
        <f>VLOOKUP($A2194,'FV QV 2024'!$A$2:$G$1386,7,FALSE)</f>
        <v>248</v>
      </c>
    </row>
    <row r="2195" spans="1:16" x14ac:dyDescent="0.2">
      <c r="A2195" s="23" t="str">
        <f t="shared" si="35"/>
        <v>0805103827227J01FF01</v>
      </c>
      <c r="B2195" s="12" t="str">
        <f>VLOOKUP(C2195,'Akodens FV'!$A$1:$B$2019,2,FALSE)</f>
        <v>Tandv inkl priv</v>
      </c>
      <c r="C2195" s="24" t="s">
        <v>485</v>
      </c>
      <c r="D2195" s="24" t="s">
        <v>440</v>
      </c>
      <c r="E2195" s="24" t="s">
        <v>241</v>
      </c>
      <c r="F2195" s="25" t="s">
        <v>344</v>
      </c>
      <c r="G2195" s="30" t="s">
        <v>587</v>
      </c>
      <c r="H2195" s="30" t="s">
        <v>587</v>
      </c>
      <c r="I2195" s="6">
        <v>4</v>
      </c>
      <c r="J2195" s="6">
        <v>3.75</v>
      </c>
      <c r="K2195" s="6">
        <v>15</v>
      </c>
      <c r="L2195" s="6">
        <v>3.75</v>
      </c>
      <c r="M2195" s="12">
        <v>4</v>
      </c>
      <c r="N2195" s="26"/>
      <c r="O2195" s="26">
        <v>10.63</v>
      </c>
      <c r="P2195" s="26">
        <f>VLOOKUP($A2195,'FV QV 2024'!$A$2:$G$1386,7,FALSE)</f>
        <v>5</v>
      </c>
    </row>
    <row r="2196" spans="1:16" x14ac:dyDescent="0.2">
      <c r="A2196" s="23" t="str">
        <f t="shared" si="35"/>
        <v>0805104358834J01CA04</v>
      </c>
      <c r="B2196" s="12" t="str">
        <f>VLOOKUP(C2196,'Akodens FV'!$A$1:$B$2019,2,FALSE)</f>
        <v>Tandv inkl priv</v>
      </c>
      <c r="C2196" s="24" t="s">
        <v>487</v>
      </c>
      <c r="D2196" s="24" t="s">
        <v>442</v>
      </c>
      <c r="E2196" s="24" t="s">
        <v>240</v>
      </c>
      <c r="F2196" s="25" t="s">
        <v>337</v>
      </c>
      <c r="G2196" s="30" t="s">
        <v>587</v>
      </c>
      <c r="H2196" s="30" t="s">
        <v>587</v>
      </c>
      <c r="I2196" s="6" t="s">
        <v>587</v>
      </c>
      <c r="J2196" s="6">
        <v>7</v>
      </c>
      <c r="K2196" s="6" t="s">
        <v>587</v>
      </c>
      <c r="L2196" s="6" t="s">
        <v>587</v>
      </c>
      <c r="M2196" s="12"/>
      <c r="N2196" s="26"/>
      <c r="O2196" s="26"/>
      <c r="P2196" s="26"/>
    </row>
    <row r="2197" spans="1:16" x14ac:dyDescent="0.2">
      <c r="A2197" s="23" t="str">
        <f t="shared" si="35"/>
        <v>0805104358834J01CE02</v>
      </c>
      <c r="B2197" s="12" t="str">
        <f>VLOOKUP(C2197,'Akodens FV'!$A$1:$B$2019,2,FALSE)</f>
        <v>Tandv inkl priv</v>
      </c>
      <c r="C2197" s="24" t="s">
        <v>487</v>
      </c>
      <c r="D2197" s="24" t="s">
        <v>442</v>
      </c>
      <c r="E2197" s="24" t="s">
        <v>239</v>
      </c>
      <c r="F2197" s="25" t="s">
        <v>339</v>
      </c>
      <c r="G2197" s="30" t="s">
        <v>587</v>
      </c>
      <c r="H2197" s="30">
        <v>46</v>
      </c>
      <c r="I2197" s="6" t="s">
        <v>587</v>
      </c>
      <c r="J2197" s="6">
        <v>336.6</v>
      </c>
      <c r="K2197" s="6">
        <v>911</v>
      </c>
      <c r="L2197" s="6" t="s">
        <v>587</v>
      </c>
      <c r="M2197" s="12"/>
      <c r="N2197" s="26"/>
      <c r="O2197" s="26"/>
      <c r="P2197" s="26"/>
    </row>
    <row r="2198" spans="1:16" x14ac:dyDescent="0.2">
      <c r="A2198" s="23" t="str">
        <f t="shared" si="35"/>
        <v>0805104358834J01FA01</v>
      </c>
      <c r="B2198" s="12" t="str">
        <f>VLOOKUP(C2198,'Akodens FV'!$A$1:$B$2019,2,FALSE)</f>
        <v>Tandv inkl priv</v>
      </c>
      <c r="C2198" s="24" t="s">
        <v>487</v>
      </c>
      <c r="D2198" s="24" t="s">
        <v>442</v>
      </c>
      <c r="E2198" s="24" t="s">
        <v>243</v>
      </c>
      <c r="F2198" s="25" t="s">
        <v>343</v>
      </c>
      <c r="G2198" s="30" t="s">
        <v>587</v>
      </c>
      <c r="H2198" s="30" t="s">
        <v>587</v>
      </c>
      <c r="I2198" s="6" t="s">
        <v>587</v>
      </c>
      <c r="J2198" s="6" t="s">
        <v>587</v>
      </c>
      <c r="K2198" s="6">
        <v>13.75</v>
      </c>
      <c r="L2198" s="6" t="s">
        <v>587</v>
      </c>
      <c r="M2198" s="12"/>
      <c r="N2198" s="26"/>
      <c r="O2198" s="26"/>
      <c r="P2198" s="26"/>
    </row>
    <row r="2199" spans="1:16" x14ac:dyDescent="0.2">
      <c r="A2199" s="23" t="str">
        <f t="shared" si="35"/>
        <v>0805104358834J01FF01</v>
      </c>
      <c r="B2199" s="12" t="str">
        <f>VLOOKUP(C2199,'Akodens FV'!$A$1:$B$2019,2,FALSE)</f>
        <v>Tandv inkl priv</v>
      </c>
      <c r="C2199" s="24" t="s">
        <v>487</v>
      </c>
      <c r="D2199" s="24" t="s">
        <v>442</v>
      </c>
      <c r="E2199" s="24" t="s">
        <v>241</v>
      </c>
      <c r="F2199" s="25" t="s">
        <v>344</v>
      </c>
      <c r="G2199" s="30" t="s">
        <v>587</v>
      </c>
      <c r="H2199" s="30" t="s">
        <v>587</v>
      </c>
      <c r="I2199" s="6" t="s">
        <v>587</v>
      </c>
      <c r="J2199" s="6" t="s">
        <v>587</v>
      </c>
      <c r="K2199" s="6">
        <v>18.75</v>
      </c>
      <c r="L2199" s="6" t="s">
        <v>587</v>
      </c>
      <c r="M2199" s="12"/>
      <c r="N2199" s="26"/>
      <c r="O2199" s="26"/>
      <c r="P2199" s="26"/>
    </row>
    <row r="2200" spans="1:16" x14ac:dyDescent="0.2">
      <c r="A2200" s="23" t="str">
        <f t="shared" si="35"/>
        <v>0805104420428J01CA04</v>
      </c>
      <c r="B2200" s="12" t="str">
        <f>VLOOKUP(C2200,'Akodens FV'!$A$1:$B$2019,2,FALSE)</f>
        <v>Tandv inkl priv</v>
      </c>
      <c r="C2200" s="24" t="s">
        <v>488</v>
      </c>
      <c r="D2200" s="24" t="s">
        <v>443</v>
      </c>
      <c r="E2200" s="24" t="s">
        <v>240</v>
      </c>
      <c r="F2200" s="25" t="s">
        <v>337</v>
      </c>
      <c r="G2200" s="27" t="s">
        <v>587</v>
      </c>
      <c r="H2200" s="26">
        <v>18.66</v>
      </c>
      <c r="I2200" s="26">
        <v>25.66</v>
      </c>
      <c r="J2200" s="6">
        <v>74.64</v>
      </c>
      <c r="K2200" s="6">
        <v>40.659999999999997</v>
      </c>
      <c r="L2200" s="6">
        <v>17</v>
      </c>
      <c r="M2200" s="12">
        <v>10</v>
      </c>
      <c r="N2200" s="26">
        <v>10</v>
      </c>
      <c r="O2200" s="26">
        <v>27.67</v>
      </c>
      <c r="P2200" s="26">
        <f>VLOOKUP($A2200,'FV QV 2024'!$A$2:$G$1386,7,FALSE)</f>
        <v>10.67</v>
      </c>
    </row>
    <row r="2201" spans="1:16" x14ac:dyDescent="0.2">
      <c r="A2201" s="23" t="str">
        <f t="shared" si="35"/>
        <v>0805104420428J01CE02</v>
      </c>
      <c r="B2201" s="12" t="str">
        <f>VLOOKUP(C2201,'Akodens FV'!$A$1:$B$2019,2,FALSE)</f>
        <v>Tandv inkl priv</v>
      </c>
      <c r="C2201" s="6" t="s">
        <v>488</v>
      </c>
      <c r="D2201" s="6" t="s">
        <v>443</v>
      </c>
      <c r="E2201" s="6" t="s">
        <v>239</v>
      </c>
      <c r="F2201" s="6" t="s">
        <v>339</v>
      </c>
      <c r="G2201" s="30" t="s">
        <v>587</v>
      </c>
      <c r="H2201" s="30">
        <v>180</v>
      </c>
      <c r="I2201" s="6">
        <v>300</v>
      </c>
      <c r="J2201" s="6">
        <v>160</v>
      </c>
      <c r="K2201" s="6">
        <v>191</v>
      </c>
      <c r="L2201" s="6">
        <v>64</v>
      </c>
      <c r="M2201" s="12">
        <v>128</v>
      </c>
      <c r="N2201" s="26">
        <v>144</v>
      </c>
      <c r="O2201" s="26">
        <v>228</v>
      </c>
      <c r="P2201" s="26">
        <f>VLOOKUP($A2201,'FV QV 2024'!$A$2:$G$1386,7,FALSE)</f>
        <v>160</v>
      </c>
    </row>
    <row r="2202" spans="1:16" x14ac:dyDescent="0.2">
      <c r="A2202" s="23" t="str">
        <f t="shared" si="35"/>
        <v>0805104420428J01FF01</v>
      </c>
      <c r="B2202" s="12" t="str">
        <f>VLOOKUP(C2202,'Akodens FV'!$A$1:$B$2019,2,FALSE)</f>
        <v>Tandv inkl priv</v>
      </c>
      <c r="C2202" s="24" t="s">
        <v>488</v>
      </c>
      <c r="D2202" s="24" t="s">
        <v>443</v>
      </c>
      <c r="E2202" s="24" t="s">
        <v>241</v>
      </c>
      <c r="F2202" s="25" t="s">
        <v>344</v>
      </c>
      <c r="G2202" s="27" t="s">
        <v>587</v>
      </c>
      <c r="H2202" s="26">
        <v>8.75</v>
      </c>
      <c r="I2202" s="26">
        <v>8.75</v>
      </c>
      <c r="J2202" s="6" t="s">
        <v>587</v>
      </c>
      <c r="K2202" s="6" t="s">
        <v>587</v>
      </c>
      <c r="L2202" s="6">
        <v>8.75</v>
      </c>
      <c r="M2202" s="12"/>
      <c r="N2202" s="26"/>
      <c r="O2202" s="26"/>
      <c r="P2202" s="26"/>
    </row>
    <row r="2203" spans="1:16" x14ac:dyDescent="0.2">
      <c r="A2203" s="23" t="str">
        <f t="shared" si="35"/>
        <v>0805104479093J01CA04</v>
      </c>
      <c r="B2203" s="12" t="str">
        <f>VLOOKUP(C2203,'Akodens FV'!$A$1:$B$2019,2,FALSE)</f>
        <v>Tandv inkl priv</v>
      </c>
      <c r="C2203" s="24" t="s">
        <v>489</v>
      </c>
      <c r="D2203" s="24" t="s">
        <v>444</v>
      </c>
      <c r="E2203" s="24" t="s">
        <v>240</v>
      </c>
      <c r="F2203" s="25" t="s">
        <v>337</v>
      </c>
      <c r="G2203" s="30" t="s">
        <v>587</v>
      </c>
      <c r="H2203" s="30">
        <v>9.33</v>
      </c>
      <c r="I2203" s="6">
        <v>49.33</v>
      </c>
      <c r="J2203" s="6">
        <v>30</v>
      </c>
      <c r="K2203" s="6">
        <v>40</v>
      </c>
      <c r="L2203" s="6">
        <v>10</v>
      </c>
      <c r="M2203" s="12">
        <v>10</v>
      </c>
      <c r="N2203" s="26">
        <v>40</v>
      </c>
      <c r="O2203" s="26">
        <v>10</v>
      </c>
      <c r="P2203" s="26"/>
    </row>
    <row r="2204" spans="1:16" x14ac:dyDescent="0.2">
      <c r="A2204" s="23" t="str">
        <f t="shared" si="35"/>
        <v>0805104479093J01CE02</v>
      </c>
      <c r="B2204" s="12" t="str">
        <f>VLOOKUP(C2204,'Akodens FV'!$A$1:$B$2019,2,FALSE)</f>
        <v>Tandv inkl priv</v>
      </c>
      <c r="C2204" s="24" t="s">
        <v>489</v>
      </c>
      <c r="D2204" s="24" t="s">
        <v>444</v>
      </c>
      <c r="E2204" s="24" t="s">
        <v>239</v>
      </c>
      <c r="F2204" s="25" t="s">
        <v>339</v>
      </c>
      <c r="G2204" s="30" t="s">
        <v>587</v>
      </c>
      <c r="H2204" s="30">
        <v>277.60000000000002</v>
      </c>
      <c r="I2204" s="6">
        <v>343.2</v>
      </c>
      <c r="J2204" s="6">
        <v>415.2</v>
      </c>
      <c r="K2204" s="6">
        <v>376</v>
      </c>
      <c r="L2204" s="6">
        <v>240</v>
      </c>
      <c r="M2204" s="12">
        <v>336</v>
      </c>
      <c r="N2204" s="26">
        <v>168</v>
      </c>
      <c r="O2204" s="26">
        <v>44</v>
      </c>
      <c r="P2204" s="26"/>
    </row>
    <row r="2205" spans="1:16" x14ac:dyDescent="0.2">
      <c r="A2205" s="23" t="str">
        <f t="shared" si="35"/>
        <v>0805104479093J01FF01</v>
      </c>
      <c r="B2205" s="12" t="str">
        <f>VLOOKUP(C2205,'Akodens FV'!$A$1:$B$2019,2,FALSE)</f>
        <v>Tandv inkl priv</v>
      </c>
      <c r="C2205" s="24" t="s">
        <v>489</v>
      </c>
      <c r="D2205" s="24" t="s">
        <v>444</v>
      </c>
      <c r="E2205" s="24" t="s">
        <v>241</v>
      </c>
      <c r="F2205" s="25" t="s">
        <v>344</v>
      </c>
      <c r="G2205" s="30" t="s">
        <v>587</v>
      </c>
      <c r="H2205" s="30" t="s">
        <v>587</v>
      </c>
      <c r="I2205" s="6">
        <v>10</v>
      </c>
      <c r="J2205" s="6" t="s">
        <v>587</v>
      </c>
      <c r="K2205" s="6">
        <v>5</v>
      </c>
      <c r="L2205" s="6">
        <v>12.75</v>
      </c>
      <c r="M2205" s="12">
        <v>10.63</v>
      </c>
      <c r="N2205" s="26"/>
      <c r="O2205" s="26"/>
      <c r="P2205" s="26"/>
    </row>
    <row r="2206" spans="1:16" x14ac:dyDescent="0.2">
      <c r="A2206" s="23" t="str">
        <f t="shared" si="35"/>
        <v>0805104479432J01CA04</v>
      </c>
      <c r="B2206" s="12" t="str">
        <f>VLOOKUP(C2206,'Akodens FV'!$A$1:$B$2019,2,FALSE)</f>
        <v>Tandv inkl priv</v>
      </c>
      <c r="C2206" s="24" t="s">
        <v>490</v>
      </c>
      <c r="D2206" s="24" t="s">
        <v>445</v>
      </c>
      <c r="E2206" s="24" t="s">
        <v>240</v>
      </c>
      <c r="F2206" s="25" t="s">
        <v>337</v>
      </c>
      <c r="G2206" s="30" t="s">
        <v>587</v>
      </c>
      <c r="H2206" s="30" t="s">
        <v>587</v>
      </c>
      <c r="I2206" s="6">
        <v>18.66</v>
      </c>
      <c r="J2206" s="6">
        <v>38.659999999999997</v>
      </c>
      <c r="K2206" s="6">
        <v>29.99</v>
      </c>
      <c r="L2206" s="6">
        <v>30</v>
      </c>
      <c r="M2206" s="12">
        <v>48.66</v>
      </c>
      <c r="N2206" s="26">
        <v>14</v>
      </c>
      <c r="O2206" s="26">
        <v>15</v>
      </c>
      <c r="P2206" s="26">
        <f>VLOOKUP($A2206,'FV QV 2024'!$A$2:$G$1386,7,FALSE)</f>
        <v>44</v>
      </c>
    </row>
    <row r="2207" spans="1:16" x14ac:dyDescent="0.2">
      <c r="A2207" s="23" t="str">
        <f t="shared" si="35"/>
        <v>0805104479432J01CE02</v>
      </c>
      <c r="B2207" s="12" t="str">
        <f>VLOOKUP(C2207,'Akodens FV'!$A$1:$B$2019,2,FALSE)</f>
        <v>Tandv inkl priv</v>
      </c>
      <c r="C2207" s="24" t="s">
        <v>490</v>
      </c>
      <c r="D2207" s="24" t="s">
        <v>445</v>
      </c>
      <c r="E2207" s="24" t="s">
        <v>239</v>
      </c>
      <c r="F2207" s="25" t="s">
        <v>339</v>
      </c>
      <c r="G2207" s="30" t="s">
        <v>587</v>
      </c>
      <c r="H2207" s="30">
        <v>41</v>
      </c>
      <c r="I2207" s="6">
        <v>158</v>
      </c>
      <c r="J2207" s="6">
        <v>112</v>
      </c>
      <c r="K2207" s="6">
        <v>47</v>
      </c>
      <c r="L2207" s="6">
        <v>253</v>
      </c>
      <c r="M2207" s="12">
        <v>159</v>
      </c>
      <c r="N2207" s="26">
        <v>208</v>
      </c>
      <c r="O2207" s="26">
        <v>200</v>
      </c>
      <c r="P2207" s="26">
        <f>VLOOKUP($A2207,'FV QV 2024'!$A$2:$G$1386,7,FALSE)</f>
        <v>112</v>
      </c>
    </row>
    <row r="2208" spans="1:16" x14ac:dyDescent="0.2">
      <c r="A2208" s="23" t="str">
        <f t="shared" si="35"/>
        <v>0805104479432J01FF01</v>
      </c>
      <c r="B2208" s="12" t="str">
        <f>VLOOKUP(C2208,'Akodens FV'!$A$1:$B$2019,2,FALSE)</f>
        <v>Tandv inkl priv</v>
      </c>
      <c r="C2208" s="24" t="s">
        <v>490</v>
      </c>
      <c r="D2208" s="24" t="s">
        <v>445</v>
      </c>
      <c r="E2208" s="24" t="s">
        <v>241</v>
      </c>
      <c r="F2208" s="25" t="s">
        <v>344</v>
      </c>
      <c r="G2208" s="30" t="s">
        <v>587</v>
      </c>
      <c r="H2208" s="30" t="s">
        <v>587</v>
      </c>
      <c r="I2208" s="6" t="s">
        <v>587</v>
      </c>
      <c r="J2208" s="6">
        <v>13</v>
      </c>
      <c r="K2208" s="6" t="s">
        <v>587</v>
      </c>
      <c r="L2208" s="6" t="s">
        <v>587</v>
      </c>
      <c r="M2208" s="12"/>
      <c r="N2208" s="26"/>
      <c r="O2208" s="26"/>
      <c r="P2208" s="26"/>
    </row>
    <row r="2209" spans="1:16" x14ac:dyDescent="0.2">
      <c r="A2209" s="23" t="str">
        <f t="shared" si="35"/>
        <v>0805104917860J01CA04</v>
      </c>
      <c r="B2209" s="12" t="str">
        <f>VLOOKUP(C2209,'Akodens FV'!$A$1:$B$2019,2,FALSE)</f>
        <v>Tandv inkl priv</v>
      </c>
      <c r="C2209" s="24" t="s">
        <v>491</v>
      </c>
      <c r="D2209" s="24" t="s">
        <v>446</v>
      </c>
      <c r="E2209" s="24" t="s">
        <v>240</v>
      </c>
      <c r="F2209" s="25" t="s">
        <v>337</v>
      </c>
      <c r="G2209" s="30" t="s">
        <v>587</v>
      </c>
      <c r="H2209" s="30">
        <v>1.33</v>
      </c>
      <c r="I2209" s="6" t="s">
        <v>587</v>
      </c>
      <c r="J2209" s="6" t="s">
        <v>587</v>
      </c>
      <c r="K2209" s="6">
        <v>10.66</v>
      </c>
      <c r="L2209" s="6" t="s">
        <v>587</v>
      </c>
      <c r="M2209" s="12"/>
      <c r="N2209" s="26"/>
      <c r="O2209" s="26">
        <v>15</v>
      </c>
      <c r="P2209" s="26"/>
    </row>
    <row r="2210" spans="1:16" x14ac:dyDescent="0.2">
      <c r="A2210" s="23" t="str">
        <f t="shared" si="35"/>
        <v>0805104917860J01CE02</v>
      </c>
      <c r="B2210" s="12" t="str">
        <f>VLOOKUP(C2210,'Akodens FV'!$A$1:$B$2019,2,FALSE)</f>
        <v>Tandv inkl priv</v>
      </c>
      <c r="C2210" s="24" t="s">
        <v>491</v>
      </c>
      <c r="D2210" s="24" t="s">
        <v>446</v>
      </c>
      <c r="E2210" s="24" t="s">
        <v>239</v>
      </c>
      <c r="F2210" s="25" t="s">
        <v>339</v>
      </c>
      <c r="G2210" s="30" t="s">
        <v>587</v>
      </c>
      <c r="H2210" s="30">
        <v>144</v>
      </c>
      <c r="I2210" s="6">
        <v>128</v>
      </c>
      <c r="J2210" s="6">
        <v>64</v>
      </c>
      <c r="K2210" s="6">
        <v>32</v>
      </c>
      <c r="L2210" s="6">
        <v>48</v>
      </c>
      <c r="M2210" s="12">
        <v>48</v>
      </c>
      <c r="N2210" s="26">
        <v>16</v>
      </c>
      <c r="O2210" s="26"/>
      <c r="P2210" s="26"/>
    </row>
    <row r="2211" spans="1:16" x14ac:dyDescent="0.2">
      <c r="A2211" s="23" t="str">
        <f t="shared" si="35"/>
        <v>0805104917860J01FF01</v>
      </c>
      <c r="B2211" s="12" t="str">
        <f>VLOOKUP(C2211,'Akodens FV'!$A$1:$B$2019,2,FALSE)</f>
        <v>Tandv inkl priv</v>
      </c>
      <c r="C2211" s="24" t="s">
        <v>491</v>
      </c>
      <c r="D2211" s="24" t="s">
        <v>446</v>
      </c>
      <c r="E2211" s="24" t="s">
        <v>241</v>
      </c>
      <c r="F2211" s="25" t="s">
        <v>344</v>
      </c>
      <c r="G2211" s="30" t="s">
        <v>587</v>
      </c>
      <c r="H2211" s="30" t="s">
        <v>587</v>
      </c>
      <c r="I2211" s="6">
        <v>5</v>
      </c>
      <c r="J2211" s="6">
        <v>10</v>
      </c>
      <c r="K2211" s="6" t="s">
        <v>587</v>
      </c>
      <c r="L2211" s="6" t="s">
        <v>587</v>
      </c>
      <c r="M2211" s="12">
        <v>5</v>
      </c>
      <c r="N2211" s="26"/>
      <c r="O2211" s="26">
        <v>5</v>
      </c>
      <c r="P2211" s="26"/>
    </row>
    <row r="2212" spans="1:16" x14ac:dyDescent="0.2">
      <c r="A2212" s="23" t="str">
        <f t="shared" si="35"/>
        <v>0805105042866J01CE02</v>
      </c>
      <c r="B2212" s="12" t="str">
        <f>VLOOKUP(C2212,'Akodens FV'!$A$1:$B$2019,2,FALSE)</f>
        <v>Tandv inkl priv</v>
      </c>
      <c r="C2212" s="24" t="s">
        <v>492</v>
      </c>
      <c r="D2212" s="24" t="s">
        <v>447</v>
      </c>
      <c r="E2212" s="24" t="s">
        <v>239</v>
      </c>
      <c r="F2212" s="25" t="s">
        <v>339</v>
      </c>
      <c r="G2212" s="30" t="s">
        <v>587</v>
      </c>
      <c r="H2212" s="30">
        <v>10</v>
      </c>
      <c r="I2212" s="6">
        <v>125.6</v>
      </c>
      <c r="J2212" s="6">
        <v>157.6</v>
      </c>
      <c r="K2212" s="6">
        <v>52</v>
      </c>
      <c r="L2212" s="6">
        <v>114</v>
      </c>
      <c r="M2212" s="12">
        <v>128</v>
      </c>
      <c r="N2212" s="26">
        <v>299.2</v>
      </c>
      <c r="O2212" s="26">
        <v>233.8</v>
      </c>
      <c r="P2212" s="26">
        <f>VLOOKUP($A2212,'FV QV 2024'!$A$2:$G$1386,7,FALSE)</f>
        <v>407.2</v>
      </c>
    </row>
    <row r="2213" spans="1:16" x14ac:dyDescent="0.2">
      <c r="A2213" s="23" t="str">
        <f t="shared" si="35"/>
        <v>0805105042866J01FF01</v>
      </c>
      <c r="B2213" s="12" t="str">
        <f>VLOOKUP(C2213,'Akodens FV'!$A$1:$B$2019,2,FALSE)</f>
        <v>Tandv inkl priv</v>
      </c>
      <c r="C2213" s="24" t="s">
        <v>492</v>
      </c>
      <c r="D2213" s="24" t="s">
        <v>447</v>
      </c>
      <c r="E2213" s="24" t="s">
        <v>241</v>
      </c>
      <c r="F2213" s="25" t="s">
        <v>344</v>
      </c>
      <c r="G2213" s="30" t="s">
        <v>587</v>
      </c>
      <c r="H2213" s="30" t="s">
        <v>587</v>
      </c>
      <c r="I2213" s="6" t="s">
        <v>587</v>
      </c>
      <c r="J2213" s="6">
        <v>15</v>
      </c>
      <c r="K2213" s="6">
        <v>10</v>
      </c>
      <c r="L2213" s="6" t="s">
        <v>587</v>
      </c>
      <c r="M2213" s="12"/>
      <c r="N2213" s="26">
        <v>13</v>
      </c>
      <c r="O2213" s="26">
        <v>5</v>
      </c>
      <c r="P2213" s="26"/>
    </row>
    <row r="2214" spans="1:16" x14ac:dyDescent="0.2">
      <c r="A2214" s="23" t="str">
        <f t="shared" si="35"/>
        <v>0805105150511J01CE02</v>
      </c>
      <c r="B2214" s="12" t="str">
        <f>VLOOKUP(C2214,'Akodens FV'!$A$1:$B$2019,2,FALSE)</f>
        <v>Tandv inkl priv</v>
      </c>
      <c r="C2214" s="24" t="s">
        <v>493</v>
      </c>
      <c r="D2214" s="24" t="s">
        <v>448</v>
      </c>
      <c r="E2214" s="24" t="s">
        <v>239</v>
      </c>
      <c r="F2214" s="25" t="s">
        <v>339</v>
      </c>
      <c r="G2214" s="30" t="s">
        <v>587</v>
      </c>
      <c r="H2214" s="30">
        <v>140</v>
      </c>
      <c r="I2214" s="6">
        <v>688</v>
      </c>
      <c r="J2214" s="6">
        <v>676</v>
      </c>
      <c r="K2214" s="6">
        <v>928</v>
      </c>
      <c r="L2214" s="6">
        <v>596</v>
      </c>
      <c r="M2214" s="12">
        <v>416</v>
      </c>
      <c r="N2214" s="26">
        <v>464</v>
      </c>
      <c r="O2214" s="26">
        <v>584</v>
      </c>
      <c r="P2214" s="26">
        <f>VLOOKUP($A2214,'FV QV 2024'!$A$2:$G$1386,7,FALSE)</f>
        <v>416</v>
      </c>
    </row>
    <row r="2215" spans="1:16" x14ac:dyDescent="0.2">
      <c r="A2215" s="23" t="str">
        <f t="shared" si="35"/>
        <v>0805105150511J01FF01</v>
      </c>
      <c r="B2215" s="12" t="str">
        <f>VLOOKUP(C2215,'Akodens FV'!$A$1:$B$2019,2,FALSE)</f>
        <v>Tandv inkl priv</v>
      </c>
      <c r="C2215" s="24" t="s">
        <v>493</v>
      </c>
      <c r="D2215" s="24" t="s">
        <v>448</v>
      </c>
      <c r="E2215" s="24" t="s">
        <v>241</v>
      </c>
      <c r="F2215" s="25" t="s">
        <v>344</v>
      </c>
      <c r="G2215" s="30" t="s">
        <v>587</v>
      </c>
      <c r="H2215" s="30" t="s">
        <v>587</v>
      </c>
      <c r="I2215" s="6">
        <v>12.5</v>
      </c>
      <c r="J2215" s="6">
        <v>5</v>
      </c>
      <c r="K2215" s="6">
        <v>10</v>
      </c>
      <c r="L2215" s="6">
        <v>10.63</v>
      </c>
      <c r="M2215" s="12">
        <v>19.38</v>
      </c>
      <c r="N2215" s="26">
        <v>5</v>
      </c>
      <c r="O2215" s="26">
        <v>12.75</v>
      </c>
      <c r="P2215" s="26">
        <f>VLOOKUP($A2215,'FV QV 2024'!$A$2:$G$1386,7,FALSE)</f>
        <v>9.379999999999999</v>
      </c>
    </row>
    <row r="2216" spans="1:16" x14ac:dyDescent="0.2">
      <c r="A2216" s="23" t="str">
        <f t="shared" si="35"/>
        <v>0805105150512J01CA04</v>
      </c>
      <c r="B2216" s="12" t="str">
        <f>VLOOKUP(C2216,'Akodens FV'!$A$1:$B$2019,2,FALSE)</f>
        <v>Tandv inkl priv</v>
      </c>
      <c r="C2216" s="24" t="s">
        <v>592</v>
      </c>
      <c r="D2216" s="24" t="s">
        <v>593</v>
      </c>
      <c r="E2216" s="24" t="s">
        <v>240</v>
      </c>
      <c r="F2216" s="25" t="s">
        <v>337</v>
      </c>
      <c r="G2216" s="30" t="s">
        <v>587</v>
      </c>
      <c r="H2216" s="30" t="s">
        <v>587</v>
      </c>
      <c r="I2216" s="6" t="s">
        <v>587</v>
      </c>
      <c r="J2216" s="6" t="s">
        <v>587</v>
      </c>
      <c r="K2216" s="6" t="s">
        <v>587</v>
      </c>
      <c r="L2216" s="6">
        <v>10</v>
      </c>
      <c r="M2216" s="12">
        <v>10</v>
      </c>
      <c r="N2216" s="26"/>
      <c r="O2216" s="26">
        <v>40</v>
      </c>
      <c r="P2216" s="26"/>
    </row>
    <row r="2217" spans="1:16" x14ac:dyDescent="0.2">
      <c r="A2217" s="23" t="str">
        <f t="shared" si="35"/>
        <v>0805105150512J01CE02</v>
      </c>
      <c r="B2217" s="12" t="str">
        <f>VLOOKUP(C2217,'Akodens FV'!$A$1:$B$2019,2,FALSE)</f>
        <v>Tandv inkl priv</v>
      </c>
      <c r="C2217" s="24" t="s">
        <v>592</v>
      </c>
      <c r="D2217" s="24" t="s">
        <v>593</v>
      </c>
      <c r="E2217" s="24" t="s">
        <v>239</v>
      </c>
      <c r="F2217" s="25" t="s">
        <v>339</v>
      </c>
      <c r="G2217" s="30" t="s">
        <v>587</v>
      </c>
      <c r="H2217" s="30" t="s">
        <v>587</v>
      </c>
      <c r="I2217" s="6" t="s">
        <v>587</v>
      </c>
      <c r="J2217" s="6" t="s">
        <v>587</v>
      </c>
      <c r="K2217" s="6" t="s">
        <v>587</v>
      </c>
      <c r="L2217" s="6">
        <v>192</v>
      </c>
      <c r="M2217" s="12">
        <v>431</v>
      </c>
      <c r="N2217" s="26">
        <v>624</v>
      </c>
      <c r="O2217" s="26">
        <v>887</v>
      </c>
      <c r="P2217" s="26">
        <f>VLOOKUP($A2217,'FV QV 2024'!$A$2:$G$1386,7,FALSE)</f>
        <v>624</v>
      </c>
    </row>
    <row r="2218" spans="1:16" x14ac:dyDescent="0.2">
      <c r="A2218" s="23" t="str">
        <f t="shared" si="35"/>
        <v>0805105150512J01FF01</v>
      </c>
      <c r="B2218" s="12" t="str">
        <f>VLOOKUP(C2218,'Akodens FV'!$A$1:$B$2019,2,FALSE)</f>
        <v>Tandv inkl priv</v>
      </c>
      <c r="C2218" s="24" t="s">
        <v>592</v>
      </c>
      <c r="D2218" s="24" t="s">
        <v>593</v>
      </c>
      <c r="E2218" s="24" t="s">
        <v>241</v>
      </c>
      <c r="F2218" s="25" t="s">
        <v>344</v>
      </c>
      <c r="G2218" s="30" t="s">
        <v>587</v>
      </c>
      <c r="H2218" s="30" t="s">
        <v>587</v>
      </c>
      <c r="I2218" s="6" t="s">
        <v>587</v>
      </c>
      <c r="J2218" s="6" t="s">
        <v>587</v>
      </c>
      <c r="K2218" s="6" t="s">
        <v>587</v>
      </c>
      <c r="L2218" s="6">
        <v>10</v>
      </c>
      <c r="M2218" s="12">
        <v>15.63</v>
      </c>
      <c r="N2218" s="26"/>
      <c r="O2218" s="26">
        <v>35.380000000000003</v>
      </c>
      <c r="P2218" s="26">
        <f>VLOOKUP($A2218,'FV QV 2024'!$A$2:$G$1386,7,FALSE)</f>
        <v>17.5</v>
      </c>
    </row>
    <row r="2219" spans="1:16" x14ac:dyDescent="0.2">
      <c r="A2219" s="23" t="str">
        <f t="shared" si="35"/>
        <v>0805105167267J01CA04</v>
      </c>
      <c r="B2219" s="12" t="str">
        <f>VLOOKUP(C2219,'Akodens FV'!$A$1:$B$2019,2,FALSE)</f>
        <v>Tandv inkl priv</v>
      </c>
      <c r="C2219" s="24" t="s">
        <v>494</v>
      </c>
      <c r="D2219" s="24" t="s">
        <v>449</v>
      </c>
      <c r="E2219" s="24" t="s">
        <v>240</v>
      </c>
      <c r="F2219" s="25" t="s">
        <v>337</v>
      </c>
      <c r="G2219" s="30" t="s">
        <v>587</v>
      </c>
      <c r="H2219" s="30" t="s">
        <v>587</v>
      </c>
      <c r="I2219" s="6" t="s">
        <v>587</v>
      </c>
      <c r="J2219" s="6" t="s">
        <v>587</v>
      </c>
      <c r="K2219" s="6">
        <v>1.33</v>
      </c>
      <c r="L2219" s="6" t="s">
        <v>587</v>
      </c>
      <c r="M2219" s="12">
        <v>9.33</v>
      </c>
      <c r="N2219" s="26"/>
      <c r="O2219" s="26">
        <v>31.34</v>
      </c>
      <c r="P2219" s="26">
        <f>VLOOKUP($A2219,'FV QV 2024'!$A$2:$G$1386,7,FALSE)</f>
        <v>42.68</v>
      </c>
    </row>
    <row r="2220" spans="1:16" x14ac:dyDescent="0.2">
      <c r="A2220" s="23" t="str">
        <f t="shared" si="35"/>
        <v>0805105167267J01CE02</v>
      </c>
      <c r="B2220" s="12" t="str">
        <f>VLOOKUP(C2220,'Akodens FV'!$A$1:$B$2019,2,FALSE)</f>
        <v>Tandv inkl priv</v>
      </c>
      <c r="C2220" s="24" t="s">
        <v>494</v>
      </c>
      <c r="D2220" s="24" t="s">
        <v>449</v>
      </c>
      <c r="E2220" s="24" t="s">
        <v>239</v>
      </c>
      <c r="F2220" s="25" t="s">
        <v>339</v>
      </c>
      <c r="G2220" s="27" t="s">
        <v>587</v>
      </c>
      <c r="H2220" s="26">
        <v>80</v>
      </c>
      <c r="I2220" s="26">
        <v>209.5</v>
      </c>
      <c r="J2220" s="6">
        <v>301</v>
      </c>
      <c r="K2220" s="6">
        <v>273</v>
      </c>
      <c r="L2220" s="6">
        <v>376</v>
      </c>
      <c r="M2220" s="12">
        <v>457</v>
      </c>
      <c r="N2220" s="26">
        <v>400</v>
      </c>
      <c r="O2220" s="26">
        <v>272</v>
      </c>
      <c r="P2220" s="26">
        <f>VLOOKUP($A2220,'FV QV 2024'!$A$2:$G$1386,7,FALSE)</f>
        <v>224</v>
      </c>
    </row>
    <row r="2221" spans="1:16" x14ac:dyDescent="0.2">
      <c r="A2221" s="23" t="str">
        <f t="shared" si="35"/>
        <v>0805105167267J01FF01</v>
      </c>
      <c r="B2221" s="12" t="str">
        <f>VLOOKUP(C2221,'Akodens FV'!$A$1:$B$2019,2,FALSE)</f>
        <v>Tandv inkl priv</v>
      </c>
      <c r="C2221" s="24" t="s">
        <v>494</v>
      </c>
      <c r="D2221" s="24" t="s">
        <v>449</v>
      </c>
      <c r="E2221" s="24" t="s">
        <v>241</v>
      </c>
      <c r="F2221" s="25" t="s">
        <v>344</v>
      </c>
      <c r="G2221" s="27" t="s">
        <v>587</v>
      </c>
      <c r="H2221" s="26" t="s">
        <v>587</v>
      </c>
      <c r="I2221" s="26" t="s">
        <v>587</v>
      </c>
      <c r="J2221" s="6" t="s">
        <v>587</v>
      </c>
      <c r="K2221" s="6" t="s">
        <v>587</v>
      </c>
      <c r="L2221" s="6">
        <v>8</v>
      </c>
      <c r="M2221" s="12"/>
      <c r="N2221" s="26">
        <v>19.63</v>
      </c>
      <c r="O2221" s="26">
        <v>22.75</v>
      </c>
      <c r="P2221" s="26">
        <f>VLOOKUP($A2221,'FV QV 2024'!$A$2:$G$1386,7,FALSE)</f>
        <v>18.75</v>
      </c>
    </row>
    <row r="2222" spans="1:16" x14ac:dyDescent="0.2">
      <c r="A2222" s="23" t="str">
        <f t="shared" si="35"/>
        <v>0805105168133J01AA02</v>
      </c>
      <c r="B2222" s="12" t="str">
        <f>VLOOKUP(C2222,'Akodens FV'!$A$1:$B$2019,2,FALSE)</f>
        <v>Tandv inkl priv</v>
      </c>
      <c r="C2222" s="24" t="s">
        <v>495</v>
      </c>
      <c r="D2222" s="24" t="s">
        <v>450</v>
      </c>
      <c r="E2222" s="24" t="s">
        <v>242</v>
      </c>
      <c r="F2222" s="25" t="s">
        <v>335</v>
      </c>
      <c r="G2222" s="27" t="s">
        <v>587</v>
      </c>
      <c r="H2222" s="26">
        <v>30</v>
      </c>
      <c r="I2222" s="26" t="s">
        <v>587</v>
      </c>
      <c r="J2222" s="6" t="s">
        <v>587</v>
      </c>
      <c r="K2222" s="6" t="s">
        <v>587</v>
      </c>
      <c r="L2222" s="6" t="s">
        <v>587</v>
      </c>
      <c r="M2222" s="12"/>
      <c r="N2222" s="26"/>
      <c r="O2222" s="26"/>
      <c r="P2222" s="26"/>
    </row>
    <row r="2223" spans="1:16" x14ac:dyDescent="0.2">
      <c r="A2223" s="23" t="str">
        <f t="shared" si="35"/>
        <v>0805105168133J01CA04</v>
      </c>
      <c r="B2223" s="12" t="str">
        <f>VLOOKUP(C2223,'Akodens FV'!$A$1:$B$2019,2,FALSE)</f>
        <v>Tandv inkl priv</v>
      </c>
      <c r="C2223" s="24" t="s">
        <v>495</v>
      </c>
      <c r="D2223" s="24" t="s">
        <v>450</v>
      </c>
      <c r="E2223" s="24" t="s">
        <v>240</v>
      </c>
      <c r="F2223" s="25" t="s">
        <v>337</v>
      </c>
      <c r="G2223" s="27" t="s">
        <v>587</v>
      </c>
      <c r="H2223" s="26">
        <v>2.66</v>
      </c>
      <c r="I2223" s="26">
        <v>1.33</v>
      </c>
      <c r="J2223" s="6">
        <v>2.66</v>
      </c>
      <c r="K2223" s="6" t="s">
        <v>587</v>
      </c>
      <c r="L2223" s="6">
        <v>2.66</v>
      </c>
      <c r="M2223" s="12">
        <v>21.33</v>
      </c>
      <c r="N2223" s="26">
        <v>10</v>
      </c>
      <c r="O2223" s="26">
        <v>3.99</v>
      </c>
      <c r="P2223" s="26">
        <f>VLOOKUP($A2223,'FV QV 2024'!$A$2:$G$1386,7,FALSE)</f>
        <v>14.66</v>
      </c>
    </row>
    <row r="2224" spans="1:16" x14ac:dyDescent="0.2">
      <c r="A2224" s="23" t="str">
        <f t="shared" si="35"/>
        <v>0805105168133J01CE02</v>
      </c>
      <c r="B2224" s="12" t="str">
        <f>VLOOKUP(C2224,'Akodens FV'!$A$1:$B$2019,2,FALSE)</f>
        <v>Tandv inkl priv</v>
      </c>
      <c r="C2224" s="24" t="s">
        <v>495</v>
      </c>
      <c r="D2224" s="24" t="s">
        <v>450</v>
      </c>
      <c r="E2224" s="24" t="s">
        <v>239</v>
      </c>
      <c r="F2224" s="25" t="s">
        <v>339</v>
      </c>
      <c r="G2224" s="27" t="s">
        <v>587</v>
      </c>
      <c r="H2224" s="26">
        <v>255</v>
      </c>
      <c r="I2224" s="26">
        <v>735</v>
      </c>
      <c r="J2224" s="6">
        <v>765</v>
      </c>
      <c r="K2224" s="6">
        <v>807</v>
      </c>
      <c r="L2224" s="6">
        <v>645</v>
      </c>
      <c r="M2224" s="12">
        <v>815</v>
      </c>
      <c r="N2224" s="26">
        <v>857</v>
      </c>
      <c r="O2224" s="26">
        <v>943</v>
      </c>
      <c r="P2224" s="26">
        <f>VLOOKUP($A2224,'FV QV 2024'!$A$2:$G$1386,7,FALSE)</f>
        <v>921</v>
      </c>
    </row>
    <row r="2225" spans="1:16" x14ac:dyDescent="0.2">
      <c r="A2225" s="23" t="str">
        <f t="shared" si="35"/>
        <v>0805105168133J01FF01</v>
      </c>
      <c r="B2225" s="12" t="str">
        <f>VLOOKUP(C2225,'Akodens FV'!$A$1:$B$2019,2,FALSE)</f>
        <v>Tandv inkl priv</v>
      </c>
      <c r="C2225" s="24" t="s">
        <v>495</v>
      </c>
      <c r="D2225" s="24" t="s">
        <v>450</v>
      </c>
      <c r="E2225" s="24" t="s">
        <v>241</v>
      </c>
      <c r="F2225" s="25" t="s">
        <v>344</v>
      </c>
      <c r="G2225" s="27" t="s">
        <v>587</v>
      </c>
      <c r="H2225" s="26">
        <v>23</v>
      </c>
      <c r="I2225" s="26">
        <v>22.5</v>
      </c>
      <c r="J2225" s="6">
        <v>15</v>
      </c>
      <c r="K2225" s="6">
        <v>18</v>
      </c>
      <c r="L2225" s="6">
        <v>21.25</v>
      </c>
      <c r="M2225" s="12">
        <v>10</v>
      </c>
      <c r="N2225" s="26">
        <v>15</v>
      </c>
      <c r="O2225" s="26">
        <v>41.75</v>
      </c>
      <c r="P2225" s="26">
        <f>VLOOKUP($A2225,'FV QV 2024'!$A$2:$G$1386,7,FALSE)</f>
        <v>45</v>
      </c>
    </row>
    <row r="2226" spans="1:16" x14ac:dyDescent="0.2">
      <c r="A2226" s="23" t="str">
        <f t="shared" si="35"/>
        <v>0805105296488J01CA04</v>
      </c>
      <c r="B2226" s="12" t="str">
        <f>VLOOKUP(C2226,'Akodens FV'!$A$1:$B$2019,2,FALSE)</f>
        <v>Tandv inkl priv</v>
      </c>
      <c r="C2226" s="24" t="s">
        <v>496</v>
      </c>
      <c r="D2226" s="24" t="s">
        <v>451</v>
      </c>
      <c r="E2226" s="24" t="s">
        <v>240</v>
      </c>
      <c r="F2226" s="25" t="s">
        <v>337</v>
      </c>
      <c r="G2226" s="27" t="s">
        <v>587</v>
      </c>
      <c r="H2226" s="26">
        <v>2.66</v>
      </c>
      <c r="I2226" s="26" t="s">
        <v>587</v>
      </c>
      <c r="J2226" s="6" t="s">
        <v>587</v>
      </c>
      <c r="K2226" s="6">
        <v>1.33</v>
      </c>
      <c r="L2226" s="6" t="s">
        <v>587</v>
      </c>
      <c r="M2226" s="12"/>
      <c r="N2226" s="26"/>
      <c r="O2226" s="26"/>
      <c r="P2226" s="26"/>
    </row>
    <row r="2227" spans="1:16" x14ac:dyDescent="0.2">
      <c r="A2227" s="23" t="str">
        <f t="shared" si="35"/>
        <v>0805105296488J01CE02</v>
      </c>
      <c r="B2227" s="12" t="str">
        <f>VLOOKUP(C2227,'Akodens FV'!$A$1:$B$2019,2,FALSE)</f>
        <v>Tandv inkl priv</v>
      </c>
      <c r="C2227" s="24" t="s">
        <v>496</v>
      </c>
      <c r="D2227" s="24" t="s">
        <v>451</v>
      </c>
      <c r="E2227" s="24" t="s">
        <v>239</v>
      </c>
      <c r="F2227" s="25" t="s">
        <v>339</v>
      </c>
      <c r="G2227" s="27" t="s">
        <v>587</v>
      </c>
      <c r="H2227" s="26">
        <v>240</v>
      </c>
      <c r="I2227" s="26">
        <v>240</v>
      </c>
      <c r="J2227" s="6">
        <v>96</v>
      </c>
      <c r="K2227" s="6">
        <v>165</v>
      </c>
      <c r="L2227" s="6">
        <v>224</v>
      </c>
      <c r="M2227" s="12">
        <v>293</v>
      </c>
      <c r="N2227" s="26">
        <v>256</v>
      </c>
      <c r="O2227" s="26">
        <v>224</v>
      </c>
      <c r="P2227" s="26"/>
    </row>
    <row r="2228" spans="1:16" x14ac:dyDescent="0.2">
      <c r="A2228" s="23" t="str">
        <f t="shared" si="35"/>
        <v>0805105296488J01FF01</v>
      </c>
      <c r="B2228" s="12" t="str">
        <f>VLOOKUP(C2228,'Akodens FV'!$A$1:$B$2019,2,FALSE)</f>
        <v>Tandv inkl priv</v>
      </c>
      <c r="C2228" s="24" t="s">
        <v>496</v>
      </c>
      <c r="D2228" s="24" t="s">
        <v>451</v>
      </c>
      <c r="E2228" s="24" t="s">
        <v>241</v>
      </c>
      <c r="F2228" s="25" t="s">
        <v>344</v>
      </c>
      <c r="G2228" s="27" t="s">
        <v>587</v>
      </c>
      <c r="H2228" s="26" t="s">
        <v>587</v>
      </c>
      <c r="I2228" s="26">
        <v>10</v>
      </c>
      <c r="J2228" s="6" t="s">
        <v>587</v>
      </c>
      <c r="K2228" s="6">
        <v>4</v>
      </c>
      <c r="L2228" s="6">
        <v>13</v>
      </c>
      <c r="M2228" s="12"/>
      <c r="N2228" s="26"/>
      <c r="O2228" s="26">
        <v>5.63</v>
      </c>
      <c r="P2228" s="26"/>
    </row>
    <row r="2229" spans="1:16" x14ac:dyDescent="0.2">
      <c r="A2229" s="23" t="str">
        <f t="shared" ref="A2229:A2247" si="36">C2229&amp;E2229</f>
        <v>0805105470778J01AA02</v>
      </c>
      <c r="B2229" s="12" t="str">
        <f>VLOOKUP(C2229,'Akodens FV'!$A$1:$B$2019,2,FALSE)</f>
        <v>Tandv inkl priv</v>
      </c>
      <c r="C2229" s="24" t="s">
        <v>497</v>
      </c>
      <c r="D2229" s="24" t="s">
        <v>452</v>
      </c>
      <c r="E2229" s="24" t="s">
        <v>242</v>
      </c>
      <c r="F2229" s="25" t="s">
        <v>335</v>
      </c>
      <c r="G2229" s="30" t="s">
        <v>587</v>
      </c>
      <c r="H2229" s="30">
        <v>10</v>
      </c>
      <c r="I2229" s="6" t="s">
        <v>587</v>
      </c>
      <c r="J2229" s="6" t="s">
        <v>587</v>
      </c>
      <c r="K2229" s="6" t="s">
        <v>587</v>
      </c>
      <c r="L2229" s="6">
        <v>20</v>
      </c>
      <c r="M2229" s="12"/>
      <c r="N2229" s="26"/>
      <c r="O2229" s="26"/>
      <c r="P2229" s="26"/>
    </row>
    <row r="2230" spans="1:16" x14ac:dyDescent="0.2">
      <c r="A2230" s="23" t="str">
        <f t="shared" si="36"/>
        <v>0805105470778J01CA04</v>
      </c>
      <c r="B2230" s="12" t="str">
        <f>VLOOKUP(C2230,'Akodens FV'!$A$1:$B$2019,2,FALSE)</f>
        <v>Tandv inkl priv</v>
      </c>
      <c r="C2230" s="24" t="s">
        <v>497</v>
      </c>
      <c r="D2230" s="24" t="s">
        <v>452</v>
      </c>
      <c r="E2230" s="24" t="s">
        <v>240</v>
      </c>
      <c r="F2230" s="25" t="s">
        <v>337</v>
      </c>
      <c r="G2230" s="30" t="s">
        <v>587</v>
      </c>
      <c r="H2230" s="30">
        <v>37.99</v>
      </c>
      <c r="I2230" s="6" t="s">
        <v>587</v>
      </c>
      <c r="J2230" s="6">
        <v>27.99</v>
      </c>
      <c r="K2230" s="6">
        <v>9.33</v>
      </c>
      <c r="L2230" s="6">
        <v>18.66</v>
      </c>
      <c r="M2230" s="12">
        <v>27.99</v>
      </c>
      <c r="N2230" s="26">
        <v>39.33</v>
      </c>
      <c r="O2230" s="26">
        <v>124.02</v>
      </c>
      <c r="P2230" s="26"/>
    </row>
    <row r="2231" spans="1:16" x14ac:dyDescent="0.2">
      <c r="A2231" s="23" t="str">
        <f t="shared" si="36"/>
        <v>0805105470778J01CE02</v>
      </c>
      <c r="B2231" s="12" t="str">
        <f>VLOOKUP(C2231,'Akodens FV'!$A$1:$B$2019,2,FALSE)</f>
        <v>Tandv inkl priv</v>
      </c>
      <c r="C2231" s="24" t="s">
        <v>497</v>
      </c>
      <c r="D2231" s="24" t="s">
        <v>452</v>
      </c>
      <c r="E2231" s="24" t="s">
        <v>239</v>
      </c>
      <c r="F2231" s="25" t="s">
        <v>339</v>
      </c>
      <c r="G2231" s="30" t="s">
        <v>587</v>
      </c>
      <c r="H2231" s="30">
        <v>527</v>
      </c>
      <c r="I2231" s="6">
        <v>1183</v>
      </c>
      <c r="J2231" s="6">
        <v>1227</v>
      </c>
      <c r="K2231" s="6">
        <v>729</v>
      </c>
      <c r="L2231" s="6">
        <v>1055</v>
      </c>
      <c r="M2231" s="12">
        <v>1473.6</v>
      </c>
      <c r="N2231" s="26">
        <v>1489</v>
      </c>
      <c r="O2231" s="26">
        <v>1111</v>
      </c>
      <c r="P2231" s="26"/>
    </row>
    <row r="2232" spans="1:16" x14ac:dyDescent="0.2">
      <c r="A2232" s="23" t="str">
        <f t="shared" si="36"/>
        <v>0805105470778J01DB05</v>
      </c>
      <c r="B2232" s="12" t="str">
        <f>VLOOKUP(C2232,'Akodens FV'!$A$1:$B$2019,2,FALSE)</f>
        <v>Tandv inkl priv</v>
      </c>
      <c r="C2232" s="24" t="s">
        <v>497</v>
      </c>
      <c r="D2232" s="24" t="s">
        <v>452</v>
      </c>
      <c r="E2232" s="24" t="s">
        <v>253</v>
      </c>
      <c r="F2232" s="25" t="s">
        <v>341</v>
      </c>
      <c r="G2232" s="30" t="s">
        <v>587</v>
      </c>
      <c r="H2232" s="30" t="s">
        <v>587</v>
      </c>
      <c r="I2232" s="6" t="s">
        <v>587</v>
      </c>
      <c r="J2232" s="6" t="s">
        <v>587</v>
      </c>
      <c r="K2232" s="6" t="s">
        <v>587</v>
      </c>
      <c r="L2232" s="6">
        <v>5</v>
      </c>
      <c r="M2232" s="12"/>
      <c r="N2232" s="26"/>
      <c r="O2232" s="26"/>
      <c r="P2232" s="26"/>
    </row>
    <row r="2233" spans="1:16" x14ac:dyDescent="0.2">
      <c r="A2233" s="23" t="str">
        <f t="shared" si="36"/>
        <v>0805105470778J01FF01</v>
      </c>
      <c r="B2233" s="12" t="str">
        <f>VLOOKUP(C2233,'Akodens FV'!$A$1:$B$2019,2,FALSE)</f>
        <v>Tandv inkl priv</v>
      </c>
      <c r="C2233" s="24" t="s">
        <v>497</v>
      </c>
      <c r="D2233" s="24" t="s">
        <v>452</v>
      </c>
      <c r="E2233" s="24" t="s">
        <v>241</v>
      </c>
      <c r="F2233" s="25" t="s">
        <v>344</v>
      </c>
      <c r="G2233" s="30" t="s">
        <v>587</v>
      </c>
      <c r="H2233" s="30">
        <v>5</v>
      </c>
      <c r="I2233" s="6">
        <v>22.5</v>
      </c>
      <c r="J2233" s="6">
        <v>17.5</v>
      </c>
      <c r="K2233" s="6">
        <v>5.25</v>
      </c>
      <c r="L2233" s="6">
        <v>40</v>
      </c>
      <c r="M2233" s="12">
        <v>25</v>
      </c>
      <c r="N2233" s="26">
        <v>20.5</v>
      </c>
      <c r="O2233" s="26">
        <v>10</v>
      </c>
      <c r="P2233" s="26"/>
    </row>
    <row r="2234" spans="1:16" x14ac:dyDescent="0.2">
      <c r="A2234" s="23" t="str">
        <f t="shared" si="36"/>
        <v>0805105516026J01CA04</v>
      </c>
      <c r="B2234" s="12" t="str">
        <f>VLOOKUP(C2234,'Akodens FV'!$A$1:$B$2019,2,FALSE)</f>
        <v>Tandv inkl priv</v>
      </c>
      <c r="C2234" s="24" t="s">
        <v>504</v>
      </c>
      <c r="D2234" s="24" t="s">
        <v>572</v>
      </c>
      <c r="E2234" s="24" t="s">
        <v>240</v>
      </c>
      <c r="F2234" s="25" t="s">
        <v>337</v>
      </c>
      <c r="G2234" s="27" t="s">
        <v>587</v>
      </c>
      <c r="H2234" s="26" t="s">
        <v>587</v>
      </c>
      <c r="I2234" s="26">
        <v>20</v>
      </c>
      <c r="J2234" s="6">
        <v>9.33</v>
      </c>
      <c r="K2234" s="6">
        <v>10</v>
      </c>
      <c r="L2234" s="6">
        <v>29.33</v>
      </c>
      <c r="M2234" s="12">
        <v>20</v>
      </c>
      <c r="N2234" s="26">
        <v>16.329999999999998</v>
      </c>
      <c r="O2234" s="26">
        <v>3.99</v>
      </c>
      <c r="P2234" s="26"/>
    </row>
    <row r="2235" spans="1:16" x14ac:dyDescent="0.2">
      <c r="A2235" s="23" t="str">
        <f t="shared" si="36"/>
        <v>0805105516026J01CE02</v>
      </c>
      <c r="B2235" s="12" t="str">
        <f>VLOOKUP(C2235,'Akodens FV'!$A$1:$B$2019,2,FALSE)</f>
        <v>Tandv inkl priv</v>
      </c>
      <c r="C2235" s="24" t="s">
        <v>504</v>
      </c>
      <c r="D2235" s="24" t="s">
        <v>572</v>
      </c>
      <c r="E2235" s="24" t="s">
        <v>239</v>
      </c>
      <c r="F2235" s="25" t="s">
        <v>339</v>
      </c>
      <c r="G2235" s="27" t="s">
        <v>587</v>
      </c>
      <c r="H2235" s="26" t="s">
        <v>587</v>
      </c>
      <c r="I2235" s="26">
        <v>1844</v>
      </c>
      <c r="J2235" s="6">
        <v>2128</v>
      </c>
      <c r="K2235" s="6">
        <v>1437.6</v>
      </c>
      <c r="L2235" s="6">
        <v>1664</v>
      </c>
      <c r="M2235" s="12">
        <v>2347</v>
      </c>
      <c r="N2235" s="26">
        <v>1808</v>
      </c>
      <c r="O2235" s="26">
        <v>1117.5999999999999</v>
      </c>
      <c r="P2235" s="26"/>
    </row>
    <row r="2236" spans="1:16" x14ac:dyDescent="0.2">
      <c r="A2236" s="23" t="str">
        <f t="shared" si="36"/>
        <v>0805105516026J01FF01</v>
      </c>
      <c r="B2236" s="12" t="str">
        <f>VLOOKUP(C2236,'Akodens FV'!$A$1:$B$2019,2,FALSE)</f>
        <v>Tandv inkl priv</v>
      </c>
      <c r="C2236" s="24" t="s">
        <v>504</v>
      </c>
      <c r="D2236" s="24" t="s">
        <v>572</v>
      </c>
      <c r="E2236" s="24" t="s">
        <v>241</v>
      </c>
      <c r="F2236" s="25" t="s">
        <v>344</v>
      </c>
      <c r="G2236" s="27" t="s">
        <v>587</v>
      </c>
      <c r="H2236" s="26" t="s">
        <v>587</v>
      </c>
      <c r="I2236" s="26">
        <v>38</v>
      </c>
      <c r="J2236" s="6">
        <v>10</v>
      </c>
      <c r="K2236" s="6">
        <v>20.25</v>
      </c>
      <c r="L2236" s="6">
        <v>15.25</v>
      </c>
      <c r="M2236" s="12">
        <v>30.25</v>
      </c>
      <c r="N2236" s="26">
        <v>10</v>
      </c>
      <c r="O2236" s="26">
        <v>13.75</v>
      </c>
      <c r="P2236" s="26"/>
    </row>
    <row r="2237" spans="1:16" x14ac:dyDescent="0.2">
      <c r="A2237" s="23" t="str">
        <f t="shared" si="36"/>
        <v>0805105573563J01CA04</v>
      </c>
      <c r="B2237" s="12" t="str">
        <f>VLOOKUP(C2237,'Akodens FV'!$A$1:$B$2019,2,FALSE)</f>
        <v>Tandv inkl priv</v>
      </c>
      <c r="C2237" s="24" t="s">
        <v>498</v>
      </c>
      <c r="D2237" s="24" t="s">
        <v>453</v>
      </c>
      <c r="E2237" s="24" t="s">
        <v>240</v>
      </c>
      <c r="F2237" s="25" t="s">
        <v>337</v>
      </c>
      <c r="G2237" s="27" t="s">
        <v>587</v>
      </c>
      <c r="H2237" s="26" t="s">
        <v>587</v>
      </c>
      <c r="I2237" s="26">
        <v>10</v>
      </c>
      <c r="J2237" s="6" t="s">
        <v>587</v>
      </c>
      <c r="K2237" s="6" t="s">
        <v>587</v>
      </c>
      <c r="L2237" s="6" t="s">
        <v>587</v>
      </c>
      <c r="M2237" s="12">
        <v>9.33</v>
      </c>
      <c r="N2237" s="26"/>
      <c r="O2237" s="26"/>
      <c r="P2237" s="26"/>
    </row>
    <row r="2238" spans="1:16" x14ac:dyDescent="0.2">
      <c r="A2238" s="23" t="str">
        <f t="shared" si="36"/>
        <v>0805105573563J01CE02</v>
      </c>
      <c r="B2238" s="12" t="str">
        <f>VLOOKUP(C2238,'Akodens FV'!$A$1:$B$2019,2,FALSE)</f>
        <v>Tandv inkl priv</v>
      </c>
      <c r="C2238" s="24" t="s">
        <v>498</v>
      </c>
      <c r="D2238" s="24" t="s">
        <v>453</v>
      </c>
      <c r="E2238" s="24" t="s">
        <v>239</v>
      </c>
      <c r="F2238" s="25" t="s">
        <v>339</v>
      </c>
      <c r="G2238" s="27" t="s">
        <v>587</v>
      </c>
      <c r="H2238" s="26">
        <v>180</v>
      </c>
      <c r="I2238" s="26">
        <v>252</v>
      </c>
      <c r="J2238" s="6">
        <v>24</v>
      </c>
      <c r="K2238" s="6">
        <v>44</v>
      </c>
      <c r="L2238" s="6">
        <v>92</v>
      </c>
      <c r="M2238" s="12">
        <v>140</v>
      </c>
      <c r="N2238" s="26">
        <v>76</v>
      </c>
      <c r="O2238" s="26">
        <v>56</v>
      </c>
      <c r="P2238" s="26"/>
    </row>
    <row r="2239" spans="1:16" x14ac:dyDescent="0.2">
      <c r="A2239" s="23" t="str">
        <f t="shared" si="36"/>
        <v>0805105573563J01FF01</v>
      </c>
      <c r="B2239" s="12" t="str">
        <f>VLOOKUP(C2239,'Akodens FV'!$A$1:$B$2019,2,FALSE)</f>
        <v>Tandv inkl priv</v>
      </c>
      <c r="C2239" s="24" t="s">
        <v>498</v>
      </c>
      <c r="D2239" s="24" t="s">
        <v>453</v>
      </c>
      <c r="E2239" s="24" t="s">
        <v>241</v>
      </c>
      <c r="F2239" s="25" t="s">
        <v>344</v>
      </c>
      <c r="G2239" s="27" t="s">
        <v>587</v>
      </c>
      <c r="H2239" s="26">
        <v>8.75</v>
      </c>
      <c r="I2239" s="26">
        <v>5</v>
      </c>
      <c r="J2239" s="6" t="s">
        <v>587</v>
      </c>
      <c r="K2239" s="6">
        <v>3.75</v>
      </c>
      <c r="L2239" s="6">
        <v>9</v>
      </c>
      <c r="M2239" s="12">
        <v>3.75</v>
      </c>
      <c r="N2239" s="26">
        <v>9</v>
      </c>
      <c r="O2239" s="26">
        <v>10</v>
      </c>
      <c r="P2239" s="26"/>
    </row>
    <row r="2240" spans="1:16" x14ac:dyDescent="0.2">
      <c r="A2240" s="23" t="str">
        <f t="shared" si="36"/>
        <v>0805106351746J01CE02</v>
      </c>
      <c r="B2240" s="12" t="str">
        <f>VLOOKUP(C2240,'Akodens FV'!$A$1:$B$2019,2,FALSE)</f>
        <v>Tandv inkl priv</v>
      </c>
      <c r="C2240" s="24" t="s">
        <v>499</v>
      </c>
      <c r="D2240" s="24" t="s">
        <v>454</v>
      </c>
      <c r="E2240" s="24" t="s">
        <v>239</v>
      </c>
      <c r="F2240" s="25" t="s">
        <v>339</v>
      </c>
      <c r="G2240" s="27" t="s">
        <v>587</v>
      </c>
      <c r="H2240" s="26">
        <v>36</v>
      </c>
      <c r="I2240" s="26" t="s">
        <v>587</v>
      </c>
      <c r="J2240" s="6" t="s">
        <v>587</v>
      </c>
      <c r="K2240" s="6" t="s">
        <v>587</v>
      </c>
      <c r="L2240" s="6" t="s">
        <v>587</v>
      </c>
      <c r="M2240" s="12"/>
      <c r="N2240" s="26"/>
      <c r="O2240" s="26"/>
      <c r="P2240" s="26"/>
    </row>
    <row r="2241" spans="1:16" x14ac:dyDescent="0.2">
      <c r="A2241" s="23" t="str">
        <f t="shared" si="36"/>
        <v>0805106368344J01AA02</v>
      </c>
      <c r="B2241" s="12" t="str">
        <f>VLOOKUP(C2241,'Akodens FV'!$A$1:$B$2019,2,FALSE)</f>
        <v>Tandv inkl priv</v>
      </c>
      <c r="C2241" s="24" t="s">
        <v>500</v>
      </c>
      <c r="D2241" s="24" t="s">
        <v>455</v>
      </c>
      <c r="E2241" s="24" t="s">
        <v>242</v>
      </c>
      <c r="F2241" s="25" t="s">
        <v>335</v>
      </c>
      <c r="G2241" s="27" t="s">
        <v>587</v>
      </c>
      <c r="H2241" s="26" t="s">
        <v>587</v>
      </c>
      <c r="I2241" s="26">
        <v>15</v>
      </c>
      <c r="J2241" s="6" t="s">
        <v>587</v>
      </c>
      <c r="K2241" s="6" t="s">
        <v>587</v>
      </c>
      <c r="L2241" s="6" t="s">
        <v>587</v>
      </c>
      <c r="M2241" s="12"/>
      <c r="N2241" s="26"/>
      <c r="O2241" s="26"/>
      <c r="P2241" s="26"/>
    </row>
    <row r="2242" spans="1:16" x14ac:dyDescent="0.2">
      <c r="A2242" s="23" t="str">
        <f t="shared" si="36"/>
        <v>0805106368344J01CA04</v>
      </c>
      <c r="B2242" s="12" t="str">
        <f>VLOOKUP(C2242,'Akodens FV'!$A$1:$B$2019,2,FALSE)</f>
        <v>Tandv inkl priv</v>
      </c>
      <c r="C2242" s="24" t="s">
        <v>500</v>
      </c>
      <c r="D2242" s="24" t="s">
        <v>455</v>
      </c>
      <c r="E2242" s="24" t="s">
        <v>240</v>
      </c>
      <c r="F2242" s="25" t="s">
        <v>337</v>
      </c>
      <c r="G2242" s="27" t="s">
        <v>587</v>
      </c>
      <c r="H2242" s="26" t="s">
        <v>587</v>
      </c>
      <c r="I2242" s="26">
        <v>44</v>
      </c>
      <c r="J2242" s="6">
        <v>9.33</v>
      </c>
      <c r="K2242" s="6">
        <v>25</v>
      </c>
      <c r="L2242" s="6" t="s">
        <v>587</v>
      </c>
      <c r="M2242" s="12">
        <v>9.33</v>
      </c>
      <c r="N2242" s="26"/>
      <c r="O2242" s="26"/>
      <c r="P2242" s="26"/>
    </row>
    <row r="2243" spans="1:16" x14ac:dyDescent="0.2">
      <c r="A2243" s="23" t="str">
        <f t="shared" si="36"/>
        <v>0805106368344J01CE02</v>
      </c>
      <c r="B2243" s="12" t="str">
        <f>VLOOKUP(C2243,'Akodens FV'!$A$1:$B$2019,2,FALSE)</f>
        <v>Tandv inkl priv</v>
      </c>
      <c r="C2243" s="24" t="s">
        <v>500</v>
      </c>
      <c r="D2243" s="24" t="s">
        <v>455</v>
      </c>
      <c r="E2243" s="24" t="s">
        <v>239</v>
      </c>
      <c r="F2243" s="25" t="s">
        <v>339</v>
      </c>
      <c r="G2243" s="27" t="s">
        <v>587</v>
      </c>
      <c r="H2243" s="26">
        <v>90</v>
      </c>
      <c r="I2243" s="26">
        <v>416</v>
      </c>
      <c r="J2243" s="6">
        <v>376</v>
      </c>
      <c r="K2243" s="6">
        <v>288</v>
      </c>
      <c r="L2243" s="6">
        <v>220</v>
      </c>
      <c r="M2243" s="12">
        <v>328</v>
      </c>
      <c r="N2243" s="26">
        <v>392</v>
      </c>
      <c r="O2243" s="26">
        <v>356</v>
      </c>
      <c r="P2243" s="26"/>
    </row>
    <row r="2244" spans="1:16" x14ac:dyDescent="0.2">
      <c r="A2244" s="23" t="str">
        <f t="shared" si="36"/>
        <v>0805106368344J01FF01</v>
      </c>
      <c r="B2244" s="12" t="str">
        <f>VLOOKUP(C2244,'Akodens FV'!$A$1:$B$2019,2,FALSE)</f>
        <v>Tandv inkl priv</v>
      </c>
      <c r="C2244" s="24" t="s">
        <v>500</v>
      </c>
      <c r="D2244" s="24" t="s">
        <v>455</v>
      </c>
      <c r="E2244" s="24" t="s">
        <v>241</v>
      </c>
      <c r="F2244" s="25" t="s">
        <v>344</v>
      </c>
      <c r="G2244" s="27" t="s">
        <v>587</v>
      </c>
      <c r="H2244" s="26" t="s">
        <v>587</v>
      </c>
      <c r="I2244" s="26">
        <v>4</v>
      </c>
      <c r="J2244" s="6">
        <v>13</v>
      </c>
      <c r="K2244" s="6">
        <v>8.75</v>
      </c>
      <c r="L2244" s="6" t="s">
        <v>587</v>
      </c>
      <c r="M2244" s="12">
        <v>22</v>
      </c>
      <c r="N2244" s="26">
        <v>11.75</v>
      </c>
      <c r="O2244" s="26">
        <v>29.63</v>
      </c>
      <c r="P2244" s="26"/>
    </row>
    <row r="2245" spans="1:16" x14ac:dyDescent="0.2">
      <c r="A2245" s="23" t="str">
        <f t="shared" si="36"/>
        <v>0805106469522J01CA04</v>
      </c>
      <c r="B2245" s="12" t="str">
        <f>VLOOKUP(C2245,'Akodens FV'!$A$1:$B$2019,2,FALSE)</f>
        <v>Tandv inkl priv</v>
      </c>
      <c r="C2245" s="24" t="s">
        <v>578</v>
      </c>
      <c r="D2245" s="24" t="s">
        <v>579</v>
      </c>
      <c r="E2245" s="24" t="s">
        <v>240</v>
      </c>
      <c r="F2245" s="25" t="s">
        <v>337</v>
      </c>
      <c r="G2245" s="27" t="s">
        <v>587</v>
      </c>
      <c r="H2245" s="26" t="s">
        <v>587</v>
      </c>
      <c r="I2245" s="26" t="s">
        <v>587</v>
      </c>
      <c r="J2245" s="6" t="s">
        <v>587</v>
      </c>
      <c r="K2245" s="6">
        <v>20</v>
      </c>
      <c r="L2245" s="6" t="s">
        <v>587</v>
      </c>
      <c r="M2245" s="12">
        <v>10</v>
      </c>
      <c r="N2245" s="26"/>
      <c r="O2245" s="26">
        <v>10.67</v>
      </c>
      <c r="P2245" s="26"/>
    </row>
    <row r="2246" spans="1:16" x14ac:dyDescent="0.2">
      <c r="A2246" s="23" t="str">
        <f t="shared" si="36"/>
        <v>0805106469522J01CR02</v>
      </c>
      <c r="B2246" s="12" t="str">
        <f>VLOOKUP(C2246,'Akodens FV'!$A$1:$B$2019,2,FALSE)</f>
        <v>Tandv inkl priv</v>
      </c>
      <c r="C2246" s="24" t="s">
        <v>578</v>
      </c>
      <c r="D2246" s="24" t="s">
        <v>579</v>
      </c>
      <c r="E2246" s="24" t="s">
        <v>246</v>
      </c>
      <c r="F2246" s="25" t="s">
        <v>512</v>
      </c>
      <c r="G2246" s="27" t="s">
        <v>587</v>
      </c>
      <c r="H2246" s="26" t="s">
        <v>587</v>
      </c>
      <c r="I2246" s="26" t="s">
        <v>587</v>
      </c>
      <c r="J2246" s="6" t="s">
        <v>587</v>
      </c>
      <c r="K2246" s="6">
        <v>8.17</v>
      </c>
      <c r="L2246" s="6" t="s">
        <v>587</v>
      </c>
      <c r="M2246" s="12"/>
      <c r="N2246" s="26">
        <v>36.18</v>
      </c>
      <c r="O2246" s="26">
        <v>8.17</v>
      </c>
      <c r="P2246" s="26"/>
    </row>
    <row r="2247" spans="1:16" x14ac:dyDescent="0.2">
      <c r="A2247" s="23" t="str">
        <f t="shared" si="36"/>
        <v>0805106469522J01FF01</v>
      </c>
      <c r="B2247" s="12" t="str">
        <f>VLOOKUP(C2247,'Akodens FV'!$A$1:$B$2019,2,FALSE)</f>
        <v>Tandv inkl priv</v>
      </c>
      <c r="C2247" s="24" t="s">
        <v>578</v>
      </c>
      <c r="D2247" s="24" t="s">
        <v>579</v>
      </c>
      <c r="E2247" s="24" t="s">
        <v>241</v>
      </c>
      <c r="F2247" s="25" t="s">
        <v>344</v>
      </c>
      <c r="G2247" s="27" t="s">
        <v>587</v>
      </c>
      <c r="H2247" s="26" t="s">
        <v>587</v>
      </c>
      <c r="I2247" s="26" t="s">
        <v>587</v>
      </c>
      <c r="J2247" s="6" t="s">
        <v>587</v>
      </c>
      <c r="K2247" s="6">
        <v>52</v>
      </c>
      <c r="L2247" s="6">
        <v>104.5</v>
      </c>
      <c r="M2247" s="12">
        <v>322.5</v>
      </c>
      <c r="N2247" s="26">
        <v>148.75</v>
      </c>
      <c r="O2247" s="26">
        <v>94.5</v>
      </c>
      <c r="P2247" s="26"/>
    </row>
    <row r="2248" spans="1:16" x14ac:dyDescent="0.2">
      <c r="A2248" s="23" t="str">
        <f t="shared" ref="A2248:A2308" si="37">C2248&amp;E2248</f>
        <v>0805104083582 TandläJ01FA01</v>
      </c>
      <c r="B2248" s="12" t="str">
        <f>VLOOKUP(C2248,'Akodens FV'!$A$1:$B$2019,2,FALSE)</f>
        <v>Tandv inkl priv</v>
      </c>
      <c r="C2248" s="24" t="s">
        <v>586</v>
      </c>
      <c r="D2248" s="24" t="s">
        <v>595</v>
      </c>
      <c r="E2248" s="24" t="s">
        <v>243</v>
      </c>
      <c r="F2248" s="25" t="s">
        <v>343</v>
      </c>
      <c r="H2248" s="26"/>
      <c r="I2248" s="26"/>
      <c r="M2248" s="27">
        <v>12.5</v>
      </c>
      <c r="N2248" s="26"/>
      <c r="O2248" s="26"/>
      <c r="P2248" s="26"/>
    </row>
    <row r="2249" spans="1:16" x14ac:dyDescent="0.2">
      <c r="A2249" s="23" t="str">
        <f t="shared" si="37"/>
        <v>0803204J01FA09</v>
      </c>
      <c r="B2249" s="12" t="str">
        <f>VLOOKUP(C2249,'Akodens FV'!$A$1:$B$2019,2,FALSE)</f>
        <v>Hälsoval</v>
      </c>
      <c r="C2249" s="24" t="s">
        <v>29</v>
      </c>
      <c r="D2249" s="24" t="s">
        <v>152</v>
      </c>
      <c r="E2249" s="24" t="s">
        <v>250</v>
      </c>
      <c r="F2249" s="25" t="s">
        <v>357</v>
      </c>
      <c r="H2249" s="26"/>
      <c r="I2249" s="26"/>
      <c r="M2249" s="27">
        <v>56</v>
      </c>
      <c r="N2249" s="26">
        <v>28</v>
      </c>
      <c r="O2249" s="26">
        <v>70</v>
      </c>
      <c r="P2249" s="26">
        <f>VLOOKUP($A2249,'FV QV 2024'!$A$2:$G$1386,7,FALSE)</f>
        <v>126</v>
      </c>
    </row>
    <row r="2250" spans="1:16" x14ac:dyDescent="0.2">
      <c r="A2250" s="23" t="str">
        <f t="shared" si="37"/>
        <v>0803216J01CA04</v>
      </c>
      <c r="B2250" s="12" t="str">
        <f>VLOOKUP(C2250,'Akodens FV'!$A$1:$B$2055,2,FALSE)</f>
        <v>Övrigt</v>
      </c>
      <c r="C2250" s="24" t="s">
        <v>580</v>
      </c>
      <c r="D2250" s="24" t="s">
        <v>581</v>
      </c>
      <c r="E2250" s="24" t="s">
        <v>240</v>
      </c>
      <c r="F2250" s="25" t="s">
        <v>337</v>
      </c>
      <c r="H2250" s="26"/>
      <c r="I2250" s="26"/>
      <c r="M2250" s="27">
        <v>10</v>
      </c>
      <c r="N2250" s="26"/>
      <c r="O2250" s="26"/>
      <c r="P2250" s="26"/>
    </row>
    <row r="2251" spans="1:16" x14ac:dyDescent="0.2">
      <c r="A2251" s="23" t="str">
        <f t="shared" si="37"/>
        <v>0803217J01CA04</v>
      </c>
      <c r="B2251" s="12" t="str">
        <f>VLOOKUP(C2251,'Akodens FV'!$A$1:$B$2055,2,FALSE)</f>
        <v>Övrigt</v>
      </c>
      <c r="C2251" s="24" t="s">
        <v>582</v>
      </c>
      <c r="D2251" s="24" t="s">
        <v>583</v>
      </c>
      <c r="E2251" s="24" t="s">
        <v>240</v>
      </c>
      <c r="F2251" s="25" t="s">
        <v>337</v>
      </c>
      <c r="H2251" s="26"/>
      <c r="I2251" s="26"/>
      <c r="M2251" s="27">
        <v>13.34</v>
      </c>
      <c r="N2251" s="26">
        <v>38.33</v>
      </c>
      <c r="O2251" s="26">
        <v>8.33</v>
      </c>
      <c r="P2251" s="26">
        <f>VLOOKUP($A2251,'FV QV 2024'!$A$2:$G$1386,7,FALSE)</f>
        <v>46</v>
      </c>
    </row>
    <row r="2252" spans="1:16" x14ac:dyDescent="0.2">
      <c r="A2252" s="23" t="str">
        <f t="shared" si="37"/>
        <v>0803217J01CA08</v>
      </c>
      <c r="B2252" s="12" t="str">
        <f>VLOOKUP(C2252,'Akodens FV'!$A$1:$B$2055,2,FALSE)</f>
        <v>Övrigt</v>
      </c>
      <c r="C2252" s="6" t="s">
        <v>582</v>
      </c>
      <c r="D2252" s="6" t="s">
        <v>583</v>
      </c>
      <c r="E2252" s="6" t="s">
        <v>254</v>
      </c>
      <c r="F2252" s="6" t="s">
        <v>338</v>
      </c>
      <c r="H2252" s="30"/>
      <c r="M2252" s="30">
        <v>30.01</v>
      </c>
      <c r="N2252" s="26">
        <v>63.33</v>
      </c>
      <c r="O2252" s="26">
        <v>58.34</v>
      </c>
      <c r="P2252" s="26">
        <f>VLOOKUP($A2252,'FV QV 2024'!$A$2:$G$1386,7,FALSE)</f>
        <v>31.34</v>
      </c>
    </row>
    <row r="2253" spans="1:16" x14ac:dyDescent="0.2">
      <c r="A2253" s="23" t="str">
        <f t="shared" si="37"/>
        <v>0803217J01CR02</v>
      </c>
      <c r="B2253" s="12" t="str">
        <f>VLOOKUP(C2253,'Akodens FV'!$A$1:$B$2055,2,FALSE)</f>
        <v>Övrigt</v>
      </c>
      <c r="C2253" s="24" t="s">
        <v>582</v>
      </c>
      <c r="D2253" s="24" t="s">
        <v>583</v>
      </c>
      <c r="E2253" s="24" t="s">
        <v>246</v>
      </c>
      <c r="F2253" s="25" t="s">
        <v>512</v>
      </c>
      <c r="H2253" s="26"/>
      <c r="I2253" s="26"/>
      <c r="M2253" s="27">
        <v>23.34</v>
      </c>
      <c r="N2253" s="26"/>
      <c r="O2253" s="26">
        <v>23.34</v>
      </c>
      <c r="P2253" s="26">
        <f>VLOOKUP($A2253,'FV QV 2024'!$A$2:$G$1386,7,FALSE)</f>
        <v>10</v>
      </c>
    </row>
    <row r="2254" spans="1:16" x14ac:dyDescent="0.2">
      <c r="A2254" s="23" t="str">
        <f t="shared" si="37"/>
        <v>0803217J01FF01</v>
      </c>
      <c r="B2254" s="12" t="str">
        <f>VLOOKUP(C2254,'Akodens FV'!$A$1:$B$2055,2,FALSE)</f>
        <v>Övrigt</v>
      </c>
      <c r="C2254" s="24" t="s">
        <v>582</v>
      </c>
      <c r="D2254" s="24" t="s">
        <v>583</v>
      </c>
      <c r="E2254" s="24" t="s">
        <v>241</v>
      </c>
      <c r="F2254" s="25" t="s">
        <v>344</v>
      </c>
      <c r="H2254" s="26"/>
      <c r="I2254" s="26"/>
      <c r="M2254" s="27">
        <v>24</v>
      </c>
      <c r="N2254" s="26">
        <v>8</v>
      </c>
      <c r="O2254" s="26"/>
      <c r="P2254" s="26"/>
    </row>
    <row r="2255" spans="1:16" x14ac:dyDescent="0.2">
      <c r="A2255" s="23" t="str">
        <f t="shared" si="37"/>
        <v>0803256J01FA09</v>
      </c>
      <c r="B2255" s="12" t="str">
        <f>VLOOKUP(C2255,'Akodens FV'!$A$1:$B$2019,2,FALSE)</f>
        <v>Hälsoval</v>
      </c>
      <c r="C2255" s="24" t="s">
        <v>66</v>
      </c>
      <c r="D2255" s="24" t="s">
        <v>185</v>
      </c>
      <c r="E2255" s="24" t="s">
        <v>250</v>
      </c>
      <c r="F2255" s="25" t="s">
        <v>357</v>
      </c>
      <c r="H2255" s="26"/>
      <c r="I2255" s="26"/>
      <c r="M2255" s="27">
        <v>14</v>
      </c>
      <c r="N2255" s="26"/>
      <c r="O2255" s="26">
        <v>42</v>
      </c>
      <c r="P2255" s="26"/>
    </row>
    <row r="2256" spans="1:16" x14ac:dyDescent="0.2">
      <c r="A2256" s="23" t="str">
        <f t="shared" si="37"/>
        <v>0803260J01MA14</v>
      </c>
      <c r="B2256" s="12" t="str">
        <f>VLOOKUP(C2256,'Akodens FV'!$A$1:$B$2019,2,FALSE)</f>
        <v>Hälsoval</v>
      </c>
      <c r="C2256" s="24" t="s">
        <v>520</v>
      </c>
      <c r="D2256" s="24" t="s">
        <v>521</v>
      </c>
      <c r="E2256" s="24" t="s">
        <v>262</v>
      </c>
      <c r="F2256" s="25" t="s">
        <v>366</v>
      </c>
      <c r="H2256" s="26"/>
      <c r="I2256" s="26"/>
      <c r="M2256" s="27">
        <v>7</v>
      </c>
      <c r="N2256" s="26"/>
      <c r="O2256" s="26"/>
      <c r="P2256" s="26"/>
    </row>
    <row r="2257" spans="1:16" x14ac:dyDescent="0.2">
      <c r="A2257" s="23" t="str">
        <f t="shared" si="37"/>
        <v>0803315J01CA04</v>
      </c>
      <c r="B2257" s="12" t="str">
        <f>VLOOKUP(C2257,'Akodens FV'!$A$1:$B$2019,2,FALSE)</f>
        <v>Priv spec</v>
      </c>
      <c r="C2257" s="24" t="s">
        <v>306</v>
      </c>
      <c r="D2257" s="24" t="s">
        <v>526</v>
      </c>
      <c r="E2257" s="24" t="s">
        <v>240</v>
      </c>
      <c r="F2257" s="25" t="s">
        <v>337</v>
      </c>
      <c r="H2257" s="26"/>
      <c r="I2257" s="26"/>
      <c r="M2257" s="27">
        <v>20</v>
      </c>
      <c r="N2257" s="26"/>
      <c r="O2257" s="26"/>
      <c r="P2257" s="26"/>
    </row>
    <row r="2258" spans="1:16" x14ac:dyDescent="0.2">
      <c r="A2258" s="23" t="str">
        <f t="shared" si="37"/>
        <v>0803317J01EE01</v>
      </c>
      <c r="B2258" s="12" t="str">
        <f>VLOOKUP(C2258,'Akodens FV'!$A$1:$B$2019,2,FALSE)</f>
        <v>Priv spec</v>
      </c>
      <c r="C2258" s="24" t="s">
        <v>383</v>
      </c>
      <c r="D2258" s="24" t="s">
        <v>527</v>
      </c>
      <c r="E2258" s="24" t="s">
        <v>251</v>
      </c>
      <c r="F2258" s="25" t="s">
        <v>350</v>
      </c>
      <c r="H2258" s="26"/>
      <c r="I2258" s="26"/>
      <c r="M2258" s="27">
        <v>25</v>
      </c>
      <c r="N2258" s="26"/>
      <c r="O2258" s="26"/>
      <c r="P2258" s="26"/>
    </row>
    <row r="2259" spans="1:16" x14ac:dyDescent="0.2">
      <c r="A2259" s="23" t="str">
        <f t="shared" si="37"/>
        <v>0803317J01FA01</v>
      </c>
      <c r="B2259" s="12" t="str">
        <f>VLOOKUP(C2259,'Akodens FV'!$A$1:$B$2019,2,FALSE)</f>
        <v>Priv spec</v>
      </c>
      <c r="C2259" s="24" t="s">
        <v>383</v>
      </c>
      <c r="D2259" s="24" t="s">
        <v>527</v>
      </c>
      <c r="E2259" s="24" t="s">
        <v>243</v>
      </c>
      <c r="F2259" s="25" t="s">
        <v>343</v>
      </c>
      <c r="H2259" s="26"/>
      <c r="I2259" s="26"/>
      <c r="M2259" s="27">
        <v>10</v>
      </c>
      <c r="N2259" s="26"/>
      <c r="O2259" s="26"/>
      <c r="P2259" s="26"/>
    </row>
    <row r="2260" spans="1:16" x14ac:dyDescent="0.2">
      <c r="A2260" s="23" t="str">
        <f t="shared" si="37"/>
        <v>0803317J01MA02</v>
      </c>
      <c r="B2260" s="12" t="str">
        <f>VLOOKUP(C2260,'Akodens FV'!$A$1:$B$2019,2,FALSE)</f>
        <v>Priv spec</v>
      </c>
      <c r="C2260" s="24" t="s">
        <v>383</v>
      </c>
      <c r="D2260" s="24" t="s">
        <v>527</v>
      </c>
      <c r="E2260" s="24" t="s">
        <v>245</v>
      </c>
      <c r="F2260" s="25" t="s">
        <v>345</v>
      </c>
      <c r="H2260" s="26"/>
      <c r="I2260" s="26"/>
      <c r="M2260" s="27">
        <v>15</v>
      </c>
      <c r="N2260" s="26"/>
      <c r="O2260" s="26"/>
      <c r="P2260" s="26"/>
    </row>
    <row r="2261" spans="1:16" x14ac:dyDescent="0.2">
      <c r="A2261" s="23" t="str">
        <f t="shared" si="37"/>
        <v>0803318J01CE02</v>
      </c>
      <c r="B2261" s="12" t="str">
        <f>VLOOKUP(C2261,'Akodens FV'!$A$1:$B$2019,2,FALSE)</f>
        <v>Priv spec</v>
      </c>
      <c r="C2261" s="24" t="s">
        <v>575</v>
      </c>
      <c r="D2261" s="24" t="s">
        <v>576</v>
      </c>
      <c r="E2261" s="24" t="s">
        <v>239</v>
      </c>
      <c r="F2261" s="25" t="s">
        <v>339</v>
      </c>
      <c r="H2261" s="26"/>
      <c r="I2261" s="26"/>
      <c r="M2261" s="27">
        <v>16</v>
      </c>
      <c r="N2261" s="26">
        <v>12</v>
      </c>
      <c r="O2261" s="26">
        <v>65</v>
      </c>
      <c r="P2261" s="26">
        <f>VLOOKUP($A2261,'FV QV 2024'!$A$2:$G$1386,7,FALSE)</f>
        <v>15</v>
      </c>
    </row>
    <row r="2262" spans="1:16" x14ac:dyDescent="0.2">
      <c r="A2262" s="23" t="str">
        <f t="shared" si="37"/>
        <v>0803318J01FA09</v>
      </c>
      <c r="B2262" s="12" t="str">
        <f>VLOOKUP(C2262,'Akodens FV'!$A$1:$B$2019,2,FALSE)</f>
        <v>Priv spec</v>
      </c>
      <c r="C2262" s="24" t="s">
        <v>575</v>
      </c>
      <c r="D2262" s="24" t="s">
        <v>576</v>
      </c>
      <c r="E2262" s="24" t="s">
        <v>250</v>
      </c>
      <c r="F2262" s="25" t="s">
        <v>357</v>
      </c>
      <c r="H2262" s="26"/>
      <c r="I2262" s="26"/>
      <c r="M2262" s="27">
        <v>28</v>
      </c>
      <c r="N2262" s="26"/>
      <c r="O2262" s="26"/>
      <c r="P2262" s="26"/>
    </row>
    <row r="2263" spans="1:16" x14ac:dyDescent="0.2">
      <c r="A2263" s="23" t="str">
        <f t="shared" si="37"/>
        <v>0803319J01MA14</v>
      </c>
      <c r="B2263" s="12" t="str">
        <f>VLOOKUP(C2263,'Akodens FV'!$A$1:$B$2019,2,FALSE)</f>
        <v>Priv spec</v>
      </c>
      <c r="C2263" s="24" t="s">
        <v>528</v>
      </c>
      <c r="D2263" s="24" t="s">
        <v>529</v>
      </c>
      <c r="E2263" s="24" t="s">
        <v>262</v>
      </c>
      <c r="F2263" s="25" t="s">
        <v>366</v>
      </c>
      <c r="H2263" s="26"/>
      <c r="I2263" s="26"/>
      <c r="M2263" s="27">
        <v>7</v>
      </c>
      <c r="N2263" s="26"/>
      <c r="O2263" s="26">
        <v>14</v>
      </c>
      <c r="P2263" s="26">
        <f>VLOOKUP($A2263,'FV QV 2024'!$A$2:$G$1386,7,FALSE)</f>
        <v>7</v>
      </c>
    </row>
    <row r="2264" spans="1:16" x14ac:dyDescent="0.2">
      <c r="A2264" s="23" t="str">
        <f t="shared" si="37"/>
        <v>0803320J01CA08</v>
      </c>
      <c r="B2264" s="12" t="str">
        <f>VLOOKUP(C2264,'Akodens FV'!$A$1:$B$2019,2,FALSE)</f>
        <v>Priv spec</v>
      </c>
      <c r="C2264" s="24" t="s">
        <v>596</v>
      </c>
      <c r="D2264" s="24" t="s">
        <v>597</v>
      </c>
      <c r="E2264" s="24" t="s">
        <v>254</v>
      </c>
      <c r="F2264" s="25" t="s">
        <v>338</v>
      </c>
      <c r="H2264" s="26"/>
      <c r="I2264" s="26"/>
      <c r="M2264" s="27">
        <v>6.67</v>
      </c>
      <c r="N2264" s="26"/>
      <c r="O2264" s="26"/>
      <c r="P2264" s="26"/>
    </row>
    <row r="2265" spans="1:16" x14ac:dyDescent="0.2">
      <c r="A2265" s="23" t="str">
        <f t="shared" si="37"/>
        <v>0805102J01MA02</v>
      </c>
      <c r="B2265" s="12" t="str">
        <f>VLOOKUP(C2265,'Akodens FV'!$A$1:$B$2019,2,FALSE)</f>
        <v>Tandv inkl priv</v>
      </c>
      <c r="C2265" s="24" t="s">
        <v>456</v>
      </c>
      <c r="D2265" s="24" t="s">
        <v>406</v>
      </c>
      <c r="E2265" s="24" t="s">
        <v>245</v>
      </c>
      <c r="F2265" s="25" t="s">
        <v>345</v>
      </c>
      <c r="H2265" s="26"/>
      <c r="I2265" s="26"/>
      <c r="M2265" s="27">
        <v>10</v>
      </c>
      <c r="N2265" s="26"/>
      <c r="O2265" s="26"/>
      <c r="P2265" s="26"/>
    </row>
    <row r="2266" spans="1:16" x14ac:dyDescent="0.2">
      <c r="A2266" s="23" t="str">
        <f t="shared" si="37"/>
        <v>0805110J01XE01</v>
      </c>
      <c r="B2266" s="12" t="str">
        <f>VLOOKUP(C2266,'Akodens FV'!$A$1:$B$2019,2,FALSE)</f>
        <v>Tandv inkl priv</v>
      </c>
      <c r="C2266" s="24" t="s">
        <v>464</v>
      </c>
      <c r="D2266" s="24" t="s">
        <v>414</v>
      </c>
      <c r="E2266" s="24" t="s">
        <v>248</v>
      </c>
      <c r="F2266" s="25" t="s">
        <v>347</v>
      </c>
      <c r="H2266" s="26"/>
      <c r="I2266" s="26"/>
      <c r="M2266" s="27">
        <v>3.75</v>
      </c>
      <c r="N2266" s="26"/>
      <c r="O2266" s="26"/>
      <c r="P2266" s="26"/>
    </row>
    <row r="2267" spans="1:16" x14ac:dyDescent="0.2">
      <c r="A2267" s="23" t="str">
        <f t="shared" si="37"/>
        <v>0806010J01CF05</v>
      </c>
      <c r="B2267" s="12" t="str">
        <f>VLOOKUP(C2267,'Akodens FV'!$A$1:$B$2019,2,FALSE)</f>
        <v>Priv spec</v>
      </c>
      <c r="C2267" s="24" t="s">
        <v>312</v>
      </c>
      <c r="D2267" s="24" t="s">
        <v>386</v>
      </c>
      <c r="E2267" s="24" t="s">
        <v>244</v>
      </c>
      <c r="F2267" s="25" t="s">
        <v>340</v>
      </c>
      <c r="H2267" s="26"/>
      <c r="I2267" s="26"/>
      <c r="M2267" s="27">
        <v>10.5</v>
      </c>
      <c r="N2267" s="26"/>
      <c r="O2267" s="26"/>
      <c r="P2267" s="26"/>
    </row>
    <row r="2268" spans="1:16" x14ac:dyDescent="0.2">
      <c r="A2268" s="23" t="str">
        <f t="shared" si="37"/>
        <v>0806022J01FA10</v>
      </c>
      <c r="B2268" s="12" t="str">
        <f>VLOOKUP(C2268,'Akodens FV'!$A$1:$B$2019,2,FALSE)</f>
        <v>Tandv inkl priv</v>
      </c>
      <c r="C2268" s="24" t="s">
        <v>539</v>
      </c>
      <c r="D2268" s="24" t="s">
        <v>540</v>
      </c>
      <c r="E2268" s="24" t="s">
        <v>260</v>
      </c>
      <c r="F2268" s="25" t="s">
        <v>353</v>
      </c>
      <c r="H2268" s="26"/>
      <c r="I2268" s="26"/>
      <c r="M2268" s="27">
        <v>5</v>
      </c>
      <c r="N2268" s="26"/>
      <c r="O2268" s="26"/>
      <c r="P2268" s="26"/>
    </row>
    <row r="2269" spans="1:16" x14ac:dyDescent="0.2">
      <c r="A2269" s="23" t="str">
        <f t="shared" si="37"/>
        <v>0806025J01MA02</v>
      </c>
      <c r="B2269" s="12" t="str">
        <f>VLOOKUP(C2269,'Akodens FV'!$A$1:$B$2019,2,FALSE)</f>
        <v>Priv spec</v>
      </c>
      <c r="C2269" s="24" t="s">
        <v>598</v>
      </c>
      <c r="D2269" s="24" t="s">
        <v>599</v>
      </c>
      <c r="E2269" s="24" t="s">
        <v>245</v>
      </c>
      <c r="F2269" s="25" t="s">
        <v>345</v>
      </c>
      <c r="H2269" s="26"/>
      <c r="I2269" s="26"/>
      <c r="M2269" s="27">
        <v>5</v>
      </c>
      <c r="N2269" s="26"/>
      <c r="O2269" s="26"/>
      <c r="P2269" s="26"/>
    </row>
    <row r="2270" spans="1:16" x14ac:dyDescent="0.2">
      <c r="A2270" s="23" t="str">
        <f t="shared" si="37"/>
        <v>0806027J01AA02</v>
      </c>
      <c r="B2270" s="12" t="str">
        <f>VLOOKUP(C2270,'Akodens FV'!$A$1:$B$2019,2,FALSE)</f>
        <v>Tandv inkl priv</v>
      </c>
      <c r="C2270" s="24" t="s">
        <v>588</v>
      </c>
      <c r="D2270" s="24" t="s">
        <v>589</v>
      </c>
      <c r="E2270" s="24" t="s">
        <v>242</v>
      </c>
      <c r="F2270" s="25" t="s">
        <v>335</v>
      </c>
      <c r="H2270" s="26"/>
      <c r="I2270" s="26"/>
      <c r="M2270" s="27">
        <v>30</v>
      </c>
      <c r="N2270" s="26"/>
      <c r="O2270" s="26"/>
      <c r="P2270" s="26"/>
    </row>
    <row r="2271" spans="1:16" x14ac:dyDescent="0.2">
      <c r="A2271" s="23" t="str">
        <f t="shared" si="37"/>
        <v>0806029J01CE02</v>
      </c>
      <c r="B2271" s="12" t="str">
        <f>VLOOKUP(C2271,'Akodens FV'!$A$1:$B$2019,2,FALSE)</f>
        <v>Tandv inkl priv</v>
      </c>
      <c r="C2271" s="24" t="s">
        <v>600</v>
      </c>
      <c r="D2271" s="24" t="s">
        <v>601</v>
      </c>
      <c r="E2271" s="24" t="s">
        <v>239</v>
      </c>
      <c r="F2271" s="25" t="s">
        <v>339</v>
      </c>
      <c r="H2271" s="26"/>
      <c r="I2271" s="26"/>
      <c r="M2271" s="27">
        <v>64</v>
      </c>
      <c r="N2271" s="26">
        <v>176</v>
      </c>
      <c r="O2271" s="26">
        <v>189.6</v>
      </c>
      <c r="P2271" s="26">
        <f>VLOOKUP($A2271,'FV QV 2024'!$A$2:$G$1386,7,FALSE)</f>
        <v>96</v>
      </c>
    </row>
    <row r="2272" spans="1:16" x14ac:dyDescent="0.2">
      <c r="A2272" s="23" t="str">
        <f t="shared" si="37"/>
        <v>0806029J01FF01</v>
      </c>
      <c r="B2272" s="12" t="str">
        <f>VLOOKUP(C2272,'Akodens FV'!$A$1:$B$2019,2,FALSE)</f>
        <v>Tandv inkl priv</v>
      </c>
      <c r="C2272" s="24" t="s">
        <v>600</v>
      </c>
      <c r="D2272" s="24" t="s">
        <v>601</v>
      </c>
      <c r="E2272" s="24" t="s">
        <v>241</v>
      </c>
      <c r="F2272" s="25" t="s">
        <v>344</v>
      </c>
      <c r="H2272" s="26"/>
      <c r="I2272" s="26"/>
      <c r="M2272" s="27">
        <v>5</v>
      </c>
      <c r="N2272" s="26">
        <v>8</v>
      </c>
      <c r="O2272" s="26">
        <v>4</v>
      </c>
      <c r="P2272" s="26">
        <f>VLOOKUP($A2272,'FV QV 2024'!$A$2:$G$1386,7,FALSE)</f>
        <v>16.75</v>
      </c>
    </row>
    <row r="2273" spans="1:16" x14ac:dyDescent="0.2">
      <c r="A2273" s="23" t="str">
        <f t="shared" si="37"/>
        <v>0806030J01CE02</v>
      </c>
      <c r="B2273" s="12" t="str">
        <f>VLOOKUP(C2273,'Akodens FV'!$A$1:$B$2019,2,FALSE)</f>
        <v>Tandv inkl priv</v>
      </c>
      <c r="C2273" s="24" t="s">
        <v>602</v>
      </c>
      <c r="D2273" s="24" t="s">
        <v>603</v>
      </c>
      <c r="E2273" s="24" t="s">
        <v>239</v>
      </c>
      <c r="F2273" s="25" t="s">
        <v>339</v>
      </c>
      <c r="H2273" s="26"/>
      <c r="I2273" s="26"/>
      <c r="M2273" s="27">
        <v>32</v>
      </c>
      <c r="N2273" s="26">
        <v>116</v>
      </c>
      <c r="O2273" s="26">
        <v>64</v>
      </c>
      <c r="P2273" s="26">
        <f>VLOOKUP($A2273,'FV QV 2024'!$A$2:$G$1386,7,FALSE)</f>
        <v>416</v>
      </c>
    </row>
    <row r="2274" spans="1:16" x14ac:dyDescent="0.2">
      <c r="A2274" s="23" t="str">
        <f t="shared" si="37"/>
        <v>0806032J01CE02</v>
      </c>
      <c r="B2274" s="12" t="str">
        <f>VLOOKUP(C2274,'Akodens FV'!$A$1:$B$2019,2,FALSE)</f>
        <v>Tandv inkl priv</v>
      </c>
      <c r="C2274" s="24" t="s">
        <v>604</v>
      </c>
      <c r="D2274" s="24" t="s">
        <v>605</v>
      </c>
      <c r="E2274" s="24" t="s">
        <v>239</v>
      </c>
      <c r="F2274" s="25" t="s">
        <v>339</v>
      </c>
      <c r="H2274" s="26"/>
      <c r="I2274" s="26"/>
      <c r="M2274" s="27">
        <v>15</v>
      </c>
      <c r="N2274" s="26">
        <v>413</v>
      </c>
      <c r="O2274" s="26">
        <v>1325</v>
      </c>
      <c r="P2274" s="26">
        <f>VLOOKUP($A2274,'FV QV 2024'!$A$2:$G$1386,7,FALSE)</f>
        <v>208</v>
      </c>
    </row>
    <row r="2275" spans="1:16" x14ac:dyDescent="0.2">
      <c r="A2275" s="23" t="str">
        <f t="shared" si="37"/>
        <v>0806032J01FF01</v>
      </c>
      <c r="B2275" s="12" t="str">
        <f>VLOOKUP(C2275,'Akodens FV'!$A$1:$B$2019,2,FALSE)</f>
        <v>Tandv inkl priv</v>
      </c>
      <c r="C2275" s="24" t="s">
        <v>604</v>
      </c>
      <c r="D2275" s="24" t="s">
        <v>605</v>
      </c>
      <c r="E2275" s="24" t="s">
        <v>241</v>
      </c>
      <c r="F2275" s="25" t="s">
        <v>344</v>
      </c>
      <c r="H2275" s="26"/>
      <c r="I2275" s="26"/>
      <c r="M2275" s="27">
        <v>5</v>
      </c>
      <c r="N2275" s="26">
        <v>5</v>
      </c>
      <c r="O2275" s="26">
        <v>36</v>
      </c>
      <c r="P2275" s="26">
        <f>VLOOKUP($A2275,'FV QV 2024'!$A$2:$G$1386,7,FALSE)</f>
        <v>39</v>
      </c>
    </row>
    <row r="2276" spans="1:16" x14ac:dyDescent="0.2">
      <c r="A2276" s="23" t="str">
        <f t="shared" si="37"/>
        <v>0810190J01DD04</v>
      </c>
      <c r="B2276" s="12" t="str">
        <f>VLOOKUP(C2276,'Akodens FV'!$A$1:$B$2019,2,FALSE)</f>
        <v>HSF</v>
      </c>
      <c r="C2276" s="24" t="s">
        <v>5</v>
      </c>
      <c r="D2276" s="24" t="s">
        <v>133</v>
      </c>
      <c r="E2276" s="24" t="s">
        <v>266</v>
      </c>
      <c r="F2276" s="25" t="s">
        <v>365</v>
      </c>
      <c r="H2276" s="26"/>
      <c r="I2276" s="26"/>
      <c r="M2276" s="27">
        <v>10</v>
      </c>
      <c r="N2276" s="26"/>
      <c r="O2276" s="26"/>
      <c r="P2276" s="26"/>
    </row>
    <row r="2277" spans="1:16" x14ac:dyDescent="0.2">
      <c r="A2277" s="23" t="str">
        <f t="shared" si="37"/>
        <v>0811290J01GB01</v>
      </c>
      <c r="B2277" s="12" t="str">
        <f>VLOOKUP(C2277,'Akodens FV'!$A$1:$B$2019,2,FALSE)</f>
        <v>HSF</v>
      </c>
      <c r="C2277" s="24" t="s">
        <v>9</v>
      </c>
      <c r="D2277" s="24" t="s">
        <v>137</v>
      </c>
      <c r="E2277" s="24" t="s">
        <v>267</v>
      </c>
      <c r="F2277" s="25" t="s">
        <v>398</v>
      </c>
      <c r="H2277" s="26"/>
      <c r="I2277" s="26"/>
      <c r="M2277" s="27">
        <v>56</v>
      </c>
      <c r="N2277" s="26"/>
      <c r="O2277" s="26"/>
      <c r="P2277" s="26"/>
    </row>
    <row r="2278" spans="1:16" x14ac:dyDescent="0.2">
      <c r="A2278" s="23" t="str">
        <f t="shared" si="37"/>
        <v>0811290J01XX09</v>
      </c>
      <c r="B2278" s="12" t="str">
        <f>VLOOKUP(C2278,'Akodens FV'!$A$1:$B$2019,2,FALSE)</f>
        <v>HSF</v>
      </c>
      <c r="C2278" s="24" t="s">
        <v>9</v>
      </c>
      <c r="D2278" s="24" t="s">
        <v>137</v>
      </c>
      <c r="E2278" s="24" t="s">
        <v>550</v>
      </c>
      <c r="F2278" s="25" t="s">
        <v>551</v>
      </c>
      <c r="H2278" s="26"/>
      <c r="I2278" s="26"/>
      <c r="M2278" s="27">
        <v>147.5</v>
      </c>
      <c r="N2278" s="26">
        <v>105</v>
      </c>
      <c r="O2278" s="26"/>
      <c r="P2278" s="26"/>
    </row>
    <row r="2279" spans="1:16" x14ac:dyDescent="0.2">
      <c r="A2279" s="23" t="str">
        <f t="shared" si="37"/>
        <v>0812190J01XX08</v>
      </c>
      <c r="B2279" s="12" t="str">
        <f>VLOOKUP(C2279,'Akodens FV'!$A$1:$B$2019,2,FALSE)</f>
        <v>HSF</v>
      </c>
      <c r="C2279" s="24" t="s">
        <v>10</v>
      </c>
      <c r="D2279" s="24" t="s">
        <v>138</v>
      </c>
      <c r="E2279" s="24" t="s">
        <v>264</v>
      </c>
      <c r="F2279" s="25" t="s">
        <v>397</v>
      </c>
      <c r="H2279" s="26"/>
      <c r="I2279" s="26"/>
      <c r="M2279" s="27">
        <v>5</v>
      </c>
      <c r="N2279" s="26"/>
      <c r="O2279" s="26">
        <v>10</v>
      </c>
      <c r="P2279" s="26"/>
    </row>
    <row r="2280" spans="1:16" x14ac:dyDescent="0.2">
      <c r="A2280" s="23" t="str">
        <f t="shared" si="37"/>
        <v>0812490J01XX09</v>
      </c>
      <c r="B2280" s="12" t="str">
        <f>VLOOKUP(C2280,'Akodens FV'!$A$1:$B$2019,2,FALSE)</f>
        <v>HSF</v>
      </c>
      <c r="C2280" s="24" t="s">
        <v>36</v>
      </c>
      <c r="D2280" s="24" t="s">
        <v>159</v>
      </c>
      <c r="E2280" s="24" t="s">
        <v>550</v>
      </c>
      <c r="F2280" s="25" t="s">
        <v>551</v>
      </c>
      <c r="H2280" s="26"/>
      <c r="I2280" s="26"/>
      <c r="M2280" s="27">
        <v>397.5</v>
      </c>
      <c r="N2280" s="26"/>
      <c r="O2280" s="26"/>
      <c r="P2280" s="26"/>
    </row>
    <row r="2281" spans="1:16" x14ac:dyDescent="0.2">
      <c r="A2281" s="23" t="str">
        <f t="shared" si="37"/>
        <v>0812790J01FA09</v>
      </c>
      <c r="B2281" s="12" t="str">
        <f>VLOOKUP(C2281,'Akodens FV'!$A$1:$B$2019,2,FALSE)</f>
        <v>HSF</v>
      </c>
      <c r="C2281" s="24" t="s">
        <v>92</v>
      </c>
      <c r="D2281" s="24" t="s">
        <v>209</v>
      </c>
      <c r="E2281" s="24" t="s">
        <v>250</v>
      </c>
      <c r="F2281" s="25" t="s">
        <v>357</v>
      </c>
      <c r="H2281" s="26"/>
      <c r="I2281" s="26"/>
      <c r="M2281" s="27">
        <v>14</v>
      </c>
      <c r="N2281" s="26"/>
      <c r="O2281" s="26"/>
      <c r="P2281" s="26"/>
    </row>
    <row r="2282" spans="1:16" x14ac:dyDescent="0.2">
      <c r="A2282" s="23" t="str">
        <f t="shared" si="37"/>
        <v>0812790J01XC01</v>
      </c>
      <c r="B2282" s="12" t="str">
        <f>VLOOKUP(C2282,'Akodens FV'!$A$1:$B$2019,2,FALSE)</f>
        <v>HSF</v>
      </c>
      <c r="C2282" s="24" t="s">
        <v>92</v>
      </c>
      <c r="D2282" s="24" t="s">
        <v>209</v>
      </c>
      <c r="E2282" s="24" t="s">
        <v>258</v>
      </c>
      <c r="F2282" s="25" t="s">
        <v>346</v>
      </c>
      <c r="H2282" s="26"/>
      <c r="I2282" s="26"/>
      <c r="M2282" s="27">
        <v>16.670000000000002</v>
      </c>
      <c r="N2282" s="26"/>
      <c r="O2282" s="26"/>
      <c r="P2282" s="26"/>
    </row>
    <row r="2283" spans="1:16" x14ac:dyDescent="0.2">
      <c r="A2283" s="23" t="str">
        <f t="shared" si="37"/>
        <v>0817201J01DB05</v>
      </c>
      <c r="B2283" s="12" t="str">
        <f>VLOOKUP(C2283,'Akodens FV'!$A$1:$B$2019,2,FALSE)</f>
        <v>HSF</v>
      </c>
      <c r="C2283" s="24" t="s">
        <v>103</v>
      </c>
      <c r="D2283" s="24" t="s">
        <v>219</v>
      </c>
      <c r="E2283" s="24" t="s">
        <v>253</v>
      </c>
      <c r="F2283" s="25" t="s">
        <v>341</v>
      </c>
      <c r="H2283" s="26"/>
      <c r="I2283" s="26"/>
      <c r="M2283" s="27">
        <v>7</v>
      </c>
      <c r="N2283" s="26"/>
      <c r="O2283" s="26">
        <v>3.5</v>
      </c>
      <c r="P2283" s="26">
        <f>VLOOKUP($A2283,'FV QV 2024'!$A$2:$G$1386,7,FALSE)</f>
        <v>3.5</v>
      </c>
    </row>
    <row r="2284" spans="1:16" x14ac:dyDescent="0.2">
      <c r="A2284" s="23" t="str">
        <f t="shared" si="37"/>
        <v>0822801J01MA14</v>
      </c>
      <c r="B2284" s="12" t="str">
        <f>VLOOKUP(C2284,'Akodens FV'!$A$1:$B$2019,2,FALSE)</f>
        <v>HSF</v>
      </c>
      <c r="C2284" s="24" t="s">
        <v>85</v>
      </c>
      <c r="D2284" s="24" t="s">
        <v>203</v>
      </c>
      <c r="E2284" s="24" t="s">
        <v>262</v>
      </c>
      <c r="F2284" s="25" t="s">
        <v>366</v>
      </c>
      <c r="H2284" s="26"/>
      <c r="I2284" s="26"/>
      <c r="M2284" s="27">
        <v>7</v>
      </c>
      <c r="N2284" s="26"/>
      <c r="O2284" s="26"/>
      <c r="P2284" s="26"/>
    </row>
    <row r="2285" spans="1:16" x14ac:dyDescent="0.2">
      <c r="A2285" s="23" t="str">
        <f t="shared" si="37"/>
        <v>0823001J01CA04</v>
      </c>
      <c r="B2285" s="12" t="str">
        <f>VLOOKUP(C2285,'Akodens FV'!$A$1:$B$2019,2,FALSE)</f>
        <v>Psyk</v>
      </c>
      <c r="C2285" s="24" t="s">
        <v>318</v>
      </c>
      <c r="D2285" s="24" t="s">
        <v>547</v>
      </c>
      <c r="E2285" s="24" t="s">
        <v>240</v>
      </c>
      <c r="F2285" s="25" t="s">
        <v>337</v>
      </c>
      <c r="H2285" s="26"/>
      <c r="I2285" s="26"/>
      <c r="M2285" s="27">
        <v>19.329999999999998</v>
      </c>
      <c r="N2285" s="26">
        <v>10</v>
      </c>
      <c r="O2285" s="26"/>
      <c r="P2285" s="26"/>
    </row>
    <row r="2286" spans="1:16" x14ac:dyDescent="0.2">
      <c r="A2286" s="23" t="str">
        <f t="shared" si="37"/>
        <v>0827060J01CA04</v>
      </c>
      <c r="B2286" s="12" t="str">
        <f>VLOOKUP(C2286,'Akodens FV'!$A$1:$B$2019,2,FALSE)</f>
        <v>HSF</v>
      </c>
      <c r="C2286" s="24" t="s">
        <v>123</v>
      </c>
      <c r="D2286" s="24" t="s">
        <v>234</v>
      </c>
      <c r="E2286" s="24" t="s">
        <v>240</v>
      </c>
      <c r="F2286" s="25" t="s">
        <v>337</v>
      </c>
      <c r="H2286" s="26"/>
      <c r="I2286" s="26"/>
      <c r="M2286" s="27">
        <v>10</v>
      </c>
      <c r="N2286" s="26"/>
      <c r="O2286" s="26"/>
      <c r="P2286" s="26"/>
    </row>
    <row r="2287" spans="1:16" x14ac:dyDescent="0.2">
      <c r="A2287" s="23" t="str">
        <f t="shared" si="37"/>
        <v>0832190J01DD04</v>
      </c>
      <c r="B2287" s="12" t="str">
        <f>VLOOKUP(C2287,'Akodens FV'!$A$1:$B$2019,2,FALSE)</f>
        <v>HSF</v>
      </c>
      <c r="C2287" s="24" t="s">
        <v>26</v>
      </c>
      <c r="D2287" s="24" t="s">
        <v>149</v>
      </c>
      <c r="E2287" s="24" t="s">
        <v>266</v>
      </c>
      <c r="F2287" s="25" t="s">
        <v>365</v>
      </c>
      <c r="H2287" s="26"/>
      <c r="I2287" s="26"/>
      <c r="M2287" s="27">
        <v>20</v>
      </c>
      <c r="N2287" s="26"/>
      <c r="O2287" s="26"/>
      <c r="P2287" s="26"/>
    </row>
    <row r="2288" spans="1:16" x14ac:dyDescent="0.2">
      <c r="A2288" s="23" t="str">
        <f t="shared" si="37"/>
        <v>0832190J01FA06</v>
      </c>
      <c r="B2288" s="12" t="str">
        <f>VLOOKUP(C2288,'Akodens FV'!$A$1:$B$2019,2,FALSE)</f>
        <v>HSF</v>
      </c>
      <c r="C2288" s="24" t="s">
        <v>26</v>
      </c>
      <c r="D2288" s="24" t="s">
        <v>149</v>
      </c>
      <c r="E2288" s="24" t="s">
        <v>261</v>
      </c>
      <c r="F2288" s="25" t="s">
        <v>356</v>
      </c>
      <c r="H2288" s="26"/>
      <c r="I2288" s="26"/>
      <c r="M2288" s="27">
        <v>20</v>
      </c>
      <c r="N2288" s="26">
        <v>10</v>
      </c>
      <c r="O2288" s="26"/>
      <c r="P2288" s="26"/>
    </row>
    <row r="2289" spans="1:16" x14ac:dyDescent="0.2">
      <c r="A2289" s="23" t="str">
        <f t="shared" si="37"/>
        <v>0832709J01AA02</v>
      </c>
      <c r="B2289" s="12" t="str">
        <f>VLOOKUP(C2289,'Akodens FV'!$A$1:$B$2019,2,FALSE)</f>
        <v>HSF</v>
      </c>
      <c r="C2289" s="24" t="s">
        <v>111</v>
      </c>
      <c r="D2289" s="24" t="s">
        <v>226</v>
      </c>
      <c r="E2289" s="24" t="s">
        <v>242</v>
      </c>
      <c r="F2289" s="25" t="s">
        <v>335</v>
      </c>
      <c r="H2289" s="26"/>
      <c r="I2289" s="26"/>
      <c r="M2289" s="27">
        <v>30</v>
      </c>
      <c r="N2289" s="26">
        <v>30</v>
      </c>
      <c r="O2289" s="26"/>
      <c r="P2289" s="26"/>
    </row>
    <row r="2290" spans="1:16" x14ac:dyDescent="0.2">
      <c r="A2290" s="23" t="str">
        <f t="shared" si="37"/>
        <v>0832709J01CE02</v>
      </c>
      <c r="B2290" s="12" t="str">
        <f>VLOOKUP(C2290,'Akodens FV'!$A$1:$B$2019,2,FALSE)</f>
        <v>HSF</v>
      </c>
      <c r="C2290" s="24" t="s">
        <v>111</v>
      </c>
      <c r="D2290" s="24" t="s">
        <v>226</v>
      </c>
      <c r="E2290" s="24" t="s">
        <v>239</v>
      </c>
      <c r="F2290" s="25" t="s">
        <v>339</v>
      </c>
      <c r="H2290" s="26"/>
      <c r="I2290" s="26"/>
      <c r="M2290" s="27">
        <v>15</v>
      </c>
      <c r="N2290" s="26"/>
      <c r="O2290" s="26"/>
      <c r="P2290" s="26"/>
    </row>
    <row r="2291" spans="1:16" x14ac:dyDescent="0.2">
      <c r="A2291" s="23" t="str">
        <f t="shared" si="37"/>
        <v>0832709J01CR02</v>
      </c>
      <c r="B2291" s="12" t="str">
        <f>VLOOKUP(C2291,'Akodens FV'!$A$1:$B$2019,2,FALSE)</f>
        <v>HSF</v>
      </c>
      <c r="C2291" s="24" t="s">
        <v>111</v>
      </c>
      <c r="D2291" s="24" t="s">
        <v>226</v>
      </c>
      <c r="E2291" s="24" t="s">
        <v>246</v>
      </c>
      <c r="F2291" s="25" t="s">
        <v>512</v>
      </c>
      <c r="H2291" s="26"/>
      <c r="I2291" s="26"/>
      <c r="M2291" s="27">
        <v>10</v>
      </c>
      <c r="N2291" s="26"/>
      <c r="O2291" s="26"/>
      <c r="P2291" s="26"/>
    </row>
    <row r="2292" spans="1:16" x14ac:dyDescent="0.2">
      <c r="A2292" s="23" t="str">
        <f t="shared" si="37"/>
        <v>0833001J01FA09</v>
      </c>
      <c r="B2292" s="12" t="str">
        <f>VLOOKUP(C2292,'Akodens FV'!$A$1:$B$2019,2,FALSE)</f>
        <v>Psyk</v>
      </c>
      <c r="C2292" s="24" t="s">
        <v>319</v>
      </c>
      <c r="D2292" s="24" t="s">
        <v>418</v>
      </c>
      <c r="E2292" s="24" t="s">
        <v>250</v>
      </c>
      <c r="F2292" s="25" t="s">
        <v>357</v>
      </c>
      <c r="H2292" s="26"/>
      <c r="I2292" s="26"/>
      <c r="M2292" s="27">
        <v>28</v>
      </c>
      <c r="N2292" s="26"/>
      <c r="O2292" s="26"/>
      <c r="P2292" s="26"/>
    </row>
    <row r="2293" spans="1:16" x14ac:dyDescent="0.2">
      <c r="A2293" s="23" t="str">
        <f t="shared" si="37"/>
        <v>0833009J01DB05</v>
      </c>
      <c r="B2293" s="12" t="str">
        <f>VLOOKUP(C2293,'Akodens FV'!$A$1:$B$2019,2,FALSE)</f>
        <v>Psyk</v>
      </c>
      <c r="C2293" s="6" t="s">
        <v>320</v>
      </c>
      <c r="D2293" s="6" t="s">
        <v>552</v>
      </c>
      <c r="E2293" s="6" t="s">
        <v>253</v>
      </c>
      <c r="F2293" s="6" t="s">
        <v>341</v>
      </c>
      <c r="H2293" s="30"/>
      <c r="M2293" s="30">
        <v>5</v>
      </c>
      <c r="N2293" s="26"/>
      <c r="O2293" s="26"/>
      <c r="P2293" s="26"/>
    </row>
    <row r="2294" spans="1:16" x14ac:dyDescent="0.2">
      <c r="A2294" s="23" t="str">
        <f t="shared" si="37"/>
        <v>0834390J01MA12</v>
      </c>
      <c r="B2294" s="12" t="str">
        <f>VLOOKUP(C2294,'Akodens FV'!$A$1:$B$2019,2,FALSE)</f>
        <v>HSF</v>
      </c>
      <c r="C2294" s="24" t="s">
        <v>55</v>
      </c>
      <c r="D2294" s="24" t="s">
        <v>174</v>
      </c>
      <c r="E2294" s="24" t="s">
        <v>257</v>
      </c>
      <c r="F2294" s="25" t="s">
        <v>360</v>
      </c>
      <c r="H2294" s="26"/>
      <c r="I2294" s="26"/>
      <c r="M2294" s="27">
        <v>7</v>
      </c>
      <c r="N2294" s="26"/>
      <c r="O2294" s="26"/>
      <c r="P2294" s="26"/>
    </row>
    <row r="2295" spans="1:16" x14ac:dyDescent="0.2">
      <c r="A2295" s="23" t="str">
        <f t="shared" si="37"/>
        <v>0840072J01FA09</v>
      </c>
      <c r="B2295" s="12" t="str">
        <f>VLOOKUP(C2295,'Akodens FV'!$A$1:$B$2019,2,FALSE)</f>
        <v>Hälsoval</v>
      </c>
      <c r="C2295" s="24" t="s">
        <v>40</v>
      </c>
      <c r="D2295" s="24" t="s">
        <v>163</v>
      </c>
      <c r="E2295" s="24" t="s">
        <v>250</v>
      </c>
      <c r="F2295" s="25" t="s">
        <v>357</v>
      </c>
      <c r="H2295" s="26"/>
      <c r="I2295" s="26"/>
      <c r="M2295" s="27">
        <v>14</v>
      </c>
      <c r="N2295" s="26">
        <v>70</v>
      </c>
      <c r="O2295" s="26">
        <v>14</v>
      </c>
      <c r="P2295" s="26">
        <f>VLOOKUP($A2295,'FV QV 2024'!$A$2:$G$1386,7,FALSE)</f>
        <v>28</v>
      </c>
    </row>
    <row r="2296" spans="1:16" x14ac:dyDescent="0.2">
      <c r="A2296" s="23" t="str">
        <f t="shared" si="37"/>
        <v>0843307J01MA12</v>
      </c>
      <c r="B2296" s="12" t="str">
        <f>VLOOKUP(C2296,'Akodens FV'!$A$1:$B$2019,2,FALSE)</f>
        <v>Hälsoval</v>
      </c>
      <c r="C2296" s="24" t="s">
        <v>324</v>
      </c>
      <c r="D2296" s="24" t="s">
        <v>359</v>
      </c>
      <c r="E2296" s="24" t="s">
        <v>257</v>
      </c>
      <c r="F2296" s="25" t="s">
        <v>360</v>
      </c>
      <c r="H2296" s="26"/>
      <c r="I2296" s="26"/>
      <c r="M2296" s="27">
        <v>7</v>
      </c>
      <c r="N2296" s="26"/>
      <c r="O2296" s="26"/>
      <c r="P2296" s="26"/>
    </row>
    <row r="2297" spans="1:16" x14ac:dyDescent="0.2">
      <c r="A2297" s="23" t="str">
        <f t="shared" si="37"/>
        <v>0843360J01CR02</v>
      </c>
      <c r="B2297" s="12" t="str">
        <f>VLOOKUP(C2297,'Akodens FV'!$A$1:$B$2019,2,FALSE)</f>
        <v>Hälsoval</v>
      </c>
      <c r="C2297" s="24" t="s">
        <v>327</v>
      </c>
      <c r="D2297" s="24" t="s">
        <v>363</v>
      </c>
      <c r="E2297" s="24" t="s">
        <v>246</v>
      </c>
      <c r="F2297" s="25" t="s">
        <v>512</v>
      </c>
      <c r="H2297" s="26"/>
      <c r="I2297" s="26"/>
      <c r="M2297" s="27">
        <v>11.67</v>
      </c>
      <c r="N2297" s="26"/>
      <c r="O2297" s="26"/>
      <c r="P2297" s="26"/>
    </row>
    <row r="2298" spans="1:16" x14ac:dyDescent="0.2">
      <c r="A2298" s="23" t="str">
        <f t="shared" si="37"/>
        <v>0845190J01CR02</v>
      </c>
      <c r="B2298" s="12" t="str">
        <f>VLOOKUP(C2298,'Akodens FV'!$A$1:$B$2019,2,FALSE)</f>
        <v>HSF</v>
      </c>
      <c r="C2298" s="24" t="s">
        <v>100</v>
      </c>
      <c r="D2298" s="24" t="s">
        <v>217</v>
      </c>
      <c r="E2298" s="24" t="s">
        <v>246</v>
      </c>
      <c r="F2298" s="25" t="s">
        <v>512</v>
      </c>
      <c r="H2298" s="26"/>
      <c r="I2298" s="26"/>
      <c r="M2298" s="27">
        <v>31.67</v>
      </c>
      <c r="N2298" s="26">
        <v>10</v>
      </c>
      <c r="O2298" s="26"/>
      <c r="P2298" s="26"/>
    </row>
    <row r="2299" spans="1:16" x14ac:dyDescent="0.2">
      <c r="A2299" s="23" t="str">
        <f t="shared" si="37"/>
        <v>0849303J01AA04</v>
      </c>
      <c r="B2299" s="12" t="str">
        <f>VLOOKUP(C2299,'Akodens FV'!$A$1:$B$2019,2,FALSE)</f>
        <v>HSF</v>
      </c>
      <c r="C2299" s="24" t="s">
        <v>105</v>
      </c>
      <c r="D2299" s="24" t="s">
        <v>220</v>
      </c>
      <c r="E2299" s="24" t="s">
        <v>256</v>
      </c>
      <c r="F2299" s="25" t="s">
        <v>336</v>
      </c>
      <c r="H2299" s="26"/>
      <c r="I2299" s="26"/>
      <c r="M2299" s="27">
        <v>100</v>
      </c>
      <c r="N2299" s="26"/>
      <c r="O2299" s="26"/>
      <c r="P2299" s="26"/>
    </row>
    <row r="2300" spans="1:16" x14ac:dyDescent="0.2">
      <c r="A2300" s="23" t="str">
        <f t="shared" si="37"/>
        <v>0849303J01GB01</v>
      </c>
      <c r="B2300" s="12" t="str">
        <f>VLOOKUP(C2300,'Akodens FV'!$A$1:$B$2019,2,FALSE)</f>
        <v>HSF</v>
      </c>
      <c r="C2300" s="24" t="s">
        <v>105</v>
      </c>
      <c r="D2300" s="24" t="s">
        <v>220</v>
      </c>
      <c r="E2300" s="24" t="s">
        <v>267</v>
      </c>
      <c r="F2300" s="25" t="s">
        <v>398</v>
      </c>
      <c r="H2300" s="26"/>
      <c r="I2300" s="26"/>
      <c r="M2300" s="27">
        <v>56</v>
      </c>
      <c r="N2300" s="26"/>
      <c r="O2300" s="26"/>
      <c r="P2300" s="26"/>
    </row>
    <row r="2301" spans="1:16" x14ac:dyDescent="0.2">
      <c r="A2301" s="23" t="str">
        <f t="shared" si="37"/>
        <v>0851100J01EA01</v>
      </c>
      <c r="B2301" s="12" t="str">
        <f>VLOOKUP(C2301,'Akodens FV'!$A$1:$B$2019,2,FALSE)</f>
        <v>Tandv inkl priv</v>
      </c>
      <c r="C2301" s="24" t="s">
        <v>74</v>
      </c>
      <c r="D2301" s="24" t="s">
        <v>192</v>
      </c>
      <c r="E2301" s="24" t="s">
        <v>252</v>
      </c>
      <c r="F2301" s="25" t="s">
        <v>342</v>
      </c>
      <c r="H2301" s="26"/>
      <c r="I2301" s="26"/>
      <c r="M2301" s="27">
        <v>11.2</v>
      </c>
      <c r="N2301" s="26"/>
      <c r="O2301" s="26"/>
      <c r="P2301" s="26"/>
    </row>
    <row r="2302" spans="1:16" x14ac:dyDescent="0.2">
      <c r="A2302" s="23" t="str">
        <f t="shared" si="37"/>
        <v>0851180J01CR02</v>
      </c>
      <c r="B2302" s="12" t="str">
        <f>VLOOKUP(C2302,'Akodens FV'!$A$1:$B$2019,2,FALSE)</f>
        <v>Tandv inkl priv</v>
      </c>
      <c r="C2302" s="24" t="s">
        <v>81</v>
      </c>
      <c r="D2302" s="24" t="s">
        <v>199</v>
      </c>
      <c r="E2302" s="24" t="s">
        <v>246</v>
      </c>
      <c r="F2302" s="25" t="s">
        <v>512</v>
      </c>
      <c r="H2302" s="26"/>
      <c r="I2302" s="26"/>
      <c r="M2302" s="27">
        <v>30</v>
      </c>
      <c r="N2302" s="26"/>
      <c r="O2302" s="26">
        <v>10</v>
      </c>
      <c r="P2302" s="26">
        <f>VLOOKUP($A2302,'FV QV 2024'!$A$2:$G$1386,7,FALSE)</f>
        <v>126.67</v>
      </c>
    </row>
    <row r="2303" spans="1:16" x14ac:dyDescent="0.2">
      <c r="A2303" s="23" t="str">
        <f t="shared" si="37"/>
        <v>0851480J01CA08</v>
      </c>
      <c r="B2303" s="12" t="str">
        <f>VLOOKUP(C2303,'Akodens FV'!$A$1:$B$2019,2,FALSE)</f>
        <v>Tandv inkl priv</v>
      </c>
      <c r="C2303" s="24" t="s">
        <v>98</v>
      </c>
      <c r="D2303" s="24" t="s">
        <v>215</v>
      </c>
      <c r="E2303" s="24" t="s">
        <v>254</v>
      </c>
      <c r="F2303" s="25" t="s">
        <v>338</v>
      </c>
      <c r="H2303" s="26"/>
      <c r="I2303" s="26"/>
      <c r="M2303" s="27">
        <v>5</v>
      </c>
      <c r="N2303" s="26"/>
      <c r="O2303" s="26"/>
      <c r="P2303" s="26"/>
    </row>
    <row r="2304" spans="1:16" x14ac:dyDescent="0.2">
      <c r="A2304" s="23" t="str">
        <f t="shared" si="37"/>
        <v>0851700J01CF05</v>
      </c>
      <c r="B2304" s="12" t="str">
        <f>VLOOKUP(C2304,'Akodens FV'!$A$1:$B$2019,2,FALSE)</f>
        <v>Tandv inkl priv</v>
      </c>
      <c r="C2304" s="24" t="s">
        <v>129</v>
      </c>
      <c r="D2304" s="24" t="s">
        <v>238</v>
      </c>
      <c r="E2304" s="24" t="s">
        <v>244</v>
      </c>
      <c r="F2304" s="25" t="s">
        <v>340</v>
      </c>
      <c r="H2304" s="26"/>
      <c r="I2304" s="26"/>
      <c r="M2304" s="27">
        <v>11.25</v>
      </c>
      <c r="N2304" s="26"/>
      <c r="O2304" s="26"/>
      <c r="P2304" s="26"/>
    </row>
    <row r="2305" spans="1:16" x14ac:dyDescent="0.2">
      <c r="A2305" s="23" t="str">
        <f t="shared" si="37"/>
        <v>0853039J01AA02</v>
      </c>
      <c r="B2305" s="12" t="str">
        <f>VLOOKUP(C2305,'Akodens FV'!$A$1:$B$2019,2,FALSE)</f>
        <v>Tandv inkl priv</v>
      </c>
      <c r="C2305" s="24" t="s">
        <v>57</v>
      </c>
      <c r="D2305" s="24" t="s">
        <v>176</v>
      </c>
      <c r="E2305" s="24" t="s">
        <v>242</v>
      </c>
      <c r="F2305" s="25" t="s">
        <v>335</v>
      </c>
      <c r="H2305" s="26"/>
      <c r="I2305" s="26"/>
      <c r="M2305" s="27">
        <v>30</v>
      </c>
      <c r="N2305" s="26"/>
      <c r="O2305" s="26"/>
      <c r="P2305" s="26"/>
    </row>
    <row r="2306" spans="1:16" x14ac:dyDescent="0.2">
      <c r="A2306" s="23" t="str">
        <f t="shared" si="37"/>
        <v>0853088J01AA02</v>
      </c>
      <c r="B2306" s="12" t="str">
        <f>VLOOKUP(C2306,'Akodens FV'!$A$1:$B$2019,2,FALSE)</f>
        <v>Tandv inkl priv</v>
      </c>
      <c r="C2306" s="24" t="s">
        <v>384</v>
      </c>
      <c r="D2306" s="24" t="s">
        <v>392</v>
      </c>
      <c r="E2306" s="24" t="s">
        <v>242</v>
      </c>
      <c r="F2306" s="25" t="s">
        <v>335</v>
      </c>
      <c r="H2306" s="26"/>
      <c r="I2306" s="26"/>
      <c r="M2306" s="27">
        <v>15</v>
      </c>
      <c r="N2306" s="26">
        <v>10</v>
      </c>
      <c r="O2306" s="26"/>
      <c r="P2306" s="26"/>
    </row>
    <row r="2307" spans="1:16" x14ac:dyDescent="0.2">
      <c r="A2307" s="23" t="str">
        <f t="shared" si="37"/>
        <v>0805103431566J01CA04</v>
      </c>
      <c r="B2307" s="12" t="str">
        <f>VLOOKUP(C2307,'Akodens FV'!$A$1:$B$2019,2,FALSE)</f>
        <v>Tandv inkl priv</v>
      </c>
      <c r="C2307" s="24" t="s">
        <v>482</v>
      </c>
      <c r="D2307" s="24" t="s">
        <v>437</v>
      </c>
      <c r="E2307" s="24" t="s">
        <v>240</v>
      </c>
      <c r="F2307" s="25" t="s">
        <v>337</v>
      </c>
      <c r="H2307" s="26"/>
      <c r="I2307" s="26"/>
      <c r="M2307" s="27">
        <v>29.33</v>
      </c>
      <c r="N2307" s="26">
        <v>10.67</v>
      </c>
      <c r="O2307" s="26">
        <v>28.33</v>
      </c>
      <c r="P2307" s="26">
        <f>VLOOKUP($A2307,'FV QV 2024'!$A$2:$G$1386,7,FALSE)</f>
        <v>21.34</v>
      </c>
    </row>
    <row r="2308" spans="1:16" x14ac:dyDescent="0.2">
      <c r="A2308" s="23" t="str">
        <f t="shared" si="37"/>
        <v>0805105042866J01CA04</v>
      </c>
      <c r="B2308" s="12" t="str">
        <f>VLOOKUP(C2308,'Akodens FV'!$A$1:$B$2019,2,FALSE)</f>
        <v>Tandv inkl priv</v>
      </c>
      <c r="C2308" s="24" t="s">
        <v>492</v>
      </c>
      <c r="D2308" s="24" t="s">
        <v>447</v>
      </c>
      <c r="E2308" s="24" t="s">
        <v>240</v>
      </c>
      <c r="F2308" s="25" t="s">
        <v>337</v>
      </c>
      <c r="H2308" s="26"/>
      <c r="I2308" s="26"/>
      <c r="M2308" s="27">
        <v>10</v>
      </c>
      <c r="N2308" s="26">
        <v>10</v>
      </c>
      <c r="O2308" s="26"/>
      <c r="P2308" s="26"/>
    </row>
    <row r="2309" spans="1:16" x14ac:dyDescent="0.2">
      <c r="A2309" s="23" t="str">
        <f t="shared" ref="A2309:A2366" si="38">C2309&amp;E2309</f>
        <v>0803204J01MA12</v>
      </c>
      <c r="B2309" s="12" t="str">
        <f>VLOOKUP(C2309,'Akodens FV'!$A$1:$B$2019,2,FALSE)</f>
        <v>Hälsoval</v>
      </c>
      <c r="C2309" s="24" t="s">
        <v>29</v>
      </c>
      <c r="D2309" s="24" t="s">
        <v>152</v>
      </c>
      <c r="E2309" s="24" t="s">
        <v>257</v>
      </c>
      <c r="F2309" s="25" t="s">
        <v>360</v>
      </c>
      <c r="H2309" s="26"/>
      <c r="I2309" s="26"/>
      <c r="M2309" s="27"/>
      <c r="N2309" s="26">
        <v>14</v>
      </c>
      <c r="O2309" s="26">
        <v>7</v>
      </c>
      <c r="P2309" s="26"/>
    </row>
    <row r="2310" spans="1:16" x14ac:dyDescent="0.2">
      <c r="A2310" s="23" t="str">
        <f t="shared" si="38"/>
        <v>0803205J01FA10</v>
      </c>
      <c r="B2310" s="12" t="str">
        <f>VLOOKUP(C2310,'Akodens FV'!$A$1:$B$2019,2,FALSE)</f>
        <v>Hälsoval</v>
      </c>
      <c r="C2310" s="24" t="s">
        <v>47</v>
      </c>
      <c r="D2310" s="24" t="s">
        <v>169</v>
      </c>
      <c r="E2310" s="24" t="s">
        <v>260</v>
      </c>
      <c r="F2310" s="25" t="s">
        <v>353</v>
      </c>
      <c r="H2310" s="26"/>
      <c r="I2310" s="26"/>
      <c r="M2310" s="27"/>
      <c r="N2310" s="26">
        <v>5</v>
      </c>
      <c r="O2310" s="26"/>
      <c r="P2310" s="26"/>
    </row>
    <row r="2311" spans="1:16" x14ac:dyDescent="0.2">
      <c r="A2311" s="23" t="str">
        <f t="shared" si="38"/>
        <v>0803216J01AA02</v>
      </c>
      <c r="B2311" s="12" t="str">
        <f>VLOOKUP(C2311,'Akodens FV'!$A$1:$B$2055,2,FALSE)</f>
        <v>Övrigt</v>
      </c>
      <c r="C2311" s="24" t="s">
        <v>580</v>
      </c>
      <c r="D2311" s="24" t="s">
        <v>581</v>
      </c>
      <c r="E2311" s="24" t="s">
        <v>242</v>
      </c>
      <c r="F2311" s="25" t="s">
        <v>335</v>
      </c>
      <c r="H2311" s="26"/>
      <c r="I2311" s="26"/>
      <c r="M2311" s="27"/>
      <c r="N2311" s="26">
        <v>30</v>
      </c>
      <c r="O2311" s="26"/>
      <c r="P2311" s="26"/>
    </row>
    <row r="2312" spans="1:16" x14ac:dyDescent="0.2">
      <c r="A2312" s="23" t="str">
        <f t="shared" si="38"/>
        <v>0803217J01DB05</v>
      </c>
      <c r="B2312" s="12" t="str">
        <f>VLOOKUP(C2312,'Akodens FV'!$A$1:$B$2055,2,FALSE)</f>
        <v>Övrigt</v>
      </c>
      <c r="C2312" s="24" t="s">
        <v>582</v>
      </c>
      <c r="D2312" s="24" t="s">
        <v>583</v>
      </c>
      <c r="E2312" s="24" t="s">
        <v>253</v>
      </c>
      <c r="F2312" s="25" t="s">
        <v>341</v>
      </c>
      <c r="H2312" s="26"/>
      <c r="I2312" s="26"/>
      <c r="M2312" s="27"/>
      <c r="N2312" s="26">
        <v>5</v>
      </c>
      <c r="O2312" s="26"/>
      <c r="P2312" s="26"/>
    </row>
    <row r="2313" spans="1:16" x14ac:dyDescent="0.2">
      <c r="A2313" s="23" t="str">
        <f t="shared" si="38"/>
        <v>0803256J01FA10</v>
      </c>
      <c r="B2313" s="12" t="str">
        <f>VLOOKUP(C2313,'Akodens FV'!$A$1:$B$2019,2,FALSE)</f>
        <v>Hälsoval</v>
      </c>
      <c r="C2313" s="24" t="s">
        <v>66</v>
      </c>
      <c r="D2313" s="24" t="s">
        <v>185</v>
      </c>
      <c r="E2313" s="24" t="s">
        <v>260</v>
      </c>
      <c r="F2313" s="25" t="s">
        <v>353</v>
      </c>
      <c r="H2313" s="26"/>
      <c r="I2313" s="26"/>
      <c r="M2313" s="27"/>
      <c r="N2313" s="26">
        <v>3</v>
      </c>
      <c r="O2313" s="26"/>
      <c r="P2313" s="26"/>
    </row>
    <row r="2314" spans="1:16" x14ac:dyDescent="0.2">
      <c r="A2314" s="23" t="str">
        <f t="shared" si="38"/>
        <v>0803305J01FF01</v>
      </c>
      <c r="B2314" s="12" t="str">
        <f>VLOOKUP(C2314,'Akodens FV'!$A$1:$B$2019,2,FALSE)</f>
        <v>Priv spec</v>
      </c>
      <c r="C2314" s="24" t="s">
        <v>302</v>
      </c>
      <c r="D2314" s="24" t="s">
        <v>352</v>
      </c>
      <c r="E2314" s="24" t="s">
        <v>241</v>
      </c>
      <c r="F2314" s="25" t="s">
        <v>344</v>
      </c>
      <c r="H2314" s="26"/>
      <c r="I2314" s="26"/>
      <c r="M2314" s="27"/>
      <c r="N2314" s="26">
        <v>5</v>
      </c>
      <c r="O2314" s="26"/>
      <c r="P2314" s="26"/>
    </row>
    <row r="2315" spans="1:16" x14ac:dyDescent="0.2">
      <c r="A2315" s="23" t="str">
        <f t="shared" si="38"/>
        <v>0805103J01DB05</v>
      </c>
      <c r="B2315" s="12" t="str">
        <f>VLOOKUP(C2315,'Akodens FV'!$A$1:$B$2019,2,FALSE)</f>
        <v>Tandv inkl priv</v>
      </c>
      <c r="C2315" s="24" t="s">
        <v>457</v>
      </c>
      <c r="D2315" s="24" t="s">
        <v>407</v>
      </c>
      <c r="E2315" s="24" t="s">
        <v>253</v>
      </c>
      <c r="F2315" s="25" t="s">
        <v>341</v>
      </c>
      <c r="H2315" s="26"/>
      <c r="I2315" s="26"/>
      <c r="M2315" s="27"/>
      <c r="N2315" s="26">
        <v>5</v>
      </c>
      <c r="O2315" s="26"/>
      <c r="P2315" s="26"/>
    </row>
    <row r="2316" spans="1:16" x14ac:dyDescent="0.2">
      <c r="A2316" s="23" t="str">
        <f t="shared" si="38"/>
        <v>0805106J01CA04</v>
      </c>
      <c r="B2316" s="12" t="str">
        <f>VLOOKUP(C2316,'Akodens FV'!$A$1:$B$2019,2,FALSE)</f>
        <v>Tandv inkl priv</v>
      </c>
      <c r="C2316" s="24" t="s">
        <v>460</v>
      </c>
      <c r="D2316" s="24" t="s">
        <v>410</v>
      </c>
      <c r="E2316" s="24" t="s">
        <v>240</v>
      </c>
      <c r="F2316" s="25" t="s">
        <v>337</v>
      </c>
      <c r="H2316" s="26"/>
      <c r="I2316" s="26"/>
      <c r="M2316" s="27"/>
      <c r="N2316" s="26">
        <v>33.659999999999997</v>
      </c>
      <c r="O2316" s="26">
        <v>31.34</v>
      </c>
      <c r="P2316" s="26">
        <f>VLOOKUP($A2316,'FV QV 2024'!$A$2:$G$1386,7,FALSE)</f>
        <v>32.01</v>
      </c>
    </row>
    <row r="2317" spans="1:16" x14ac:dyDescent="0.2">
      <c r="A2317" s="23" t="str">
        <f t="shared" si="38"/>
        <v>0805110J01DB05</v>
      </c>
      <c r="B2317" s="12" t="str">
        <f>VLOOKUP(C2317,'Akodens FV'!$A$1:$B$2019,2,FALSE)</f>
        <v>Tandv inkl priv</v>
      </c>
      <c r="C2317" s="24" t="s">
        <v>464</v>
      </c>
      <c r="D2317" s="24" t="s">
        <v>414</v>
      </c>
      <c r="E2317" s="24" t="s">
        <v>253</v>
      </c>
      <c r="F2317" s="25" t="s">
        <v>341</v>
      </c>
      <c r="H2317" s="26"/>
      <c r="I2317" s="26"/>
      <c r="M2317" s="27"/>
      <c r="N2317" s="26">
        <v>12.5</v>
      </c>
      <c r="O2317" s="26"/>
      <c r="P2317" s="26"/>
    </row>
    <row r="2318" spans="1:16" x14ac:dyDescent="0.2">
      <c r="A2318" s="23" t="str">
        <f t="shared" si="38"/>
        <v>0806016J01CA04</v>
      </c>
      <c r="B2318" s="12" t="str">
        <f>VLOOKUP(C2318,'Akodens FV'!$A$1:$B$2055,2,FALSE)</f>
        <v>Övrigt</v>
      </c>
      <c r="C2318" s="24" t="s">
        <v>536</v>
      </c>
      <c r="D2318" s="24" t="s">
        <v>537</v>
      </c>
      <c r="E2318" s="24" t="s">
        <v>240</v>
      </c>
      <c r="F2318" s="25" t="s">
        <v>337</v>
      </c>
      <c r="H2318" s="26"/>
      <c r="I2318" s="26"/>
      <c r="M2318" s="27"/>
      <c r="N2318" s="26">
        <v>15</v>
      </c>
      <c r="O2318" s="26">
        <v>15</v>
      </c>
      <c r="P2318" s="26"/>
    </row>
    <row r="2319" spans="1:16" x14ac:dyDescent="0.2">
      <c r="A2319" s="23" t="str">
        <f t="shared" si="38"/>
        <v>0806016J01CE02</v>
      </c>
      <c r="B2319" s="12" t="str">
        <f>VLOOKUP(C2319,'Akodens FV'!$A$1:$B$2055,2,FALSE)</f>
        <v>Övrigt</v>
      </c>
      <c r="C2319" s="24" t="s">
        <v>536</v>
      </c>
      <c r="D2319" s="24" t="s">
        <v>537</v>
      </c>
      <c r="E2319" s="24" t="s">
        <v>239</v>
      </c>
      <c r="F2319" s="25" t="s">
        <v>339</v>
      </c>
      <c r="H2319" s="26"/>
      <c r="I2319" s="26"/>
      <c r="M2319" s="27"/>
      <c r="N2319" s="26">
        <v>15</v>
      </c>
      <c r="O2319" s="26"/>
      <c r="P2319" s="26"/>
    </row>
    <row r="2320" spans="1:16" x14ac:dyDescent="0.2">
      <c r="A2320" s="23" t="str">
        <f t="shared" si="38"/>
        <v>0806029J01CA04</v>
      </c>
      <c r="B2320" s="12" t="str">
        <f>VLOOKUP(C2320,'Akodens FV'!$A$1:$B$2019,2,FALSE)</f>
        <v>Tandv inkl priv</v>
      </c>
      <c r="C2320" s="24" t="s">
        <v>600</v>
      </c>
      <c r="D2320" s="24" t="s">
        <v>601</v>
      </c>
      <c r="E2320" s="24" t="s">
        <v>240</v>
      </c>
      <c r="F2320" s="25" t="s">
        <v>337</v>
      </c>
      <c r="H2320" s="26"/>
      <c r="I2320" s="26"/>
      <c r="M2320" s="27"/>
      <c r="N2320" s="26">
        <v>10.67</v>
      </c>
      <c r="O2320" s="26"/>
      <c r="P2320" s="26"/>
    </row>
    <row r="2321" spans="1:16" x14ac:dyDescent="0.2">
      <c r="A2321" s="23" t="str">
        <f t="shared" si="38"/>
        <v>0806030J01CA04</v>
      </c>
      <c r="B2321" s="12" t="str">
        <f>VLOOKUP(C2321,'Akodens FV'!$A$1:$B$2019,2,FALSE)</f>
        <v>Tandv inkl priv</v>
      </c>
      <c r="C2321" s="24" t="s">
        <v>602</v>
      </c>
      <c r="D2321" s="24" t="s">
        <v>603</v>
      </c>
      <c r="E2321" s="24" t="s">
        <v>240</v>
      </c>
      <c r="F2321" s="25" t="s">
        <v>337</v>
      </c>
      <c r="H2321" s="26"/>
      <c r="I2321" s="26"/>
      <c r="M2321" s="27"/>
      <c r="N2321" s="26">
        <v>15</v>
      </c>
      <c r="O2321" s="26">
        <v>10</v>
      </c>
      <c r="P2321" s="26"/>
    </row>
    <row r="2322" spans="1:16" x14ac:dyDescent="0.2">
      <c r="A2322" s="23" t="str">
        <f t="shared" si="38"/>
        <v>0806030J01FF01</v>
      </c>
      <c r="B2322" s="12" t="str">
        <f>VLOOKUP(C2322,'Akodens FV'!$A$1:$B$2019,2,FALSE)</f>
        <v>Tandv inkl priv</v>
      </c>
      <c r="C2322" s="24" t="s">
        <v>602</v>
      </c>
      <c r="D2322" s="24" t="s">
        <v>603</v>
      </c>
      <c r="E2322" s="24" t="s">
        <v>241</v>
      </c>
      <c r="F2322" s="25" t="s">
        <v>344</v>
      </c>
      <c r="H2322" s="26"/>
      <c r="I2322" s="26"/>
      <c r="M2322" s="27"/>
      <c r="N2322" s="26">
        <v>5.63</v>
      </c>
      <c r="O2322" s="26">
        <v>7.75</v>
      </c>
      <c r="P2322" s="26">
        <f>VLOOKUP($A2322,'FV QV 2024'!$A$2:$G$1386,7,FALSE)</f>
        <v>5</v>
      </c>
    </row>
    <row r="2323" spans="1:16" x14ac:dyDescent="0.2">
      <c r="A2323" s="23" t="str">
        <f t="shared" si="38"/>
        <v>0806032J01CA04</v>
      </c>
      <c r="B2323" s="12" t="str">
        <f>VLOOKUP(C2323,'Akodens FV'!$A$1:$B$2019,2,FALSE)</f>
        <v>Tandv inkl priv</v>
      </c>
      <c r="C2323" s="24" t="s">
        <v>604</v>
      </c>
      <c r="D2323" s="24" t="s">
        <v>605</v>
      </c>
      <c r="E2323" s="24" t="s">
        <v>240</v>
      </c>
      <c r="F2323" s="25" t="s">
        <v>337</v>
      </c>
      <c r="H2323" s="26"/>
      <c r="I2323" s="26"/>
      <c r="M2323" s="27"/>
      <c r="N2323" s="26">
        <v>9.33</v>
      </c>
      <c r="O2323" s="26">
        <v>162</v>
      </c>
      <c r="P2323" s="26">
        <f>VLOOKUP($A2323,'FV QV 2024'!$A$2:$G$1386,7,FALSE)</f>
        <v>50</v>
      </c>
    </row>
    <row r="2324" spans="1:16" x14ac:dyDescent="0.2">
      <c r="A2324" s="23" t="str">
        <f t="shared" si="38"/>
        <v>0806033J01AA02</v>
      </c>
      <c r="B2324" s="12" t="str">
        <f>VLOOKUP(C2324,'Akodens FV'!$A$1:$B$2055,2,FALSE)</f>
        <v>Priv spec</v>
      </c>
      <c r="C2324" s="24" t="s">
        <v>607</v>
      </c>
      <c r="D2324" s="24" t="s">
        <v>608</v>
      </c>
      <c r="E2324" s="24" t="s">
        <v>242</v>
      </c>
      <c r="F2324" s="25" t="s">
        <v>335</v>
      </c>
      <c r="H2324" s="26"/>
      <c r="I2324" s="26"/>
      <c r="M2324" s="27"/>
      <c r="N2324" s="26">
        <v>6655</v>
      </c>
      <c r="O2324" s="26">
        <v>6910</v>
      </c>
      <c r="P2324" s="26">
        <f>VLOOKUP($A2324,'FV QV 2024'!$A$2:$G$1386,7,FALSE)</f>
        <v>6235</v>
      </c>
    </row>
    <row r="2325" spans="1:16" x14ac:dyDescent="0.2">
      <c r="A2325" s="23" t="str">
        <f t="shared" si="38"/>
        <v>0806033J01CA04</v>
      </c>
      <c r="B2325" s="12" t="str">
        <f>VLOOKUP(C2325,'Akodens FV'!$A$1:$B$2055,2,FALSE)</f>
        <v>Priv spec</v>
      </c>
      <c r="C2325" s="24" t="s">
        <v>607</v>
      </c>
      <c r="D2325" s="24" t="s">
        <v>608</v>
      </c>
      <c r="E2325" s="24" t="s">
        <v>240</v>
      </c>
      <c r="F2325" s="25" t="s">
        <v>337</v>
      </c>
      <c r="H2325" s="26"/>
      <c r="I2325" s="26"/>
      <c r="M2325" s="27"/>
      <c r="N2325" s="26">
        <v>272</v>
      </c>
      <c r="O2325" s="26">
        <v>116.34</v>
      </c>
      <c r="P2325" s="26">
        <f>VLOOKUP($A2325,'FV QV 2024'!$A$2:$G$1386,7,FALSE)</f>
        <v>228.4</v>
      </c>
    </row>
    <row r="2326" spans="1:16" x14ac:dyDescent="0.2">
      <c r="A2326" s="23" t="str">
        <f t="shared" si="38"/>
        <v>0806033J01CA08</v>
      </c>
      <c r="B2326" s="12" t="str">
        <f>VLOOKUP(C2326,'Akodens FV'!$A$1:$B$2055,2,FALSE)</f>
        <v>Priv spec</v>
      </c>
      <c r="C2326" s="24" t="s">
        <v>607</v>
      </c>
      <c r="D2326" s="24" t="s">
        <v>608</v>
      </c>
      <c r="E2326" s="24" t="s">
        <v>254</v>
      </c>
      <c r="F2326" s="25" t="s">
        <v>338</v>
      </c>
      <c r="H2326" s="26"/>
      <c r="I2326" s="26"/>
      <c r="M2326" s="27"/>
      <c r="N2326" s="26">
        <v>209.99</v>
      </c>
      <c r="O2326" s="26">
        <v>246.66</v>
      </c>
      <c r="P2326" s="26">
        <f>VLOOKUP($A2326,'FV QV 2024'!$A$2:$G$1386,7,FALSE)</f>
        <v>98.33</v>
      </c>
    </row>
    <row r="2327" spans="1:16" x14ac:dyDescent="0.2">
      <c r="A2327" s="23" t="str">
        <f t="shared" si="38"/>
        <v>0806033J01CF05</v>
      </c>
      <c r="B2327" s="12" t="str">
        <f>VLOOKUP(C2327,'Akodens FV'!$A$1:$B$2055,2,FALSE)</f>
        <v>Priv spec</v>
      </c>
      <c r="C2327" s="24" t="s">
        <v>607</v>
      </c>
      <c r="D2327" s="24" t="s">
        <v>608</v>
      </c>
      <c r="E2327" s="24" t="s">
        <v>244</v>
      </c>
      <c r="F2327" s="25" t="s">
        <v>340</v>
      </c>
      <c r="H2327" s="26"/>
      <c r="I2327" s="26"/>
      <c r="M2327" s="27"/>
      <c r="N2327" s="26">
        <v>7.5</v>
      </c>
      <c r="O2327" s="26"/>
      <c r="P2327" s="26"/>
    </row>
    <row r="2328" spans="1:16" x14ac:dyDescent="0.2">
      <c r="A2328" s="23" t="str">
        <f t="shared" si="38"/>
        <v>0806033J01DB05</v>
      </c>
      <c r="B2328" s="12" t="str">
        <f>VLOOKUP(C2328,'Akodens FV'!$A$1:$B$2055,2,FALSE)</f>
        <v>Priv spec</v>
      </c>
      <c r="C2328" s="24" t="s">
        <v>607</v>
      </c>
      <c r="D2328" s="24" t="s">
        <v>608</v>
      </c>
      <c r="E2328" s="24" t="s">
        <v>253</v>
      </c>
      <c r="F2328" s="25" t="s">
        <v>341</v>
      </c>
      <c r="H2328" s="26"/>
      <c r="I2328" s="26"/>
      <c r="M2328" s="27"/>
      <c r="N2328" s="26">
        <v>10</v>
      </c>
      <c r="O2328" s="26">
        <v>42.5</v>
      </c>
      <c r="P2328" s="26">
        <f>VLOOKUP($A2328,'FV QV 2024'!$A$2:$G$1386,7,FALSE)</f>
        <v>3.5</v>
      </c>
    </row>
    <row r="2329" spans="1:16" x14ac:dyDescent="0.2">
      <c r="A2329" s="23" t="str">
        <f t="shared" si="38"/>
        <v>0806033J01EA01</v>
      </c>
      <c r="B2329" s="12" t="str">
        <f>VLOOKUP(C2329,'Akodens FV'!$A$1:$B$2055,2,FALSE)</f>
        <v>Priv spec</v>
      </c>
      <c r="C2329" s="24" t="s">
        <v>607</v>
      </c>
      <c r="D2329" s="24" t="s">
        <v>608</v>
      </c>
      <c r="E2329" s="24" t="s">
        <v>252</v>
      </c>
      <c r="F2329" s="25" t="s">
        <v>342</v>
      </c>
      <c r="H2329" s="26"/>
      <c r="I2329" s="26"/>
      <c r="M2329" s="27"/>
      <c r="N2329" s="26">
        <v>110.6</v>
      </c>
      <c r="O2329" s="26">
        <v>357.4</v>
      </c>
      <c r="P2329" s="26">
        <f>VLOOKUP($A2329,'FV QV 2024'!$A$2:$G$1386,7,FALSE)</f>
        <v>507.2</v>
      </c>
    </row>
    <row r="2330" spans="1:16" x14ac:dyDescent="0.2">
      <c r="A2330" s="23" t="str">
        <f t="shared" si="38"/>
        <v>0806033J01EE01</v>
      </c>
      <c r="B2330" s="12" t="str">
        <f>VLOOKUP(C2330,'Akodens FV'!$A$1:$B$2055,2,FALSE)</f>
        <v>Priv spec</v>
      </c>
      <c r="C2330" s="24" t="s">
        <v>607</v>
      </c>
      <c r="D2330" s="24" t="s">
        <v>608</v>
      </c>
      <c r="E2330" s="24" t="s">
        <v>251</v>
      </c>
      <c r="F2330" s="25" t="s">
        <v>350</v>
      </c>
      <c r="H2330" s="26"/>
      <c r="I2330" s="26"/>
      <c r="M2330" s="27"/>
      <c r="N2330" s="26">
        <v>20</v>
      </c>
      <c r="O2330" s="26">
        <v>45</v>
      </c>
      <c r="P2330" s="26">
        <f>VLOOKUP($A2330,'FV QV 2024'!$A$2:$G$1386,7,FALSE)</f>
        <v>115</v>
      </c>
    </row>
    <row r="2331" spans="1:16" x14ac:dyDescent="0.2">
      <c r="A2331" s="23" t="str">
        <f t="shared" si="38"/>
        <v>0806033J01FA10</v>
      </c>
      <c r="B2331" s="12" t="str">
        <f>VLOOKUP(C2331,'Akodens FV'!$A$1:$B$2055,2,FALSE)</f>
        <v>Priv spec</v>
      </c>
      <c r="C2331" s="24" t="s">
        <v>607</v>
      </c>
      <c r="D2331" s="24" t="s">
        <v>608</v>
      </c>
      <c r="E2331" s="24" t="s">
        <v>260</v>
      </c>
      <c r="F2331" s="25" t="s">
        <v>353</v>
      </c>
      <c r="H2331" s="26"/>
      <c r="I2331" s="26"/>
      <c r="M2331" s="27"/>
      <c r="N2331" s="26">
        <v>10</v>
      </c>
      <c r="O2331" s="26"/>
      <c r="P2331" s="26"/>
    </row>
    <row r="2332" spans="1:16" x14ac:dyDescent="0.2">
      <c r="A2332" s="23" t="str">
        <f t="shared" si="38"/>
        <v>0806033J01FF01</v>
      </c>
      <c r="B2332" s="12" t="str">
        <f>VLOOKUP(C2332,'Akodens FV'!$A$1:$B$2055,2,FALSE)</f>
        <v>Priv spec</v>
      </c>
      <c r="C2332" s="24" t="s">
        <v>607</v>
      </c>
      <c r="D2332" s="24" t="s">
        <v>608</v>
      </c>
      <c r="E2332" s="24" t="s">
        <v>241</v>
      </c>
      <c r="F2332" s="25" t="s">
        <v>344</v>
      </c>
      <c r="H2332" s="26"/>
      <c r="I2332" s="26"/>
      <c r="M2332" s="27"/>
      <c r="N2332" s="26">
        <v>36</v>
      </c>
      <c r="O2332" s="26">
        <v>46.26</v>
      </c>
      <c r="P2332" s="26">
        <f>VLOOKUP($A2332,'FV QV 2024'!$A$2:$G$1386,7,FALSE)</f>
        <v>25.5</v>
      </c>
    </row>
    <row r="2333" spans="1:16" x14ac:dyDescent="0.2">
      <c r="A2333" s="23" t="str">
        <f t="shared" si="38"/>
        <v>0806033J01MA02</v>
      </c>
      <c r="B2333" s="12" t="str">
        <f>VLOOKUP(C2333,'Akodens FV'!$A$1:$B$2055,2,FALSE)</f>
        <v>Priv spec</v>
      </c>
      <c r="C2333" s="24" t="s">
        <v>607</v>
      </c>
      <c r="D2333" s="24" t="s">
        <v>608</v>
      </c>
      <c r="E2333" s="24" t="s">
        <v>245</v>
      </c>
      <c r="F2333" s="25" t="s">
        <v>345</v>
      </c>
      <c r="H2333" s="26"/>
      <c r="I2333" s="26"/>
      <c r="M2333" s="27"/>
      <c r="N2333" s="26">
        <v>2217</v>
      </c>
      <c r="O2333" s="26">
        <v>2274</v>
      </c>
      <c r="P2333" s="26">
        <f>VLOOKUP($A2333,'FV QV 2024'!$A$2:$G$1386,7,FALSE)</f>
        <v>1865</v>
      </c>
    </row>
    <row r="2334" spans="1:16" x14ac:dyDescent="0.2">
      <c r="A2334" s="23" t="str">
        <f t="shared" si="38"/>
        <v>0806033J01XE01</v>
      </c>
      <c r="B2334" s="12" t="str">
        <f>VLOOKUP(C2334,'Akodens FV'!$A$1:$B$2055,2,FALSE)</f>
        <v>Priv spec</v>
      </c>
      <c r="C2334" s="24" t="s">
        <v>607</v>
      </c>
      <c r="D2334" s="24" t="s">
        <v>608</v>
      </c>
      <c r="E2334" s="24" t="s">
        <v>248</v>
      </c>
      <c r="F2334" s="25" t="s">
        <v>347</v>
      </c>
      <c r="H2334" s="26"/>
      <c r="I2334" s="26"/>
      <c r="M2334" s="27"/>
      <c r="N2334" s="26">
        <v>96.25</v>
      </c>
      <c r="O2334" s="26">
        <v>171.25</v>
      </c>
      <c r="P2334" s="26">
        <f>VLOOKUP($A2334,'FV QV 2024'!$A$2:$G$1386,7,FALSE)</f>
        <v>176.25</v>
      </c>
    </row>
    <row r="2335" spans="1:16" x14ac:dyDescent="0.2">
      <c r="A2335" s="23" t="str">
        <f t="shared" si="38"/>
        <v>0806034J01CE02</v>
      </c>
      <c r="B2335" s="12" t="str">
        <f>VLOOKUP(C2335,'Akodens FV'!$A$1:$B$2055,2,FALSE)</f>
        <v>Tandv inkl priv</v>
      </c>
      <c r="C2335" s="24" t="s">
        <v>609</v>
      </c>
      <c r="D2335" s="24" t="s">
        <v>610</v>
      </c>
      <c r="E2335" s="24" t="s">
        <v>239</v>
      </c>
      <c r="F2335" s="25" t="s">
        <v>339</v>
      </c>
      <c r="H2335" s="26"/>
      <c r="I2335" s="26"/>
      <c r="M2335" s="27"/>
      <c r="N2335" s="26">
        <v>489.26</v>
      </c>
      <c r="O2335" s="26">
        <v>1388</v>
      </c>
      <c r="P2335" s="26">
        <f>VLOOKUP($A2335,'FV QV 2024'!$A$2:$G$1386,7,FALSE)</f>
        <v>1486</v>
      </c>
    </row>
    <row r="2336" spans="1:16" x14ac:dyDescent="0.2">
      <c r="A2336" s="23" t="str">
        <f t="shared" si="38"/>
        <v>0806034J01FF01</v>
      </c>
      <c r="B2336" s="12" t="str">
        <f>VLOOKUP(C2336,'Akodens FV'!$A$1:$B$2055,2,FALSE)</f>
        <v>Tandv inkl priv</v>
      </c>
      <c r="C2336" s="24" t="s">
        <v>609</v>
      </c>
      <c r="D2336" s="24" t="s">
        <v>610</v>
      </c>
      <c r="E2336" s="24" t="s">
        <v>241</v>
      </c>
      <c r="F2336" s="25" t="s">
        <v>344</v>
      </c>
      <c r="H2336" s="26"/>
      <c r="I2336" s="26"/>
      <c r="M2336" s="27"/>
      <c r="N2336" s="26">
        <v>20</v>
      </c>
      <c r="O2336" s="26">
        <v>26.75</v>
      </c>
      <c r="P2336" s="26">
        <f>VLOOKUP($A2336,'FV QV 2024'!$A$2:$G$1386,7,FALSE)</f>
        <v>15</v>
      </c>
    </row>
    <row r="2337" spans="1:16" x14ac:dyDescent="0.2">
      <c r="A2337" s="23" t="str">
        <f t="shared" si="38"/>
        <v>0811890J01XA01</v>
      </c>
      <c r="B2337" s="12" t="str">
        <f>VLOOKUP(C2337,'Akodens FV'!$A$1:$B$2019,2,FALSE)</f>
        <v>HSF</v>
      </c>
      <c r="C2337" s="24" t="s">
        <v>62</v>
      </c>
      <c r="D2337" s="24" t="s">
        <v>181</v>
      </c>
      <c r="E2337" s="24" t="s">
        <v>275</v>
      </c>
      <c r="F2337" s="25" t="s">
        <v>394</v>
      </c>
      <c r="H2337" s="26"/>
      <c r="I2337" s="26"/>
      <c r="M2337" s="27"/>
      <c r="N2337" s="26">
        <v>6.25</v>
      </c>
      <c r="O2337" s="26"/>
      <c r="P2337" s="26"/>
    </row>
    <row r="2338" spans="1:16" x14ac:dyDescent="0.2">
      <c r="A2338" s="23" t="str">
        <f t="shared" si="38"/>
        <v>0811890J01XX08</v>
      </c>
      <c r="B2338" s="12" t="str">
        <f>VLOOKUP(C2338,'Akodens FV'!$A$1:$B$2019,2,FALSE)</f>
        <v>HSF</v>
      </c>
      <c r="C2338" s="24" t="s">
        <v>62</v>
      </c>
      <c r="D2338" s="24" t="s">
        <v>181</v>
      </c>
      <c r="E2338" s="24" t="s">
        <v>264</v>
      </c>
      <c r="F2338" s="25" t="s">
        <v>397</v>
      </c>
      <c r="H2338" s="26"/>
      <c r="I2338" s="26"/>
      <c r="M2338" s="27"/>
      <c r="N2338" s="26">
        <v>10</v>
      </c>
      <c r="O2338" s="26">
        <v>5</v>
      </c>
      <c r="P2338" s="26"/>
    </row>
    <row r="2339" spans="1:16" x14ac:dyDescent="0.2">
      <c r="A2339" s="23" t="str">
        <f t="shared" si="38"/>
        <v>0813590J01CA08</v>
      </c>
      <c r="B2339" s="12" t="str">
        <f>VLOOKUP(C2339,'Akodens FV'!$A$1:$B$2019,2,FALSE)</f>
        <v>Psyk</v>
      </c>
      <c r="C2339" s="24" t="s">
        <v>317</v>
      </c>
      <c r="D2339" s="24" t="s">
        <v>542</v>
      </c>
      <c r="E2339" s="24" t="s">
        <v>254</v>
      </c>
      <c r="F2339" s="25" t="s">
        <v>338</v>
      </c>
      <c r="H2339" s="26"/>
      <c r="I2339" s="26"/>
      <c r="M2339" s="27"/>
      <c r="N2339" s="26">
        <v>15</v>
      </c>
      <c r="O2339" s="26"/>
      <c r="P2339" s="26"/>
    </row>
    <row r="2340" spans="1:16" x14ac:dyDescent="0.2">
      <c r="A2340" s="23" t="str">
        <f t="shared" si="38"/>
        <v>0817020J01FA09</v>
      </c>
      <c r="B2340" s="12" t="str">
        <f>VLOOKUP(C2340,'Akodens FV'!$A$1:$B$2019,2,FALSE)</f>
        <v>HSF</v>
      </c>
      <c r="C2340" s="24" t="s">
        <v>82</v>
      </c>
      <c r="D2340" s="24" t="s">
        <v>200</v>
      </c>
      <c r="E2340" s="24" t="s">
        <v>250</v>
      </c>
      <c r="F2340" s="25" t="s">
        <v>357</v>
      </c>
      <c r="H2340" s="26"/>
      <c r="I2340" s="26"/>
      <c r="M2340" s="27"/>
      <c r="N2340" s="26">
        <v>28</v>
      </c>
      <c r="O2340" s="26"/>
      <c r="P2340" s="26"/>
    </row>
    <row r="2341" spans="1:16" x14ac:dyDescent="0.2">
      <c r="A2341" s="23" t="str">
        <f t="shared" si="38"/>
        <v>0824105J01FA09</v>
      </c>
      <c r="B2341" s="12" t="str">
        <f>VLOOKUP(C2341,'Akodens FV'!$A$1:$B$2019,2,FALSE)</f>
        <v>HSF</v>
      </c>
      <c r="C2341" s="24" t="s">
        <v>107</v>
      </c>
      <c r="D2341" s="24" t="s">
        <v>222</v>
      </c>
      <c r="E2341" s="24" t="s">
        <v>250</v>
      </c>
      <c r="F2341" s="25" t="s">
        <v>357</v>
      </c>
      <c r="G2341" s="27"/>
      <c r="H2341" s="27"/>
      <c r="I2341" s="27"/>
      <c r="J2341" s="27"/>
      <c r="K2341" s="27"/>
      <c r="L2341" s="27"/>
      <c r="M2341" s="27"/>
      <c r="N2341" s="26">
        <v>14</v>
      </c>
      <c r="O2341" s="26"/>
      <c r="P2341" s="26"/>
    </row>
    <row r="2342" spans="1:16" x14ac:dyDescent="0.2">
      <c r="A2342" s="23" t="str">
        <f t="shared" si="38"/>
        <v>0824305J01FF01</v>
      </c>
      <c r="B2342" s="12" t="str">
        <f>VLOOKUP(C2342,'Akodens FV'!$A$1:$B$2019,2,FALSE)</f>
        <v>HSF</v>
      </c>
      <c r="C2342" s="24" t="s">
        <v>110</v>
      </c>
      <c r="D2342" s="24" t="s">
        <v>225</v>
      </c>
      <c r="E2342" s="24" t="s">
        <v>241</v>
      </c>
      <c r="F2342" s="25" t="s">
        <v>344</v>
      </c>
      <c r="G2342" s="27"/>
      <c r="H2342" s="26"/>
      <c r="I2342" s="26"/>
      <c r="N2342" s="26">
        <v>5</v>
      </c>
      <c r="O2342" s="26"/>
      <c r="P2342" s="26"/>
    </row>
    <row r="2343" spans="1:16" x14ac:dyDescent="0.2">
      <c r="A2343" s="23" t="str">
        <f t="shared" si="38"/>
        <v>0827060J01AA02</v>
      </c>
      <c r="B2343" s="12" t="str">
        <f>VLOOKUP(C2343,'Akodens FV'!$A$1:$B$2019,2,FALSE)</f>
        <v>HSF</v>
      </c>
      <c r="C2343" s="24" t="s">
        <v>123</v>
      </c>
      <c r="D2343" s="24" t="s">
        <v>234</v>
      </c>
      <c r="E2343" s="24" t="s">
        <v>242</v>
      </c>
      <c r="F2343" s="25" t="s">
        <v>335</v>
      </c>
      <c r="G2343" s="27"/>
      <c r="H2343" s="26"/>
      <c r="I2343" s="26"/>
      <c r="N2343" s="26">
        <v>10</v>
      </c>
      <c r="O2343" s="26"/>
      <c r="P2343" s="26"/>
    </row>
    <row r="2344" spans="1:16" x14ac:dyDescent="0.2">
      <c r="A2344" s="23" t="str">
        <f t="shared" si="38"/>
        <v>0827201J01MA14</v>
      </c>
      <c r="B2344" s="12" t="str">
        <f>VLOOKUP(C2344,'Akodens FV'!$A$1:$B$2019,2,FALSE)</f>
        <v>HSF</v>
      </c>
      <c r="C2344" s="24" t="s">
        <v>102</v>
      </c>
      <c r="D2344" s="24" t="s">
        <v>218</v>
      </c>
      <c r="E2344" s="24" t="s">
        <v>262</v>
      </c>
      <c r="F2344" s="25" t="s">
        <v>366</v>
      </c>
      <c r="G2344" s="27"/>
      <c r="H2344" s="26"/>
      <c r="I2344" s="26"/>
      <c r="N2344" s="26">
        <v>7</v>
      </c>
      <c r="O2344" s="26"/>
      <c r="P2344" s="26"/>
    </row>
    <row r="2345" spans="1:16" x14ac:dyDescent="0.2">
      <c r="A2345" s="23" t="str">
        <f t="shared" si="38"/>
        <v>0830790J01CR02</v>
      </c>
      <c r="B2345" s="12" t="str">
        <f>VLOOKUP(C2345,'Akodens FV'!$A$1:$B$2019,2,FALSE)</f>
        <v>HSF</v>
      </c>
      <c r="C2345" s="24" t="s">
        <v>31</v>
      </c>
      <c r="D2345" s="24" t="s">
        <v>154</v>
      </c>
      <c r="E2345" s="24" t="s">
        <v>246</v>
      </c>
      <c r="F2345" s="25" t="s">
        <v>512</v>
      </c>
      <c r="G2345" s="27"/>
      <c r="H2345" s="26"/>
      <c r="I2345" s="26"/>
      <c r="N2345" s="26">
        <v>10</v>
      </c>
      <c r="O2345" s="26">
        <v>7.46</v>
      </c>
      <c r="P2345" s="26"/>
    </row>
    <row r="2346" spans="1:16" x14ac:dyDescent="0.2">
      <c r="A2346" s="23" t="str">
        <f t="shared" si="38"/>
        <v>0832709J01FF01</v>
      </c>
      <c r="B2346" s="12" t="str">
        <f>VLOOKUP(C2346,'Akodens FV'!$A$1:$B$2019,2,FALSE)</f>
        <v>HSF</v>
      </c>
      <c r="C2346" s="24" t="s">
        <v>111</v>
      </c>
      <c r="D2346" s="24" t="s">
        <v>226</v>
      </c>
      <c r="E2346" s="24" t="s">
        <v>241</v>
      </c>
      <c r="F2346" s="25" t="s">
        <v>344</v>
      </c>
      <c r="G2346" s="27"/>
      <c r="H2346" s="26"/>
      <c r="I2346" s="26"/>
      <c r="N2346" s="26">
        <v>5</v>
      </c>
      <c r="O2346" s="26"/>
      <c r="P2346" s="26"/>
    </row>
    <row r="2347" spans="1:16" x14ac:dyDescent="0.2">
      <c r="A2347" s="23" t="str">
        <f t="shared" si="38"/>
        <v>0832809J01MA02</v>
      </c>
      <c r="B2347" s="12" t="str">
        <f>VLOOKUP(C2347,'Akodens FV'!$A$1:$B$2019,2,FALSE)</f>
        <v>HSF</v>
      </c>
      <c r="C2347" s="24" t="s">
        <v>120</v>
      </c>
      <c r="D2347" s="24" t="s">
        <v>232</v>
      </c>
      <c r="E2347" s="24" t="s">
        <v>245</v>
      </c>
      <c r="F2347" s="25" t="s">
        <v>345</v>
      </c>
      <c r="G2347" s="27"/>
      <c r="H2347" s="26"/>
      <c r="I2347" s="26"/>
      <c r="N2347" s="26">
        <v>8</v>
      </c>
      <c r="O2347" s="26"/>
      <c r="P2347" s="26"/>
    </row>
    <row r="2348" spans="1:16" x14ac:dyDescent="0.2">
      <c r="A2348" s="23" t="str">
        <f t="shared" si="38"/>
        <v>0832890J01MA12</v>
      </c>
      <c r="B2348" s="12" t="str">
        <f>VLOOKUP(C2348,'Akodens FV'!$A$1:$B$2019,2,FALSE)</f>
        <v>HSF</v>
      </c>
      <c r="C2348" s="24" t="s">
        <v>64</v>
      </c>
      <c r="D2348" s="24" t="s">
        <v>183</v>
      </c>
      <c r="E2348" s="24" t="s">
        <v>257</v>
      </c>
      <c r="F2348" s="25" t="s">
        <v>360</v>
      </c>
      <c r="G2348" s="27"/>
      <c r="H2348" s="26"/>
      <c r="I2348" s="26"/>
      <c r="N2348" s="26">
        <v>38</v>
      </c>
      <c r="O2348" s="26"/>
      <c r="P2348" s="26"/>
    </row>
    <row r="2349" spans="1:16" x14ac:dyDescent="0.2">
      <c r="A2349" s="23" t="str">
        <f t="shared" si="38"/>
        <v>0834390J01FA09</v>
      </c>
      <c r="B2349" s="12" t="str">
        <f>VLOOKUP(C2349,'Akodens FV'!$A$1:$B$2019,2,FALSE)</f>
        <v>HSF</v>
      </c>
      <c r="C2349" s="24" t="s">
        <v>55</v>
      </c>
      <c r="D2349" s="24" t="s">
        <v>174</v>
      </c>
      <c r="E2349" s="24" t="s">
        <v>250</v>
      </c>
      <c r="F2349" s="25" t="s">
        <v>357</v>
      </c>
      <c r="G2349" s="27"/>
      <c r="H2349" s="26"/>
      <c r="I2349" s="26"/>
      <c r="N2349" s="26">
        <v>56</v>
      </c>
      <c r="O2349" s="26">
        <v>70</v>
      </c>
      <c r="P2349" s="26">
        <f>VLOOKUP($A2349,'FV QV 2024'!$A$2:$G$1386,7,FALSE)</f>
        <v>70</v>
      </c>
    </row>
    <row r="2350" spans="1:16" x14ac:dyDescent="0.2">
      <c r="A2350" s="23" t="str">
        <f t="shared" si="38"/>
        <v>0837060J01FA10</v>
      </c>
      <c r="B2350" s="12" t="str">
        <f>VLOOKUP(C2350,'Akodens FV'!$A$1:$B$2019,2,FALSE)</f>
        <v>HSF</v>
      </c>
      <c r="C2350" s="24" t="s">
        <v>106</v>
      </c>
      <c r="D2350" s="24" t="s">
        <v>221</v>
      </c>
      <c r="E2350" s="24" t="s">
        <v>260</v>
      </c>
      <c r="F2350" s="25" t="s">
        <v>353</v>
      </c>
      <c r="G2350" s="27"/>
      <c r="H2350" s="26"/>
      <c r="I2350" s="26"/>
      <c r="N2350" s="26">
        <v>5</v>
      </c>
      <c r="O2350" s="26"/>
      <c r="P2350" s="26"/>
    </row>
    <row r="2351" spans="1:16" x14ac:dyDescent="0.2">
      <c r="A2351" s="23" t="str">
        <f t="shared" si="38"/>
        <v>0837200J01FA09</v>
      </c>
      <c r="B2351" s="12" t="str">
        <f>VLOOKUP(C2351,'Akodens FV'!$A$1:$B$2019,2,FALSE)</f>
        <v>HSF</v>
      </c>
      <c r="C2351" s="24" t="s">
        <v>99</v>
      </c>
      <c r="D2351" s="24" t="s">
        <v>216</v>
      </c>
      <c r="E2351" s="24" t="s">
        <v>250</v>
      </c>
      <c r="F2351" s="25" t="s">
        <v>357</v>
      </c>
      <c r="G2351" s="27"/>
      <c r="H2351" s="26"/>
      <c r="I2351" s="26"/>
      <c r="N2351" s="26">
        <v>14</v>
      </c>
      <c r="O2351" s="26">
        <v>28</v>
      </c>
      <c r="P2351" s="26">
        <f>VLOOKUP($A2351,'FV QV 2024'!$A$2:$G$1386,7,FALSE)</f>
        <v>14</v>
      </c>
    </row>
    <row r="2352" spans="1:16" x14ac:dyDescent="0.2">
      <c r="A2352" s="23" t="str">
        <f t="shared" si="38"/>
        <v>0840061J01MA14</v>
      </c>
      <c r="B2352" s="12" t="str">
        <f>VLOOKUP(C2352,'Akodens FV'!$A$1:$B$2019,2,FALSE)</f>
        <v>Hälsoval</v>
      </c>
      <c r="C2352" s="24" t="s">
        <v>22</v>
      </c>
      <c r="D2352" s="24" t="s">
        <v>556</v>
      </c>
      <c r="E2352" s="24" t="s">
        <v>262</v>
      </c>
      <c r="F2352" s="25" t="s">
        <v>366</v>
      </c>
      <c r="G2352" s="27"/>
      <c r="H2352" s="26"/>
      <c r="I2352" s="26"/>
      <c r="N2352" s="26">
        <v>7</v>
      </c>
      <c r="O2352" s="26">
        <v>14</v>
      </c>
      <c r="P2352" s="26">
        <f>VLOOKUP($A2352,'FV QV 2024'!$A$2:$G$1386,7,FALSE)</f>
        <v>60</v>
      </c>
    </row>
    <row r="2353" spans="1:16" x14ac:dyDescent="0.2">
      <c r="A2353" s="23" t="str">
        <f t="shared" si="38"/>
        <v>0840085J01MA12</v>
      </c>
      <c r="B2353" s="12" t="str">
        <f>VLOOKUP(C2353,'Akodens FV'!$A$1:$B$2019,2,FALSE)</f>
        <v>Hälsoval</v>
      </c>
      <c r="C2353" s="24" t="s">
        <v>28</v>
      </c>
      <c r="D2353" s="24" t="s">
        <v>151</v>
      </c>
      <c r="E2353" s="24" t="s">
        <v>257</v>
      </c>
      <c r="F2353" s="25" t="s">
        <v>360</v>
      </c>
      <c r="G2353" s="27"/>
      <c r="H2353" s="26"/>
      <c r="I2353" s="26"/>
      <c r="N2353" s="26">
        <v>7</v>
      </c>
      <c r="O2353" s="26">
        <v>30</v>
      </c>
      <c r="P2353" s="26"/>
    </row>
    <row r="2354" spans="1:16" x14ac:dyDescent="0.2">
      <c r="A2354" s="23" t="str">
        <f t="shared" si="38"/>
        <v>0842575J01FA10</v>
      </c>
      <c r="B2354" s="12" t="str">
        <f>VLOOKUP(C2354,'Akodens FV'!$A$1:$B$2019,2,FALSE)</f>
        <v>Hälsoval</v>
      </c>
      <c r="C2354" s="24" t="s">
        <v>323</v>
      </c>
      <c r="D2354" s="24" t="s">
        <v>358</v>
      </c>
      <c r="E2354" s="24" t="s">
        <v>260</v>
      </c>
      <c r="F2354" s="25" t="s">
        <v>353</v>
      </c>
      <c r="G2354" s="27"/>
      <c r="H2354" s="26"/>
      <c r="I2354" s="26"/>
      <c r="N2354" s="26">
        <v>55</v>
      </c>
      <c r="O2354" s="26"/>
      <c r="P2354" s="26"/>
    </row>
    <row r="2355" spans="1:16" x14ac:dyDescent="0.2">
      <c r="A2355" s="23" t="str">
        <f t="shared" si="38"/>
        <v>0843307J01MA14</v>
      </c>
      <c r="B2355" s="12" t="str">
        <f>VLOOKUP(C2355,'Akodens FV'!$A$1:$B$2019,2,FALSE)</f>
        <v>Hälsoval</v>
      </c>
      <c r="C2355" s="24" t="s">
        <v>324</v>
      </c>
      <c r="D2355" s="24" t="s">
        <v>359</v>
      </c>
      <c r="E2355" s="24" t="s">
        <v>262</v>
      </c>
      <c r="F2355" s="25" t="s">
        <v>366</v>
      </c>
      <c r="G2355" s="27"/>
      <c r="H2355" s="26"/>
      <c r="I2355" s="26"/>
      <c r="N2355" s="26">
        <v>7</v>
      </c>
      <c r="O2355" s="26"/>
      <c r="P2355" s="26"/>
    </row>
    <row r="2356" spans="1:16" x14ac:dyDescent="0.2">
      <c r="A2356" s="23" t="str">
        <f t="shared" si="38"/>
        <v>0845090J01CF05</v>
      </c>
      <c r="B2356" s="12" t="str">
        <f>VLOOKUP(C2356,'Akodens FV'!$A$1:$B$2019,2,FALSE)</f>
        <v>HSF</v>
      </c>
      <c r="C2356" s="24" t="s">
        <v>90</v>
      </c>
      <c r="D2356" s="24" t="s">
        <v>207</v>
      </c>
      <c r="E2356" s="24" t="s">
        <v>244</v>
      </c>
      <c r="F2356" s="25" t="s">
        <v>340</v>
      </c>
      <c r="G2356" s="27"/>
      <c r="H2356" s="26"/>
      <c r="I2356" s="26"/>
      <c r="N2356" s="26">
        <v>10.5</v>
      </c>
      <c r="O2356" s="26"/>
      <c r="P2356" s="26"/>
    </row>
    <row r="2357" spans="1:16" x14ac:dyDescent="0.2">
      <c r="A2357" s="23" t="str">
        <f t="shared" si="38"/>
        <v>0849303J01XB01</v>
      </c>
      <c r="B2357" s="12" t="str">
        <f>VLOOKUP(C2357,'Akodens FV'!$A$1:$B$2019,2,FALSE)</f>
        <v>HSF</v>
      </c>
      <c r="C2357" s="24" t="s">
        <v>105</v>
      </c>
      <c r="D2357" s="24" t="s">
        <v>220</v>
      </c>
      <c r="E2357" s="24" t="s">
        <v>276</v>
      </c>
      <c r="F2357" s="25" t="s">
        <v>396</v>
      </c>
      <c r="G2357" s="27"/>
      <c r="H2357" s="26"/>
      <c r="I2357" s="26"/>
      <c r="N2357" s="26">
        <v>97.990000000000009</v>
      </c>
      <c r="O2357" s="26">
        <v>60</v>
      </c>
      <c r="P2357" s="26"/>
    </row>
    <row r="2358" spans="1:16" x14ac:dyDescent="0.2">
      <c r="A2358" s="23" t="str">
        <f t="shared" si="38"/>
        <v>0849392J01EA01</v>
      </c>
      <c r="B2358" s="12" t="str">
        <f>VLOOKUP(C2358,'Akodens FV'!$A$1:$B$2019,2,FALSE)</f>
        <v>HSF</v>
      </c>
      <c r="C2358" s="24" t="s">
        <v>114</v>
      </c>
      <c r="D2358" s="24" t="s">
        <v>228</v>
      </c>
      <c r="E2358" s="24" t="s">
        <v>252</v>
      </c>
      <c r="F2358" s="25" t="s">
        <v>342</v>
      </c>
      <c r="G2358" s="27"/>
      <c r="H2358" s="26"/>
      <c r="I2358" s="26"/>
      <c r="N2358" s="26">
        <v>5</v>
      </c>
      <c r="O2358" s="26">
        <v>25</v>
      </c>
      <c r="P2358" s="26"/>
    </row>
    <row r="2359" spans="1:16" x14ac:dyDescent="0.2">
      <c r="A2359" s="23" t="str">
        <f t="shared" si="38"/>
        <v>0851680J01AA02</v>
      </c>
      <c r="B2359" s="12" t="str">
        <f>VLOOKUP(C2359,'Akodens FV'!$A$1:$B$2019,2,FALSE)</f>
        <v>Tandv inkl priv</v>
      </c>
      <c r="C2359" s="24" t="s">
        <v>128</v>
      </c>
      <c r="D2359" s="24" t="s">
        <v>237</v>
      </c>
      <c r="E2359" s="24" t="s">
        <v>242</v>
      </c>
      <c r="F2359" s="25" t="s">
        <v>335</v>
      </c>
      <c r="G2359" s="27"/>
      <c r="H2359" s="26"/>
      <c r="I2359" s="26"/>
      <c r="N2359" s="26">
        <v>10</v>
      </c>
      <c r="O2359" s="26"/>
      <c r="P2359" s="26"/>
    </row>
    <row r="2360" spans="1:16" x14ac:dyDescent="0.2">
      <c r="A2360" s="23" t="str">
        <f t="shared" si="38"/>
        <v>0853004J01AA02</v>
      </c>
      <c r="B2360" s="12" t="str">
        <f>VLOOKUP(C2360,'Akodens FV'!$A$1:$B$2019,2,FALSE)</f>
        <v>Tandv inkl priv</v>
      </c>
      <c r="C2360" s="24" t="s">
        <v>56</v>
      </c>
      <c r="D2360" s="24" t="s">
        <v>175</v>
      </c>
      <c r="E2360" s="24" t="s">
        <v>242</v>
      </c>
      <c r="F2360" s="25" t="s">
        <v>335</v>
      </c>
      <c r="G2360" s="27"/>
      <c r="H2360" s="26"/>
      <c r="I2360" s="26"/>
      <c r="N2360" s="26">
        <v>10</v>
      </c>
      <c r="O2360" s="26"/>
      <c r="P2360" s="26"/>
    </row>
    <row r="2361" spans="1:16" x14ac:dyDescent="0.2">
      <c r="A2361" s="23" t="str">
        <f t="shared" si="38"/>
        <v>0853010J01AA04</v>
      </c>
      <c r="B2361" s="12" t="str">
        <f>VLOOKUP(C2361,'Akodens FV'!$A$1:$B$2019,2,FALSE)</f>
        <v>Tandv inkl priv</v>
      </c>
      <c r="C2361" s="24" t="s">
        <v>65</v>
      </c>
      <c r="D2361" s="24" t="s">
        <v>184</v>
      </c>
      <c r="E2361" s="24" t="s">
        <v>256</v>
      </c>
      <c r="F2361" s="25" t="s">
        <v>336</v>
      </c>
      <c r="G2361" s="27"/>
      <c r="H2361" s="26"/>
      <c r="I2361" s="26"/>
      <c r="N2361" s="26">
        <v>50</v>
      </c>
      <c r="O2361" s="26"/>
      <c r="P2361" s="26"/>
    </row>
    <row r="2362" spans="1:16" x14ac:dyDescent="0.2">
      <c r="A2362" s="23" t="str">
        <f t="shared" si="38"/>
        <v>0853083J01FF01</v>
      </c>
      <c r="B2362" s="12" t="str">
        <f>VLOOKUP(C2362,'Akodens FV'!$A$1:$B$2019,2,FALSE)</f>
        <v>Tandv inkl priv</v>
      </c>
      <c r="C2362" s="24" t="s">
        <v>91</v>
      </c>
      <c r="D2362" s="24" t="s">
        <v>208</v>
      </c>
      <c r="E2362" s="24" t="s">
        <v>241</v>
      </c>
      <c r="F2362" s="25" t="s">
        <v>344</v>
      </c>
      <c r="G2362" s="27"/>
      <c r="H2362" s="26"/>
      <c r="I2362" s="26"/>
      <c r="N2362" s="26">
        <v>10.63</v>
      </c>
      <c r="O2362" s="26">
        <v>27.63</v>
      </c>
      <c r="P2362" s="26"/>
    </row>
    <row r="2363" spans="1:16" x14ac:dyDescent="0.2">
      <c r="A2363" s="23" t="str">
        <f t="shared" si="38"/>
        <v>0896031J01MA12</v>
      </c>
      <c r="B2363" s="12" t="str">
        <f>VLOOKUP(C2363,'Akodens FV'!$A$1:$B$2019,2,FALSE)</f>
        <v>Övrigt</v>
      </c>
      <c r="C2363" s="24" t="s">
        <v>331</v>
      </c>
      <c r="D2363" s="24" t="s">
        <v>385</v>
      </c>
      <c r="E2363" s="24" t="s">
        <v>257</v>
      </c>
      <c r="F2363" s="25" t="s">
        <v>360</v>
      </c>
      <c r="G2363" s="27"/>
      <c r="H2363" s="26"/>
      <c r="I2363" s="26"/>
      <c r="N2363" s="26">
        <v>28</v>
      </c>
      <c r="O2363" s="26"/>
      <c r="P2363" s="26"/>
    </row>
    <row r="2364" spans="1:16" x14ac:dyDescent="0.2">
      <c r="A2364" s="23" t="str">
        <f t="shared" si="38"/>
        <v>0805102723914J01CR02</v>
      </c>
      <c r="B2364" s="12" t="str">
        <f>VLOOKUP(C2364,'Akodens FV'!$A$1:$B$2019,2,FALSE)</f>
        <v>Tandv inkl priv</v>
      </c>
      <c r="C2364" s="24" t="s">
        <v>469</v>
      </c>
      <c r="D2364" s="24" t="s">
        <v>424</v>
      </c>
      <c r="E2364" s="24" t="s">
        <v>246</v>
      </c>
      <c r="F2364" s="25" t="s">
        <v>512</v>
      </c>
      <c r="G2364" s="27"/>
      <c r="H2364" s="26"/>
      <c r="I2364" s="26"/>
      <c r="N2364" s="26">
        <v>11.67</v>
      </c>
      <c r="O2364" s="26"/>
      <c r="P2364" s="26"/>
    </row>
    <row r="2365" spans="1:16" x14ac:dyDescent="0.2">
      <c r="A2365" s="23" t="str">
        <f t="shared" si="38"/>
        <v>0805104479432J01CF05</v>
      </c>
      <c r="B2365" s="12" t="str">
        <f>VLOOKUP(C2365,'Akodens FV'!$A$1:$B$2019,2,FALSE)</f>
        <v>Tandv inkl priv</v>
      </c>
      <c r="C2365" s="24" t="s">
        <v>490</v>
      </c>
      <c r="D2365" s="24" t="s">
        <v>445</v>
      </c>
      <c r="E2365" s="24" t="s">
        <v>244</v>
      </c>
      <c r="F2365" s="25" t="s">
        <v>340</v>
      </c>
      <c r="G2365" s="27"/>
      <c r="H2365" s="26"/>
      <c r="I2365" s="26"/>
      <c r="N2365" s="26">
        <v>15</v>
      </c>
      <c r="O2365" s="26"/>
      <c r="P2365" s="26"/>
    </row>
    <row r="2366" spans="1:16" x14ac:dyDescent="0.2">
      <c r="A2366" s="23" t="str">
        <f t="shared" si="38"/>
        <v>0805105470778J01CA08</v>
      </c>
      <c r="B2366" s="12" t="str">
        <f>VLOOKUP(C2366,'Akodens FV'!$A$1:$B$2019,2,FALSE)</f>
        <v>Tandv inkl priv</v>
      </c>
      <c r="C2366" s="24" t="s">
        <v>497</v>
      </c>
      <c r="D2366" s="24" t="s">
        <v>452</v>
      </c>
      <c r="E2366" s="24" t="s">
        <v>254</v>
      </c>
      <c r="F2366" s="25" t="s">
        <v>338</v>
      </c>
      <c r="G2366" s="27"/>
      <c r="H2366" s="26"/>
      <c r="I2366" s="26"/>
      <c r="N2366" s="26">
        <v>18.329999999999998</v>
      </c>
      <c r="O2366" s="26">
        <v>5</v>
      </c>
      <c r="P2366" s="26"/>
    </row>
    <row r="2367" spans="1:16" x14ac:dyDescent="0.2">
      <c r="A2367" s="23"/>
      <c r="B2367" s="12"/>
      <c r="C2367" s="24"/>
      <c r="D2367" s="24"/>
      <c r="E2367" s="24"/>
      <c r="F2367" s="25"/>
      <c r="G2367" s="26">
        <f t="shared" ref="G2367:M2367" si="39">SUM(G4:G2366)</f>
        <v>839684.27000000072</v>
      </c>
      <c r="H2367" s="26">
        <f t="shared" si="39"/>
        <v>828268.55999999959</v>
      </c>
      <c r="I2367" s="26">
        <f t="shared" si="39"/>
        <v>821103.02816250024</v>
      </c>
      <c r="J2367" s="26">
        <f t="shared" si="39"/>
        <v>770649.54462499998</v>
      </c>
      <c r="K2367" s="26">
        <f t="shared" si="39"/>
        <v>775541.62499999988</v>
      </c>
      <c r="L2367" s="26">
        <f t="shared" si="39"/>
        <v>670670.13237500039</v>
      </c>
      <c r="M2367" s="26">
        <f t="shared" si="39"/>
        <v>660470.05812500068</v>
      </c>
      <c r="N2367" s="26">
        <v>713228.75</v>
      </c>
      <c r="O2367" s="26">
        <v>766525.60176050034</v>
      </c>
      <c r="P2367" s="68">
        <f>SUM(P4:P2366)</f>
        <v>764531.56176050007</v>
      </c>
    </row>
    <row r="2368" spans="1:16" x14ac:dyDescent="0.2">
      <c r="A2368" s="23"/>
      <c r="B2368" s="12"/>
      <c r="C2368" s="24"/>
      <c r="D2368" s="24"/>
      <c r="E2368" s="24"/>
      <c r="F2368" s="25"/>
      <c r="G2368" s="27"/>
      <c r="H2368" s="26"/>
      <c r="I2368" s="26"/>
      <c r="P2368" s="30"/>
    </row>
    <row r="2369" spans="1:9" x14ac:dyDescent="0.2">
      <c r="A2369" s="23"/>
      <c r="B2369" s="12"/>
      <c r="H2369" s="30"/>
    </row>
    <row r="2370" spans="1:9" x14ac:dyDescent="0.2">
      <c r="A2370" s="23"/>
      <c r="B2370" s="12"/>
      <c r="C2370" s="24"/>
      <c r="D2370" s="24"/>
      <c r="E2370" s="24"/>
      <c r="F2370" s="25"/>
      <c r="G2370" s="27"/>
      <c r="H2370" s="26"/>
      <c r="I2370" s="26"/>
    </row>
    <row r="2371" spans="1:9" x14ac:dyDescent="0.2">
      <c r="A2371" s="23"/>
      <c r="B2371" s="12"/>
      <c r="C2371" s="24"/>
      <c r="D2371" s="24"/>
      <c r="E2371" s="24"/>
      <c r="F2371" s="25"/>
      <c r="G2371" s="27"/>
      <c r="H2371" s="26"/>
      <c r="I2371" s="26"/>
    </row>
    <row r="2372" spans="1:9" x14ac:dyDescent="0.2">
      <c r="A2372" s="23"/>
      <c r="B2372" s="12"/>
      <c r="C2372" s="24"/>
      <c r="D2372" s="24"/>
      <c r="E2372" s="24"/>
      <c r="F2372" s="25"/>
      <c r="G2372" s="27"/>
      <c r="H2372" s="26"/>
      <c r="I2372" s="26"/>
    </row>
    <row r="2373" spans="1:9" x14ac:dyDescent="0.2">
      <c r="A2373" s="23"/>
      <c r="B2373" s="12"/>
      <c r="H2373" s="30"/>
    </row>
    <row r="2374" spans="1:9" x14ac:dyDescent="0.2">
      <c r="A2374" s="23"/>
      <c r="B2374" s="12"/>
      <c r="C2374" s="24"/>
      <c r="D2374" s="24"/>
      <c r="E2374" s="24"/>
      <c r="F2374" s="25"/>
      <c r="G2374" s="27"/>
      <c r="H2374" s="26"/>
      <c r="I2374" s="26"/>
    </row>
    <row r="2375" spans="1:9" x14ac:dyDescent="0.2">
      <c r="A2375" s="23"/>
      <c r="B2375" s="12"/>
      <c r="C2375" s="24"/>
      <c r="D2375" s="24"/>
      <c r="E2375" s="24"/>
      <c r="F2375" s="25"/>
      <c r="G2375" s="27"/>
      <c r="H2375" s="26"/>
      <c r="I2375" s="26"/>
    </row>
    <row r="2376" spans="1:9" x14ac:dyDescent="0.2">
      <c r="A2376" s="23"/>
      <c r="B2376" s="12"/>
      <c r="C2376" s="24"/>
      <c r="D2376" s="24"/>
      <c r="E2376" s="24"/>
      <c r="F2376" s="25"/>
      <c r="G2376" s="27"/>
      <c r="H2376" s="26"/>
      <c r="I2376" s="26"/>
    </row>
    <row r="2377" spans="1:9" x14ac:dyDescent="0.2">
      <c r="A2377" s="23"/>
      <c r="B2377" s="12"/>
      <c r="C2377" s="24"/>
      <c r="D2377" s="24"/>
      <c r="E2377" s="24"/>
      <c r="F2377" s="25"/>
      <c r="G2377" s="27"/>
      <c r="H2377" s="26"/>
      <c r="I2377" s="26"/>
    </row>
    <row r="2378" spans="1:9" x14ac:dyDescent="0.2">
      <c r="A2378" s="23"/>
      <c r="B2378" s="12"/>
      <c r="C2378" s="24"/>
      <c r="D2378" s="24"/>
      <c r="E2378" s="24"/>
      <c r="F2378" s="25"/>
      <c r="G2378" s="27"/>
      <c r="H2378" s="26"/>
      <c r="I2378" s="26"/>
    </row>
    <row r="2379" spans="1:9" x14ac:dyDescent="0.2">
      <c r="A2379" s="23"/>
      <c r="B2379" s="12"/>
      <c r="C2379" s="24"/>
      <c r="D2379" s="24"/>
      <c r="E2379" s="24"/>
      <c r="F2379" s="25"/>
      <c r="G2379" s="27"/>
      <c r="H2379" s="26"/>
      <c r="I2379" s="26"/>
    </row>
    <row r="2380" spans="1:9" x14ac:dyDescent="0.2">
      <c r="A2380" s="23"/>
      <c r="B2380" s="12"/>
      <c r="C2380" s="24"/>
      <c r="D2380" s="24"/>
      <c r="E2380" s="24"/>
      <c r="F2380" s="25"/>
      <c r="G2380" s="27"/>
      <c r="H2380" s="32"/>
      <c r="I2380" s="26"/>
    </row>
    <row r="2381" spans="1:9" x14ac:dyDescent="0.2">
      <c r="A2381" s="23"/>
      <c r="B2381" s="12"/>
      <c r="C2381" s="24"/>
      <c r="D2381" s="24"/>
      <c r="E2381" s="24"/>
      <c r="F2381" s="25"/>
      <c r="G2381" s="27"/>
      <c r="H2381" s="26"/>
      <c r="I2381" s="26"/>
    </row>
    <row r="2382" spans="1:9" x14ac:dyDescent="0.2">
      <c r="A2382" s="23"/>
      <c r="B2382" s="12"/>
      <c r="C2382" s="24"/>
      <c r="D2382" s="24"/>
      <c r="E2382" s="24"/>
      <c r="F2382" s="25"/>
      <c r="G2382" s="27"/>
      <c r="H2382" s="26"/>
      <c r="I2382" s="26"/>
    </row>
    <row r="2383" spans="1:9" x14ac:dyDescent="0.2">
      <c r="A2383" s="23"/>
      <c r="B2383" s="12"/>
      <c r="H2383" s="30"/>
    </row>
    <row r="2384" spans="1:9" x14ac:dyDescent="0.2">
      <c r="A2384" s="23"/>
      <c r="B2384" s="12"/>
      <c r="H2384" s="30"/>
    </row>
    <row r="2385" spans="1:8" x14ac:dyDescent="0.2">
      <c r="A2385" s="23"/>
      <c r="B2385" s="12"/>
      <c r="H2385" s="30"/>
    </row>
    <row r="2386" spans="1:8" x14ac:dyDescent="0.2">
      <c r="A2386" s="23"/>
      <c r="B2386" s="12"/>
      <c r="H2386" s="30"/>
    </row>
    <row r="2387" spans="1:8" x14ac:dyDescent="0.2">
      <c r="A2387" s="23"/>
      <c r="B2387" s="12"/>
      <c r="H2387" s="30"/>
    </row>
    <row r="2388" spans="1:8" x14ac:dyDescent="0.2">
      <c r="A2388" s="23"/>
      <c r="B2388" s="12"/>
      <c r="H2388" s="30"/>
    </row>
    <row r="2389" spans="1:8" x14ac:dyDescent="0.2">
      <c r="A2389" s="23"/>
      <c r="B2389" s="12"/>
      <c r="H2389" s="30"/>
    </row>
    <row r="2390" spans="1:8" x14ac:dyDescent="0.2">
      <c r="A2390" s="23"/>
      <c r="B2390" s="12"/>
      <c r="H2390" s="30"/>
    </row>
    <row r="2391" spans="1:8" x14ac:dyDescent="0.2">
      <c r="A2391" s="23"/>
      <c r="B2391" s="12"/>
      <c r="H2391" s="30"/>
    </row>
    <row r="2392" spans="1:8" x14ac:dyDescent="0.2">
      <c r="A2392" s="23"/>
      <c r="B2392" s="12"/>
      <c r="H2392" s="30"/>
    </row>
    <row r="2393" spans="1:8" x14ac:dyDescent="0.2">
      <c r="A2393" s="23"/>
      <c r="B2393" s="12"/>
      <c r="H2393" s="30"/>
    </row>
    <row r="2394" spans="1:8" x14ac:dyDescent="0.2">
      <c r="A2394" s="23"/>
      <c r="B2394" s="12"/>
      <c r="H2394" s="30"/>
    </row>
    <row r="2395" spans="1:8" x14ac:dyDescent="0.2">
      <c r="A2395" s="23"/>
      <c r="B2395" s="12"/>
      <c r="H2395" s="30"/>
    </row>
    <row r="2396" spans="1:8" x14ac:dyDescent="0.2">
      <c r="A2396" s="23"/>
      <c r="B2396" s="12"/>
      <c r="H2396" s="30"/>
    </row>
    <row r="2397" spans="1:8" x14ac:dyDescent="0.2">
      <c r="A2397" s="23"/>
      <c r="B2397" s="12"/>
      <c r="H2397" s="30"/>
    </row>
    <row r="2398" spans="1:8" x14ac:dyDescent="0.2">
      <c r="A2398" s="23"/>
      <c r="B2398" s="12"/>
      <c r="H2398" s="30"/>
    </row>
    <row r="2399" spans="1:8" x14ac:dyDescent="0.2">
      <c r="A2399" s="23"/>
      <c r="B2399" s="12"/>
      <c r="H2399" s="30"/>
    </row>
    <row r="2400" spans="1:8" x14ac:dyDescent="0.2">
      <c r="A2400" s="23"/>
      <c r="B2400" s="12"/>
      <c r="H2400" s="30"/>
    </row>
    <row r="2401" spans="1:8" x14ac:dyDescent="0.2">
      <c r="A2401" s="23"/>
      <c r="B2401" s="12"/>
      <c r="H2401" s="30"/>
    </row>
    <row r="2402" spans="1:8" x14ac:dyDescent="0.2">
      <c r="A2402" s="23"/>
      <c r="B2402" s="12"/>
      <c r="H2402" s="30"/>
    </row>
    <row r="2403" spans="1:8" x14ac:dyDescent="0.2">
      <c r="A2403" s="23"/>
      <c r="B2403" s="12"/>
      <c r="H2403" s="30"/>
    </row>
    <row r="2404" spans="1:8" x14ac:dyDescent="0.2">
      <c r="A2404" s="23"/>
      <c r="B2404" s="12"/>
      <c r="H2404" s="30"/>
    </row>
    <row r="2405" spans="1:8" x14ac:dyDescent="0.2">
      <c r="A2405" s="23"/>
      <c r="B2405" s="12"/>
      <c r="H2405" s="30"/>
    </row>
    <row r="2406" spans="1:8" x14ac:dyDescent="0.2">
      <c r="A2406" s="23"/>
      <c r="B2406" s="12"/>
      <c r="H2406" s="30"/>
    </row>
    <row r="2407" spans="1:8" x14ac:dyDescent="0.2">
      <c r="A2407" s="23"/>
      <c r="B2407" s="12"/>
      <c r="H2407" s="30"/>
    </row>
    <row r="2408" spans="1:8" x14ac:dyDescent="0.2">
      <c r="A2408" s="23"/>
      <c r="B2408" s="12"/>
      <c r="H2408" s="30"/>
    </row>
    <row r="2409" spans="1:8" x14ac:dyDescent="0.2">
      <c r="A2409" s="23"/>
      <c r="B2409" s="12"/>
      <c r="H2409" s="30"/>
    </row>
    <row r="2410" spans="1:8" x14ac:dyDescent="0.2">
      <c r="A2410" s="23"/>
      <c r="B2410" s="12"/>
      <c r="H2410" s="30"/>
    </row>
    <row r="2411" spans="1:8" x14ac:dyDescent="0.2">
      <c r="A2411" s="23"/>
      <c r="B2411" s="12"/>
      <c r="H2411" s="30"/>
    </row>
    <row r="2412" spans="1:8" x14ac:dyDescent="0.2">
      <c r="A2412" s="23"/>
      <c r="B2412" s="12"/>
      <c r="H2412" s="30"/>
    </row>
    <row r="2413" spans="1:8" x14ac:dyDescent="0.2">
      <c r="A2413" s="23"/>
      <c r="B2413" s="12"/>
      <c r="H2413" s="30"/>
    </row>
    <row r="2414" spans="1:8" x14ac:dyDescent="0.2">
      <c r="A2414" s="23"/>
      <c r="B2414" s="12"/>
      <c r="H2414" s="30"/>
    </row>
    <row r="2415" spans="1:8" x14ac:dyDescent="0.2">
      <c r="A2415" s="23"/>
      <c r="B2415" s="12"/>
      <c r="H2415" s="30"/>
    </row>
    <row r="2416" spans="1:8" x14ac:dyDescent="0.2">
      <c r="A2416" s="23"/>
      <c r="B2416" s="12"/>
      <c r="H2416" s="30"/>
    </row>
    <row r="2417" spans="1:8" x14ac:dyDescent="0.2">
      <c r="A2417" s="23"/>
      <c r="B2417" s="12"/>
      <c r="H2417" s="30"/>
    </row>
    <row r="2418" spans="1:8" x14ac:dyDescent="0.2">
      <c r="A2418" s="23"/>
      <c r="B2418" s="12"/>
      <c r="H2418" s="30"/>
    </row>
    <row r="2419" spans="1:8" x14ac:dyDescent="0.2">
      <c r="A2419" s="23"/>
      <c r="B2419" s="12"/>
      <c r="H2419" s="30"/>
    </row>
    <row r="2420" spans="1:8" x14ac:dyDescent="0.2">
      <c r="A2420" s="23"/>
      <c r="B2420" s="12"/>
      <c r="H2420" s="30"/>
    </row>
    <row r="2421" spans="1:8" x14ac:dyDescent="0.2">
      <c r="A2421" s="23"/>
      <c r="B2421" s="12"/>
      <c r="H2421" s="30"/>
    </row>
    <row r="2422" spans="1:8" x14ac:dyDescent="0.2">
      <c r="A2422" s="23"/>
      <c r="B2422" s="12"/>
      <c r="H2422" s="30"/>
    </row>
    <row r="2423" spans="1:8" x14ac:dyDescent="0.2">
      <c r="A2423" s="23"/>
      <c r="B2423" s="12"/>
      <c r="H2423" s="30"/>
    </row>
    <row r="2424" spans="1:8" x14ac:dyDescent="0.2">
      <c r="A2424" s="23"/>
      <c r="B2424" s="12"/>
      <c r="H2424" s="30"/>
    </row>
    <row r="2425" spans="1:8" x14ac:dyDescent="0.2">
      <c r="A2425" s="23"/>
      <c r="B2425" s="12"/>
      <c r="H2425" s="30"/>
    </row>
    <row r="2426" spans="1:8" x14ac:dyDescent="0.2">
      <c r="A2426" s="23"/>
      <c r="B2426" s="12"/>
      <c r="H2426" s="30"/>
    </row>
    <row r="2427" spans="1:8" x14ac:dyDescent="0.2">
      <c r="A2427" s="23"/>
      <c r="B2427" s="12"/>
      <c r="H2427" s="30"/>
    </row>
    <row r="2428" spans="1:8" x14ac:dyDescent="0.2">
      <c r="A2428" s="23"/>
      <c r="B2428" s="12"/>
      <c r="H2428" s="30"/>
    </row>
    <row r="2429" spans="1:8" x14ac:dyDescent="0.2">
      <c r="A2429" s="23"/>
      <c r="B2429" s="12"/>
      <c r="H2429" s="30"/>
    </row>
    <row r="2430" spans="1:8" x14ac:dyDescent="0.2">
      <c r="A2430" s="23"/>
      <c r="B2430" s="12"/>
      <c r="H2430" s="30"/>
    </row>
    <row r="2431" spans="1:8" x14ac:dyDescent="0.2">
      <c r="A2431" s="23"/>
      <c r="B2431" s="12"/>
      <c r="H2431" s="30"/>
    </row>
    <row r="2432" spans="1:8" x14ac:dyDescent="0.2">
      <c r="A2432" s="23"/>
      <c r="B2432" s="12"/>
      <c r="H2432" s="30"/>
    </row>
    <row r="2433" spans="1:8" x14ac:dyDescent="0.2">
      <c r="A2433" s="23"/>
      <c r="B2433" s="12"/>
      <c r="H2433" s="30"/>
    </row>
    <row r="2434" spans="1:8" x14ac:dyDescent="0.2">
      <c r="A2434" s="23"/>
      <c r="B2434" s="12"/>
      <c r="H2434" s="30"/>
    </row>
    <row r="2435" spans="1:8" x14ac:dyDescent="0.2">
      <c r="A2435" s="23"/>
      <c r="B2435" s="12"/>
      <c r="H2435" s="30"/>
    </row>
    <row r="2436" spans="1:8" x14ac:dyDescent="0.2">
      <c r="A2436" s="23"/>
      <c r="B2436" s="12"/>
      <c r="H2436" s="30"/>
    </row>
    <row r="2437" spans="1:8" x14ac:dyDescent="0.2">
      <c r="A2437" s="23"/>
      <c r="B2437" s="12"/>
      <c r="H2437" s="30"/>
    </row>
    <row r="2438" spans="1:8" x14ac:dyDescent="0.2">
      <c r="A2438" s="23"/>
      <c r="B2438" s="12"/>
      <c r="H2438" s="30"/>
    </row>
    <row r="2439" spans="1:8" x14ac:dyDescent="0.2">
      <c r="A2439" s="23"/>
      <c r="B2439" s="12"/>
      <c r="H2439" s="30"/>
    </row>
    <row r="2440" spans="1:8" x14ac:dyDescent="0.2">
      <c r="A2440" s="23"/>
      <c r="B2440" s="12"/>
      <c r="H2440" s="30"/>
    </row>
    <row r="2441" spans="1:8" x14ac:dyDescent="0.2">
      <c r="A2441" s="23"/>
      <c r="B2441" s="12"/>
      <c r="H2441" s="30"/>
    </row>
    <row r="2442" spans="1:8" x14ac:dyDescent="0.2">
      <c r="A2442" s="23"/>
      <c r="B2442" s="12"/>
      <c r="H2442" s="30"/>
    </row>
    <row r="2443" spans="1:8" x14ac:dyDescent="0.2">
      <c r="A2443" s="23"/>
      <c r="B2443" s="12"/>
      <c r="H2443" s="30"/>
    </row>
    <row r="2444" spans="1:8" x14ac:dyDescent="0.2">
      <c r="A2444" s="23"/>
      <c r="B2444" s="12"/>
      <c r="H2444" s="30"/>
    </row>
    <row r="2445" spans="1:8" x14ac:dyDescent="0.2">
      <c r="A2445" s="23"/>
      <c r="B2445" s="12"/>
      <c r="H2445" s="30"/>
    </row>
    <row r="2446" spans="1:8" x14ac:dyDescent="0.2">
      <c r="A2446" s="23"/>
      <c r="B2446" s="12"/>
      <c r="H2446" s="30"/>
    </row>
    <row r="2447" spans="1:8" x14ac:dyDescent="0.2">
      <c r="A2447" s="23"/>
      <c r="B2447" s="12"/>
      <c r="H2447" s="30"/>
    </row>
    <row r="2448" spans="1:8" x14ac:dyDescent="0.2">
      <c r="A2448" s="23"/>
      <c r="B2448" s="12"/>
      <c r="H2448" s="30"/>
    </row>
    <row r="2449" spans="1:8" x14ac:dyDescent="0.2">
      <c r="A2449" s="23"/>
      <c r="B2449" s="12"/>
      <c r="H2449" s="30"/>
    </row>
    <row r="2450" spans="1:8" x14ac:dyDescent="0.2">
      <c r="A2450" s="23"/>
      <c r="B2450" s="12"/>
      <c r="H2450" s="30"/>
    </row>
    <row r="2451" spans="1:8" x14ac:dyDescent="0.2">
      <c r="A2451" s="23"/>
      <c r="B2451" s="12"/>
      <c r="H2451" s="30"/>
    </row>
    <row r="2452" spans="1:8" x14ac:dyDescent="0.2">
      <c r="A2452" s="23"/>
      <c r="B2452" s="12"/>
      <c r="H2452" s="30"/>
    </row>
    <row r="2453" spans="1:8" x14ac:dyDescent="0.2">
      <c r="A2453" s="23"/>
      <c r="B2453" s="12"/>
      <c r="H2453" s="30"/>
    </row>
    <row r="2454" spans="1:8" x14ac:dyDescent="0.2">
      <c r="A2454" s="23"/>
      <c r="B2454" s="12"/>
      <c r="H2454" s="30"/>
    </row>
    <row r="2455" spans="1:8" x14ac:dyDescent="0.2">
      <c r="A2455" s="23"/>
      <c r="B2455" s="12"/>
      <c r="H2455" s="30"/>
    </row>
    <row r="2456" spans="1:8" x14ac:dyDescent="0.2">
      <c r="A2456" s="23"/>
      <c r="B2456" s="12"/>
      <c r="H2456" s="30"/>
    </row>
    <row r="2457" spans="1:8" x14ac:dyDescent="0.2">
      <c r="A2457" s="23"/>
      <c r="B2457" s="12"/>
      <c r="H2457" s="30"/>
    </row>
    <row r="2458" spans="1:8" x14ac:dyDescent="0.2">
      <c r="A2458" s="23"/>
      <c r="B2458" s="12"/>
      <c r="H2458" s="30"/>
    </row>
    <row r="2459" spans="1:8" x14ac:dyDescent="0.2">
      <c r="A2459" s="23"/>
      <c r="B2459" s="12"/>
      <c r="H2459" s="30"/>
    </row>
    <row r="2460" spans="1:8" x14ac:dyDescent="0.2">
      <c r="A2460" s="23"/>
      <c r="B2460" s="12"/>
      <c r="H2460" s="30"/>
    </row>
    <row r="2461" spans="1:8" x14ac:dyDescent="0.2">
      <c r="A2461" s="23"/>
      <c r="B2461" s="12"/>
      <c r="H2461" s="30"/>
    </row>
    <row r="2462" spans="1:8" x14ac:dyDescent="0.2">
      <c r="A2462" s="23"/>
      <c r="B2462" s="12"/>
      <c r="H2462" s="30"/>
    </row>
    <row r="2463" spans="1:8" x14ac:dyDescent="0.2">
      <c r="A2463" s="23"/>
      <c r="B2463" s="12"/>
      <c r="H2463" s="30"/>
    </row>
    <row r="2464" spans="1:8" x14ac:dyDescent="0.2">
      <c r="A2464" s="23"/>
      <c r="B2464" s="12"/>
      <c r="H2464" s="30"/>
    </row>
    <row r="2465" spans="1:8" x14ac:dyDescent="0.2">
      <c r="A2465" s="23"/>
      <c r="B2465" s="12"/>
      <c r="H2465" s="30"/>
    </row>
    <row r="2466" spans="1:8" x14ac:dyDescent="0.2">
      <c r="A2466" s="23"/>
      <c r="B2466" s="12"/>
      <c r="H2466" s="30"/>
    </row>
    <row r="2467" spans="1:8" x14ac:dyDescent="0.2">
      <c r="A2467" s="23"/>
      <c r="B2467" s="12"/>
      <c r="H2467" s="30"/>
    </row>
    <row r="2468" spans="1:8" x14ac:dyDescent="0.2">
      <c r="A2468" s="23"/>
      <c r="B2468" s="12"/>
      <c r="H2468" s="30"/>
    </row>
    <row r="2469" spans="1:8" x14ac:dyDescent="0.2">
      <c r="A2469" s="23"/>
      <c r="B2469" s="12"/>
      <c r="H2469" s="30"/>
    </row>
    <row r="2470" spans="1:8" x14ac:dyDescent="0.2">
      <c r="A2470" s="23"/>
      <c r="B2470" s="12"/>
      <c r="H2470" s="30"/>
    </row>
    <row r="2471" spans="1:8" x14ac:dyDescent="0.2">
      <c r="A2471" s="23"/>
      <c r="B2471" s="12"/>
      <c r="H2471" s="30"/>
    </row>
    <row r="2472" spans="1:8" x14ac:dyDescent="0.2">
      <c r="A2472" s="23"/>
      <c r="B2472" s="12"/>
      <c r="H2472" s="30"/>
    </row>
    <row r="2473" spans="1:8" x14ac:dyDescent="0.2">
      <c r="A2473" s="23"/>
      <c r="B2473" s="12"/>
      <c r="H2473" s="30"/>
    </row>
    <row r="2474" spans="1:8" x14ac:dyDescent="0.2">
      <c r="A2474" s="23"/>
      <c r="B2474" s="12"/>
      <c r="H2474" s="30"/>
    </row>
    <row r="2475" spans="1:8" x14ac:dyDescent="0.2">
      <c r="A2475" s="23"/>
      <c r="B2475" s="12"/>
      <c r="H2475" s="30"/>
    </row>
    <row r="2476" spans="1:8" x14ac:dyDescent="0.2">
      <c r="A2476" s="23"/>
      <c r="B2476" s="12"/>
      <c r="H2476" s="30"/>
    </row>
    <row r="2477" spans="1:8" x14ac:dyDescent="0.2">
      <c r="A2477" s="23"/>
      <c r="B2477" s="12"/>
      <c r="H2477" s="30"/>
    </row>
    <row r="2478" spans="1:8" x14ac:dyDescent="0.2">
      <c r="A2478" s="23"/>
      <c r="B2478" s="12"/>
      <c r="H2478" s="30"/>
    </row>
    <row r="2479" spans="1:8" x14ac:dyDescent="0.2">
      <c r="A2479" s="23"/>
      <c r="B2479" s="12"/>
      <c r="H2479" s="30"/>
    </row>
    <row r="2480" spans="1:8" x14ac:dyDescent="0.2">
      <c r="A2480" s="23"/>
      <c r="B2480" s="12"/>
      <c r="H2480" s="30"/>
    </row>
    <row r="2481" spans="1:9" x14ac:dyDescent="0.2">
      <c r="A2481" s="23"/>
      <c r="B2481" s="12"/>
      <c r="H2481" s="30"/>
    </row>
    <row r="2482" spans="1:9" x14ac:dyDescent="0.2">
      <c r="A2482" s="23"/>
      <c r="B2482" s="12"/>
      <c r="H2482" s="30"/>
    </row>
    <row r="2483" spans="1:9" x14ac:dyDescent="0.2">
      <c r="A2483" s="23"/>
      <c r="B2483" s="12"/>
      <c r="H2483" s="30"/>
    </row>
    <row r="2484" spans="1:9" x14ac:dyDescent="0.2">
      <c r="A2484" s="23"/>
      <c r="B2484" s="12"/>
      <c r="H2484" s="30"/>
    </row>
    <row r="2485" spans="1:9" x14ac:dyDescent="0.2">
      <c r="A2485" s="23"/>
      <c r="B2485" s="12"/>
      <c r="H2485" s="30"/>
    </row>
    <row r="2486" spans="1:9" x14ac:dyDescent="0.2">
      <c r="A2486" s="23"/>
      <c r="B2486" s="12"/>
      <c r="H2486" s="30"/>
    </row>
    <row r="2487" spans="1:9" x14ac:dyDescent="0.2">
      <c r="A2487" s="23"/>
      <c r="B2487" s="12"/>
      <c r="C2487" s="24"/>
      <c r="D2487" s="24"/>
      <c r="E2487" s="24"/>
      <c r="F2487" s="25"/>
      <c r="G2487" s="27"/>
      <c r="H2487" s="26"/>
      <c r="I2487" s="26"/>
    </row>
    <row r="2488" spans="1:9" x14ac:dyDescent="0.2">
      <c r="A2488" s="23"/>
      <c r="B2488" s="12"/>
      <c r="C2488" s="24"/>
      <c r="D2488" s="24"/>
      <c r="E2488" s="24"/>
      <c r="F2488" s="25"/>
      <c r="G2488" s="27"/>
      <c r="H2488" s="26"/>
      <c r="I2488" s="26"/>
    </row>
    <row r="2489" spans="1:9" x14ac:dyDescent="0.2">
      <c r="A2489" s="23"/>
      <c r="B2489" s="12"/>
      <c r="C2489" s="24"/>
      <c r="D2489" s="24"/>
      <c r="E2489" s="24"/>
      <c r="F2489" s="25"/>
      <c r="G2489" s="27"/>
      <c r="H2489" s="26"/>
      <c r="I2489" s="26"/>
    </row>
    <row r="2490" spans="1:9" x14ac:dyDescent="0.2">
      <c r="A2490" s="23"/>
      <c r="B2490" s="12"/>
      <c r="C2490" s="24"/>
      <c r="D2490" s="24"/>
      <c r="E2490" s="24"/>
      <c r="F2490" s="25"/>
      <c r="G2490" s="27"/>
      <c r="H2490" s="26"/>
      <c r="I2490" s="26"/>
    </row>
    <row r="2491" spans="1:9" x14ac:dyDescent="0.2">
      <c r="A2491" s="23"/>
      <c r="B2491" s="12"/>
      <c r="C2491" s="24"/>
      <c r="D2491" s="24"/>
      <c r="E2491" s="24"/>
      <c r="F2491" s="25"/>
      <c r="G2491" s="27"/>
      <c r="H2491" s="26"/>
      <c r="I2491" s="26"/>
    </row>
    <row r="2492" spans="1:9" x14ac:dyDescent="0.2">
      <c r="A2492" s="23"/>
      <c r="B2492" s="12"/>
      <c r="C2492" s="24"/>
      <c r="D2492" s="24"/>
      <c r="E2492" s="24"/>
      <c r="F2492" s="25"/>
      <c r="G2492" s="27"/>
      <c r="H2492" s="26"/>
      <c r="I2492" s="26"/>
    </row>
    <row r="2493" spans="1:9" x14ac:dyDescent="0.2">
      <c r="A2493" s="23"/>
      <c r="B2493" s="12"/>
      <c r="C2493" s="24"/>
      <c r="D2493" s="24"/>
      <c r="E2493" s="24"/>
      <c r="F2493" s="25"/>
      <c r="G2493" s="27"/>
      <c r="H2493" s="26"/>
      <c r="I2493" s="26"/>
    </row>
    <row r="2494" spans="1:9" x14ac:dyDescent="0.2">
      <c r="A2494" s="23"/>
      <c r="B2494" s="12"/>
      <c r="C2494" s="24"/>
      <c r="D2494" s="24"/>
      <c r="E2494" s="24"/>
      <c r="F2494" s="25"/>
      <c r="G2494" s="27"/>
      <c r="H2494" s="26"/>
      <c r="I2494" s="26"/>
    </row>
    <row r="2495" spans="1:9" x14ac:dyDescent="0.2">
      <c r="A2495" s="23"/>
      <c r="B2495" s="12"/>
      <c r="H2495" s="30"/>
    </row>
    <row r="2496" spans="1:9" x14ac:dyDescent="0.2">
      <c r="A2496" s="23"/>
      <c r="B2496" s="12"/>
      <c r="H2496" s="30"/>
    </row>
    <row r="2497" spans="1:8" x14ac:dyDescent="0.2">
      <c r="A2497" s="23"/>
      <c r="B2497" s="12"/>
      <c r="H2497" s="30"/>
    </row>
    <row r="2498" spans="1:8" x14ac:dyDescent="0.2">
      <c r="A2498" s="23"/>
      <c r="B2498" s="12"/>
      <c r="H2498" s="30"/>
    </row>
    <row r="2499" spans="1:8" x14ac:dyDescent="0.2">
      <c r="A2499" s="23"/>
      <c r="B2499" s="12"/>
      <c r="H2499" s="30"/>
    </row>
    <row r="2500" spans="1:8" x14ac:dyDescent="0.2">
      <c r="A2500" s="23"/>
      <c r="B2500" s="12"/>
      <c r="H2500" s="30"/>
    </row>
    <row r="2501" spans="1:8" x14ac:dyDescent="0.2">
      <c r="A2501" s="23"/>
      <c r="B2501" s="12"/>
      <c r="H2501" s="30"/>
    </row>
    <row r="2502" spans="1:8" x14ac:dyDescent="0.2">
      <c r="A2502" s="23"/>
      <c r="B2502" s="12"/>
      <c r="H2502" s="30"/>
    </row>
    <row r="2503" spans="1:8" x14ac:dyDescent="0.2">
      <c r="A2503" s="23"/>
      <c r="B2503" s="12"/>
      <c r="H2503" s="30"/>
    </row>
    <row r="2504" spans="1:8" x14ac:dyDescent="0.2">
      <c r="A2504" s="23"/>
      <c r="B2504" s="12"/>
      <c r="H2504" s="30"/>
    </row>
    <row r="2505" spans="1:8" x14ac:dyDescent="0.2">
      <c r="A2505" s="23"/>
      <c r="B2505" s="12"/>
      <c r="H2505" s="30"/>
    </row>
    <row r="2506" spans="1:8" x14ac:dyDescent="0.2">
      <c r="A2506" s="23"/>
      <c r="B2506" s="12"/>
      <c r="H2506" s="30"/>
    </row>
    <row r="2507" spans="1:8" x14ac:dyDescent="0.2">
      <c r="A2507" s="23"/>
      <c r="B2507" s="12"/>
      <c r="H2507" s="30"/>
    </row>
    <row r="2508" spans="1:8" x14ac:dyDescent="0.2">
      <c r="A2508" s="23"/>
      <c r="B2508" s="12"/>
      <c r="H2508" s="30"/>
    </row>
    <row r="2509" spans="1:8" x14ac:dyDescent="0.2">
      <c r="A2509" s="23"/>
      <c r="B2509" s="12"/>
      <c r="H2509" s="30"/>
    </row>
    <row r="2510" spans="1:8" x14ac:dyDescent="0.2">
      <c r="A2510" s="23"/>
      <c r="B2510" s="12"/>
      <c r="H2510" s="30"/>
    </row>
    <row r="2511" spans="1:8" x14ac:dyDescent="0.2">
      <c r="A2511" s="23"/>
      <c r="B2511" s="12"/>
      <c r="H2511" s="30"/>
    </row>
    <row r="2512" spans="1:8" x14ac:dyDescent="0.2">
      <c r="A2512" s="23"/>
      <c r="B2512" s="12"/>
      <c r="H2512" s="30"/>
    </row>
    <row r="2513" spans="1:8" x14ac:dyDescent="0.2">
      <c r="A2513" s="23"/>
      <c r="B2513" s="12"/>
      <c r="H2513" s="30"/>
    </row>
    <row r="2514" spans="1:8" x14ac:dyDescent="0.2">
      <c r="A2514" s="23"/>
      <c r="B2514" s="12"/>
      <c r="H2514" s="30"/>
    </row>
    <row r="2515" spans="1:8" x14ac:dyDescent="0.2">
      <c r="A2515" s="23"/>
      <c r="B2515" s="12"/>
      <c r="H2515" s="30"/>
    </row>
    <row r="2516" spans="1:8" x14ac:dyDescent="0.2">
      <c r="A2516" s="23"/>
      <c r="B2516" s="12"/>
      <c r="H2516" s="30"/>
    </row>
    <row r="2517" spans="1:8" x14ac:dyDescent="0.2">
      <c r="A2517" s="23"/>
      <c r="B2517" s="12"/>
      <c r="H2517" s="30"/>
    </row>
    <row r="2518" spans="1:8" x14ac:dyDescent="0.2">
      <c r="A2518" s="23"/>
      <c r="B2518" s="12"/>
      <c r="H2518" s="30"/>
    </row>
    <row r="2519" spans="1:8" x14ac:dyDescent="0.2">
      <c r="A2519" s="23"/>
      <c r="B2519" s="12"/>
      <c r="H2519" s="30"/>
    </row>
    <row r="2520" spans="1:8" x14ac:dyDescent="0.2">
      <c r="A2520" s="23"/>
      <c r="B2520" s="12"/>
      <c r="H2520" s="30"/>
    </row>
    <row r="2521" spans="1:8" x14ac:dyDescent="0.2">
      <c r="A2521" s="23"/>
      <c r="B2521" s="12"/>
      <c r="H2521" s="30"/>
    </row>
    <row r="2522" spans="1:8" x14ac:dyDescent="0.2">
      <c r="A2522" s="23"/>
      <c r="B2522" s="12"/>
      <c r="H2522" s="30"/>
    </row>
    <row r="2523" spans="1:8" x14ac:dyDescent="0.2">
      <c r="A2523" s="23"/>
      <c r="B2523" s="12"/>
      <c r="H2523" s="30"/>
    </row>
    <row r="2524" spans="1:8" x14ac:dyDescent="0.2">
      <c r="A2524" s="23"/>
      <c r="B2524" s="12"/>
      <c r="H2524" s="30"/>
    </row>
    <row r="2525" spans="1:8" x14ac:dyDescent="0.2">
      <c r="A2525" s="23"/>
      <c r="B2525" s="12"/>
      <c r="H2525" s="30"/>
    </row>
    <row r="2526" spans="1:8" x14ac:dyDescent="0.2">
      <c r="A2526" s="23"/>
      <c r="B2526" s="12"/>
      <c r="H2526" s="30"/>
    </row>
    <row r="2527" spans="1:8" x14ac:dyDescent="0.2">
      <c r="A2527" s="23"/>
      <c r="B2527" s="12"/>
      <c r="H2527" s="30"/>
    </row>
    <row r="2528" spans="1:8" x14ac:dyDescent="0.2">
      <c r="A2528" s="23"/>
      <c r="B2528" s="12"/>
      <c r="H2528" s="30"/>
    </row>
    <row r="2529" spans="1:8" x14ac:dyDescent="0.2">
      <c r="A2529" s="23"/>
      <c r="B2529" s="12"/>
      <c r="H2529" s="30"/>
    </row>
    <row r="2530" spans="1:8" x14ac:dyDescent="0.2">
      <c r="A2530" s="23"/>
      <c r="B2530" s="12"/>
      <c r="H2530" s="30"/>
    </row>
    <row r="2531" spans="1:8" x14ac:dyDescent="0.2">
      <c r="A2531" s="23"/>
      <c r="B2531" s="12"/>
      <c r="H2531" s="30"/>
    </row>
    <row r="2532" spans="1:8" x14ac:dyDescent="0.2">
      <c r="A2532" s="23"/>
      <c r="B2532" s="12"/>
      <c r="H2532" s="30"/>
    </row>
    <row r="2533" spans="1:8" x14ac:dyDescent="0.2">
      <c r="A2533" s="23"/>
      <c r="B2533" s="12"/>
      <c r="H2533" s="30"/>
    </row>
    <row r="2534" spans="1:8" x14ac:dyDescent="0.2">
      <c r="A2534" s="23"/>
      <c r="B2534" s="12"/>
      <c r="H2534" s="30"/>
    </row>
    <row r="2535" spans="1:8" x14ac:dyDescent="0.2">
      <c r="A2535" s="23"/>
      <c r="B2535" s="12"/>
      <c r="H2535" s="30"/>
    </row>
    <row r="2536" spans="1:8" x14ac:dyDescent="0.2">
      <c r="A2536" s="23"/>
      <c r="B2536" s="12"/>
      <c r="H2536" s="30"/>
    </row>
    <row r="2537" spans="1:8" x14ac:dyDescent="0.2">
      <c r="A2537" s="23"/>
      <c r="B2537" s="12"/>
      <c r="H2537" s="30"/>
    </row>
    <row r="2538" spans="1:8" x14ac:dyDescent="0.2">
      <c r="A2538" s="23"/>
      <c r="B2538" s="12"/>
      <c r="H2538" s="30"/>
    </row>
    <row r="2539" spans="1:8" x14ac:dyDescent="0.2">
      <c r="A2539" s="23"/>
      <c r="B2539" s="12"/>
      <c r="H2539" s="30"/>
    </row>
    <row r="2540" spans="1:8" x14ac:dyDescent="0.2">
      <c r="A2540" s="23"/>
      <c r="B2540" s="12"/>
      <c r="H2540" s="30"/>
    </row>
    <row r="2541" spans="1:8" x14ac:dyDescent="0.2">
      <c r="A2541" s="23"/>
      <c r="B2541" s="12"/>
      <c r="H2541" s="30"/>
    </row>
    <row r="2542" spans="1:8" x14ac:dyDescent="0.2">
      <c r="A2542" s="23"/>
      <c r="B2542" s="12"/>
      <c r="H2542" s="30"/>
    </row>
    <row r="2543" spans="1:8" x14ac:dyDescent="0.2">
      <c r="A2543" s="23"/>
      <c r="B2543" s="12"/>
      <c r="H2543" s="30"/>
    </row>
    <row r="2544" spans="1:8" x14ac:dyDescent="0.2">
      <c r="A2544" s="23"/>
      <c r="B2544" s="12"/>
      <c r="H2544" s="30"/>
    </row>
    <row r="2545" spans="1:8" x14ac:dyDescent="0.2">
      <c r="A2545" s="23"/>
      <c r="B2545" s="12"/>
      <c r="H2545" s="30"/>
    </row>
    <row r="2546" spans="1:8" x14ac:dyDescent="0.2">
      <c r="A2546" s="23"/>
      <c r="B2546" s="12"/>
      <c r="H2546" s="30"/>
    </row>
    <row r="2547" spans="1:8" x14ac:dyDescent="0.2">
      <c r="A2547" s="23"/>
      <c r="B2547" s="12"/>
      <c r="H2547" s="30"/>
    </row>
    <row r="2548" spans="1:8" x14ac:dyDescent="0.2">
      <c r="A2548" s="23"/>
      <c r="B2548" s="12"/>
      <c r="H2548" s="30"/>
    </row>
    <row r="2549" spans="1:8" x14ac:dyDescent="0.2">
      <c r="A2549" s="23"/>
      <c r="B2549" s="12"/>
      <c r="H2549" s="30"/>
    </row>
    <row r="2550" spans="1:8" x14ac:dyDescent="0.2">
      <c r="A2550" s="23"/>
      <c r="B2550" s="12"/>
      <c r="H2550" s="30"/>
    </row>
    <row r="2551" spans="1:8" x14ac:dyDescent="0.2">
      <c r="A2551" s="23"/>
      <c r="B2551" s="12"/>
      <c r="H2551" s="30"/>
    </row>
    <row r="2552" spans="1:8" x14ac:dyDescent="0.2">
      <c r="A2552" s="23"/>
      <c r="B2552" s="12"/>
      <c r="H2552" s="30"/>
    </row>
    <row r="2553" spans="1:8" x14ac:dyDescent="0.2">
      <c r="A2553" s="23"/>
      <c r="B2553" s="12"/>
      <c r="H2553" s="30"/>
    </row>
    <row r="2554" spans="1:8" x14ac:dyDescent="0.2">
      <c r="A2554" s="23"/>
      <c r="B2554" s="12"/>
      <c r="H2554" s="30"/>
    </row>
    <row r="2555" spans="1:8" x14ac:dyDescent="0.2">
      <c r="A2555" s="23"/>
      <c r="B2555" s="12"/>
      <c r="H2555" s="30"/>
    </row>
    <row r="2556" spans="1:8" x14ac:dyDescent="0.2">
      <c r="A2556" s="23"/>
      <c r="B2556" s="12"/>
      <c r="H2556" s="30"/>
    </row>
    <row r="2557" spans="1:8" x14ac:dyDescent="0.2">
      <c r="A2557" s="23"/>
      <c r="B2557" s="12"/>
      <c r="H2557" s="30"/>
    </row>
    <row r="2558" spans="1:8" x14ac:dyDescent="0.2">
      <c r="A2558" s="23"/>
      <c r="B2558" s="12"/>
      <c r="H2558" s="30"/>
    </row>
    <row r="2559" spans="1:8" x14ac:dyDescent="0.2">
      <c r="A2559" s="23"/>
      <c r="B2559" s="12"/>
      <c r="H2559" s="30"/>
    </row>
    <row r="2560" spans="1:8" x14ac:dyDescent="0.2">
      <c r="A2560" s="23"/>
      <c r="B2560" s="12"/>
      <c r="H2560" s="30"/>
    </row>
    <row r="2561" spans="1:8" x14ac:dyDescent="0.2">
      <c r="A2561" s="23"/>
      <c r="B2561" s="12"/>
      <c r="H2561" s="30"/>
    </row>
    <row r="2562" spans="1:8" x14ac:dyDescent="0.2">
      <c r="A2562" s="23"/>
      <c r="B2562" s="12"/>
      <c r="H2562" s="30"/>
    </row>
    <row r="2563" spans="1:8" x14ac:dyDescent="0.2">
      <c r="A2563" s="23"/>
      <c r="B2563" s="12"/>
      <c r="H2563" s="30"/>
    </row>
    <row r="2564" spans="1:8" x14ac:dyDescent="0.2">
      <c r="A2564" s="23"/>
      <c r="B2564" s="12"/>
      <c r="H2564" s="30"/>
    </row>
    <row r="2565" spans="1:8" x14ac:dyDescent="0.2">
      <c r="A2565" s="23"/>
      <c r="B2565" s="12"/>
      <c r="H2565" s="30"/>
    </row>
    <row r="2566" spans="1:8" x14ac:dyDescent="0.2">
      <c r="A2566" s="23"/>
      <c r="B2566" s="12"/>
      <c r="H2566" s="30"/>
    </row>
    <row r="2567" spans="1:8" x14ac:dyDescent="0.2">
      <c r="A2567" s="23"/>
      <c r="B2567" s="12"/>
      <c r="H2567" s="30"/>
    </row>
    <row r="2568" spans="1:8" x14ac:dyDescent="0.2">
      <c r="A2568" s="23"/>
      <c r="B2568" s="12"/>
      <c r="H2568" s="30"/>
    </row>
    <row r="2569" spans="1:8" x14ac:dyDescent="0.2">
      <c r="A2569" s="23"/>
      <c r="B2569" s="12"/>
      <c r="H2569" s="30"/>
    </row>
    <row r="2570" spans="1:8" x14ac:dyDescent="0.2">
      <c r="A2570" s="23"/>
      <c r="B2570" s="12"/>
      <c r="H2570" s="30"/>
    </row>
    <row r="2571" spans="1:8" x14ac:dyDescent="0.2">
      <c r="A2571" s="23"/>
      <c r="B2571" s="12"/>
      <c r="H2571" s="30"/>
    </row>
    <row r="2572" spans="1:8" x14ac:dyDescent="0.2">
      <c r="A2572" s="23"/>
      <c r="B2572" s="12"/>
      <c r="H2572" s="30"/>
    </row>
    <row r="2573" spans="1:8" x14ac:dyDescent="0.2">
      <c r="A2573" s="23"/>
      <c r="B2573" s="12"/>
      <c r="H2573" s="30"/>
    </row>
    <row r="2574" spans="1:8" x14ac:dyDescent="0.2">
      <c r="A2574" s="23"/>
      <c r="B2574" s="12"/>
      <c r="H2574" s="30"/>
    </row>
    <row r="2575" spans="1:8" x14ac:dyDescent="0.2">
      <c r="A2575" s="23"/>
      <c r="B2575" s="12"/>
      <c r="H2575" s="30"/>
    </row>
    <row r="2576" spans="1:8" x14ac:dyDescent="0.2">
      <c r="A2576" s="23"/>
      <c r="B2576" s="12"/>
      <c r="H2576" s="30"/>
    </row>
  </sheetData>
  <autoFilter ref="A3:P2367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55"/>
  <sheetViews>
    <sheetView workbookViewId="0">
      <selection activeCell="F24" sqref="F24"/>
    </sheetView>
  </sheetViews>
  <sheetFormatPr defaultRowHeight="12.75" x14ac:dyDescent="0.2"/>
  <cols>
    <col min="1" max="1" width="14.140625" bestFit="1" customWidth="1"/>
  </cols>
  <sheetData>
    <row r="1" spans="1:2" x14ac:dyDescent="0.2">
      <c r="A1" s="4" t="s">
        <v>282</v>
      </c>
      <c r="B1" s="4" t="s">
        <v>283</v>
      </c>
    </row>
    <row r="2" spans="1:2" x14ac:dyDescent="0.2">
      <c r="A2" s="3" t="s">
        <v>5</v>
      </c>
      <c r="B2" s="1" t="s">
        <v>284</v>
      </c>
    </row>
    <row r="3" spans="1:2" x14ac:dyDescent="0.2">
      <c r="A3" s="3" t="s">
        <v>5</v>
      </c>
      <c r="B3" s="1" t="s">
        <v>284</v>
      </c>
    </row>
    <row r="4" spans="1:2" x14ac:dyDescent="0.2">
      <c r="A4" s="3" t="s">
        <v>5</v>
      </c>
      <c r="B4" s="1" t="s">
        <v>284</v>
      </c>
    </row>
    <row r="5" spans="1:2" x14ac:dyDescent="0.2">
      <c r="A5" s="3" t="s">
        <v>5</v>
      </c>
      <c r="B5" s="1" t="s">
        <v>284</v>
      </c>
    </row>
    <row r="6" spans="1:2" x14ac:dyDescent="0.2">
      <c r="A6" s="3" t="s">
        <v>5</v>
      </c>
      <c r="B6" s="1" t="s">
        <v>284</v>
      </c>
    </row>
    <row r="7" spans="1:2" x14ac:dyDescent="0.2">
      <c r="A7" s="3" t="s">
        <v>5</v>
      </c>
      <c r="B7" s="1" t="s">
        <v>284</v>
      </c>
    </row>
    <row r="8" spans="1:2" x14ac:dyDescent="0.2">
      <c r="A8" s="3" t="s">
        <v>5</v>
      </c>
      <c r="B8" s="1" t="s">
        <v>284</v>
      </c>
    </row>
    <row r="9" spans="1:2" x14ac:dyDescent="0.2">
      <c r="A9" s="3" t="s">
        <v>5</v>
      </c>
      <c r="B9" s="1" t="s">
        <v>284</v>
      </c>
    </row>
    <row r="10" spans="1:2" x14ac:dyDescent="0.2">
      <c r="A10" s="3" t="s">
        <v>5</v>
      </c>
      <c r="B10" s="1" t="s">
        <v>284</v>
      </c>
    </row>
    <row r="11" spans="1:2" x14ac:dyDescent="0.2">
      <c r="A11" s="3" t="s">
        <v>5</v>
      </c>
      <c r="B11" s="1" t="s">
        <v>284</v>
      </c>
    </row>
    <row r="12" spans="1:2" x14ac:dyDescent="0.2">
      <c r="A12" s="3" t="s">
        <v>5</v>
      </c>
      <c r="B12" s="1" t="s">
        <v>284</v>
      </c>
    </row>
    <row r="13" spans="1:2" x14ac:dyDescent="0.2">
      <c r="A13" s="3" t="s">
        <v>5</v>
      </c>
      <c r="B13" s="1" t="s">
        <v>284</v>
      </c>
    </row>
    <row r="14" spans="1:2" x14ac:dyDescent="0.2">
      <c r="A14" s="3" t="s">
        <v>5</v>
      </c>
      <c r="B14" s="1" t="s">
        <v>284</v>
      </c>
    </row>
    <row r="15" spans="1:2" x14ac:dyDescent="0.2">
      <c r="A15" s="3" t="s">
        <v>5</v>
      </c>
      <c r="B15" s="1" t="s">
        <v>284</v>
      </c>
    </row>
    <row r="16" spans="1:2" x14ac:dyDescent="0.2">
      <c r="A16" s="3" t="s">
        <v>5</v>
      </c>
      <c r="B16" s="1" t="s">
        <v>284</v>
      </c>
    </row>
    <row r="17" spans="1:2" x14ac:dyDescent="0.2">
      <c r="A17" s="3" t="s">
        <v>5</v>
      </c>
      <c r="B17" s="1" t="s">
        <v>284</v>
      </c>
    </row>
    <row r="18" spans="1:2" x14ac:dyDescent="0.2">
      <c r="A18" s="3" t="s">
        <v>5</v>
      </c>
      <c r="B18" s="1" t="s">
        <v>284</v>
      </c>
    </row>
    <row r="19" spans="1:2" x14ac:dyDescent="0.2">
      <c r="A19" s="3" t="s">
        <v>5</v>
      </c>
      <c r="B19" s="1" t="s">
        <v>284</v>
      </c>
    </row>
    <row r="20" spans="1:2" x14ac:dyDescent="0.2">
      <c r="A20" s="3" t="s">
        <v>5</v>
      </c>
      <c r="B20" s="1" t="s">
        <v>284</v>
      </c>
    </row>
    <row r="21" spans="1:2" x14ac:dyDescent="0.2">
      <c r="A21" s="3" t="s">
        <v>5</v>
      </c>
      <c r="B21" s="1" t="s">
        <v>284</v>
      </c>
    </row>
    <row r="22" spans="1:2" x14ac:dyDescent="0.2">
      <c r="A22" s="3" t="s">
        <v>5</v>
      </c>
      <c r="B22" s="1" t="s">
        <v>284</v>
      </c>
    </row>
    <row r="23" spans="1:2" x14ac:dyDescent="0.2">
      <c r="A23" s="3" t="s">
        <v>5</v>
      </c>
      <c r="B23" s="1" t="s">
        <v>284</v>
      </c>
    </row>
    <row r="24" spans="1:2" x14ac:dyDescent="0.2">
      <c r="A24" s="3" t="s">
        <v>5</v>
      </c>
      <c r="B24" s="1" t="s">
        <v>284</v>
      </c>
    </row>
    <row r="25" spans="1:2" x14ac:dyDescent="0.2">
      <c r="A25" s="3" t="s">
        <v>5</v>
      </c>
      <c r="B25" s="1" t="s">
        <v>284</v>
      </c>
    </row>
    <row r="26" spans="1:2" x14ac:dyDescent="0.2">
      <c r="A26" s="3" t="s">
        <v>5</v>
      </c>
      <c r="B26" s="1" t="s">
        <v>284</v>
      </c>
    </row>
    <row r="27" spans="1:2" x14ac:dyDescent="0.2">
      <c r="A27" s="3" t="s">
        <v>5</v>
      </c>
      <c r="B27" s="1" t="s">
        <v>284</v>
      </c>
    </row>
    <row r="28" spans="1:2" x14ac:dyDescent="0.2">
      <c r="A28" s="3" t="s">
        <v>5</v>
      </c>
      <c r="B28" s="1" t="s">
        <v>284</v>
      </c>
    </row>
    <row r="29" spans="1:2" x14ac:dyDescent="0.2">
      <c r="A29" s="3" t="s">
        <v>5</v>
      </c>
      <c r="B29" s="1" t="s">
        <v>284</v>
      </c>
    </row>
    <row r="30" spans="1:2" x14ac:dyDescent="0.2">
      <c r="A30" s="3" t="s">
        <v>5</v>
      </c>
      <c r="B30" s="1" t="s">
        <v>284</v>
      </c>
    </row>
    <row r="31" spans="1:2" x14ac:dyDescent="0.2">
      <c r="A31" s="3" t="s">
        <v>5</v>
      </c>
      <c r="B31" s="1" t="s">
        <v>284</v>
      </c>
    </row>
    <row r="32" spans="1:2" x14ac:dyDescent="0.2">
      <c r="A32" s="3" t="s">
        <v>5</v>
      </c>
      <c r="B32" s="1" t="s">
        <v>284</v>
      </c>
    </row>
    <row r="33" spans="1:2" x14ac:dyDescent="0.2">
      <c r="A33" s="3" t="s">
        <v>5</v>
      </c>
      <c r="B33" s="1" t="s">
        <v>284</v>
      </c>
    </row>
    <row r="34" spans="1:2" x14ac:dyDescent="0.2">
      <c r="A34" s="3" t="s">
        <v>5</v>
      </c>
      <c r="B34" s="1" t="s">
        <v>284</v>
      </c>
    </row>
    <row r="35" spans="1:2" x14ac:dyDescent="0.2">
      <c r="A35" s="3" t="s">
        <v>5</v>
      </c>
      <c r="B35" s="1" t="s">
        <v>284</v>
      </c>
    </row>
    <row r="36" spans="1:2" x14ac:dyDescent="0.2">
      <c r="A36" s="3" t="s">
        <v>5</v>
      </c>
      <c r="B36" s="1" t="s">
        <v>284</v>
      </c>
    </row>
    <row r="37" spans="1:2" x14ac:dyDescent="0.2">
      <c r="A37" s="3" t="s">
        <v>3</v>
      </c>
      <c r="B37" s="1" t="s">
        <v>284</v>
      </c>
    </row>
    <row r="38" spans="1:2" x14ac:dyDescent="0.2">
      <c r="A38" s="3" t="s">
        <v>3</v>
      </c>
      <c r="B38" s="1" t="s">
        <v>284</v>
      </c>
    </row>
    <row r="39" spans="1:2" x14ac:dyDescent="0.2">
      <c r="A39" s="3" t="s">
        <v>3</v>
      </c>
      <c r="B39" s="1" t="s">
        <v>284</v>
      </c>
    </row>
    <row r="40" spans="1:2" x14ac:dyDescent="0.2">
      <c r="A40" s="3" t="s">
        <v>3</v>
      </c>
      <c r="B40" s="1" t="s">
        <v>284</v>
      </c>
    </row>
    <row r="41" spans="1:2" x14ac:dyDescent="0.2">
      <c r="A41" s="3" t="s">
        <v>3</v>
      </c>
      <c r="B41" s="1" t="s">
        <v>284</v>
      </c>
    </row>
    <row r="42" spans="1:2" x14ac:dyDescent="0.2">
      <c r="A42" s="3" t="s">
        <v>3</v>
      </c>
      <c r="B42" s="1" t="s">
        <v>284</v>
      </c>
    </row>
    <row r="43" spans="1:2" x14ac:dyDescent="0.2">
      <c r="A43" s="3" t="s">
        <v>3</v>
      </c>
      <c r="B43" s="1" t="s">
        <v>284</v>
      </c>
    </row>
    <row r="44" spans="1:2" x14ac:dyDescent="0.2">
      <c r="A44" s="3" t="s">
        <v>3</v>
      </c>
      <c r="B44" s="1" t="s">
        <v>284</v>
      </c>
    </row>
    <row r="45" spans="1:2" x14ac:dyDescent="0.2">
      <c r="A45" s="3" t="s">
        <v>3</v>
      </c>
      <c r="B45" s="1" t="s">
        <v>284</v>
      </c>
    </row>
    <row r="46" spans="1:2" x14ac:dyDescent="0.2">
      <c r="A46" s="3" t="s">
        <v>3</v>
      </c>
      <c r="B46" s="1" t="s">
        <v>284</v>
      </c>
    </row>
    <row r="47" spans="1:2" x14ac:dyDescent="0.2">
      <c r="A47" s="3" t="s">
        <v>3</v>
      </c>
      <c r="B47" s="1" t="s">
        <v>284</v>
      </c>
    </row>
    <row r="48" spans="1:2" x14ac:dyDescent="0.2">
      <c r="A48" s="3" t="s">
        <v>3</v>
      </c>
      <c r="B48" s="1" t="s">
        <v>284</v>
      </c>
    </row>
    <row r="49" spans="1:2" x14ac:dyDescent="0.2">
      <c r="A49" s="3" t="s">
        <v>3</v>
      </c>
      <c r="B49" s="1" t="s">
        <v>284</v>
      </c>
    </row>
    <row r="50" spans="1:2" x14ac:dyDescent="0.2">
      <c r="A50" s="3" t="s">
        <v>3</v>
      </c>
      <c r="B50" s="1" t="s">
        <v>284</v>
      </c>
    </row>
    <row r="51" spans="1:2" x14ac:dyDescent="0.2">
      <c r="A51" s="3" t="s">
        <v>3</v>
      </c>
      <c r="B51" s="1" t="s">
        <v>284</v>
      </c>
    </row>
    <row r="52" spans="1:2" x14ac:dyDescent="0.2">
      <c r="A52" s="3" t="s">
        <v>3</v>
      </c>
      <c r="B52" s="1" t="s">
        <v>284</v>
      </c>
    </row>
    <row r="53" spans="1:2" x14ac:dyDescent="0.2">
      <c r="A53" s="3" t="s">
        <v>3</v>
      </c>
      <c r="B53" s="1" t="s">
        <v>284</v>
      </c>
    </row>
    <row r="54" spans="1:2" x14ac:dyDescent="0.2">
      <c r="A54" s="3" t="s">
        <v>3</v>
      </c>
      <c r="B54" s="1" t="s">
        <v>284</v>
      </c>
    </row>
    <row r="55" spans="1:2" x14ac:dyDescent="0.2">
      <c r="A55" s="3" t="s">
        <v>3</v>
      </c>
      <c r="B55" s="1" t="s">
        <v>284</v>
      </c>
    </row>
    <row r="56" spans="1:2" x14ac:dyDescent="0.2">
      <c r="A56" s="3" t="s">
        <v>3</v>
      </c>
      <c r="B56" s="1" t="s">
        <v>284</v>
      </c>
    </row>
    <row r="57" spans="1:2" x14ac:dyDescent="0.2">
      <c r="A57" s="3" t="s">
        <v>9</v>
      </c>
      <c r="B57" s="1" t="s">
        <v>284</v>
      </c>
    </row>
    <row r="58" spans="1:2" x14ac:dyDescent="0.2">
      <c r="A58" s="3" t="s">
        <v>9</v>
      </c>
      <c r="B58" s="1" t="s">
        <v>284</v>
      </c>
    </row>
    <row r="59" spans="1:2" x14ac:dyDescent="0.2">
      <c r="A59" s="3" t="s">
        <v>9</v>
      </c>
      <c r="B59" s="1" t="s">
        <v>284</v>
      </c>
    </row>
    <row r="60" spans="1:2" x14ac:dyDescent="0.2">
      <c r="A60" s="3" t="s">
        <v>9</v>
      </c>
      <c r="B60" s="1" t="s">
        <v>284</v>
      </c>
    </row>
    <row r="61" spans="1:2" x14ac:dyDescent="0.2">
      <c r="A61" s="3" t="s">
        <v>9</v>
      </c>
      <c r="B61" s="1" t="s">
        <v>284</v>
      </c>
    </row>
    <row r="62" spans="1:2" x14ac:dyDescent="0.2">
      <c r="A62" s="3" t="s">
        <v>9</v>
      </c>
      <c r="B62" s="1" t="s">
        <v>284</v>
      </c>
    </row>
    <row r="63" spans="1:2" x14ac:dyDescent="0.2">
      <c r="A63" s="3" t="s">
        <v>9</v>
      </c>
      <c r="B63" s="1" t="s">
        <v>284</v>
      </c>
    </row>
    <row r="64" spans="1:2" x14ac:dyDescent="0.2">
      <c r="A64" s="3" t="s">
        <v>9</v>
      </c>
      <c r="B64" s="1" t="s">
        <v>284</v>
      </c>
    </row>
    <row r="65" spans="1:2" x14ac:dyDescent="0.2">
      <c r="A65" s="3" t="s">
        <v>9</v>
      </c>
      <c r="B65" s="1" t="s">
        <v>284</v>
      </c>
    </row>
    <row r="66" spans="1:2" x14ac:dyDescent="0.2">
      <c r="A66" s="3" t="s">
        <v>9</v>
      </c>
      <c r="B66" s="1" t="s">
        <v>284</v>
      </c>
    </row>
    <row r="67" spans="1:2" x14ac:dyDescent="0.2">
      <c r="A67" s="3" t="s">
        <v>9</v>
      </c>
      <c r="B67" s="1" t="s">
        <v>284</v>
      </c>
    </row>
    <row r="68" spans="1:2" x14ac:dyDescent="0.2">
      <c r="A68" s="3" t="s">
        <v>9</v>
      </c>
      <c r="B68" s="1" t="s">
        <v>284</v>
      </c>
    </row>
    <row r="69" spans="1:2" x14ac:dyDescent="0.2">
      <c r="A69" s="3" t="s">
        <v>9</v>
      </c>
      <c r="B69" s="1" t="s">
        <v>284</v>
      </c>
    </row>
    <row r="70" spans="1:2" x14ac:dyDescent="0.2">
      <c r="A70" s="3" t="s">
        <v>9</v>
      </c>
      <c r="B70" s="1" t="s">
        <v>284</v>
      </c>
    </row>
    <row r="71" spans="1:2" x14ac:dyDescent="0.2">
      <c r="A71" s="3" t="s">
        <v>9</v>
      </c>
      <c r="B71" s="1" t="s">
        <v>284</v>
      </c>
    </row>
    <row r="72" spans="1:2" x14ac:dyDescent="0.2">
      <c r="A72" s="3" t="s">
        <v>9</v>
      </c>
      <c r="B72" s="1" t="s">
        <v>284</v>
      </c>
    </row>
    <row r="73" spans="1:2" x14ac:dyDescent="0.2">
      <c r="A73" s="3" t="s">
        <v>9</v>
      </c>
      <c r="B73" s="1" t="s">
        <v>284</v>
      </c>
    </row>
    <row r="74" spans="1:2" x14ac:dyDescent="0.2">
      <c r="A74" s="3" t="s">
        <v>9</v>
      </c>
      <c r="B74" s="1" t="s">
        <v>284</v>
      </c>
    </row>
    <row r="75" spans="1:2" x14ac:dyDescent="0.2">
      <c r="A75" s="3" t="s">
        <v>9</v>
      </c>
      <c r="B75" s="1" t="s">
        <v>284</v>
      </c>
    </row>
    <row r="76" spans="1:2" x14ac:dyDescent="0.2">
      <c r="A76" s="3" t="s">
        <v>9</v>
      </c>
      <c r="B76" s="1" t="s">
        <v>284</v>
      </c>
    </row>
    <row r="77" spans="1:2" x14ac:dyDescent="0.2">
      <c r="A77" s="3" t="s">
        <v>9</v>
      </c>
      <c r="B77" s="1" t="s">
        <v>284</v>
      </c>
    </row>
    <row r="78" spans="1:2" x14ac:dyDescent="0.2">
      <c r="A78" s="3" t="s">
        <v>9</v>
      </c>
      <c r="B78" s="1" t="s">
        <v>284</v>
      </c>
    </row>
    <row r="79" spans="1:2" x14ac:dyDescent="0.2">
      <c r="A79" s="3" t="s">
        <v>9</v>
      </c>
      <c r="B79" s="1" t="s">
        <v>284</v>
      </c>
    </row>
    <row r="80" spans="1:2" x14ac:dyDescent="0.2">
      <c r="A80" s="3" t="s">
        <v>9</v>
      </c>
      <c r="B80" s="1" t="s">
        <v>284</v>
      </c>
    </row>
    <row r="81" spans="1:2" x14ac:dyDescent="0.2">
      <c r="A81" s="3" t="s">
        <v>9</v>
      </c>
      <c r="B81" s="1" t="s">
        <v>284</v>
      </c>
    </row>
    <row r="82" spans="1:2" x14ac:dyDescent="0.2">
      <c r="A82" s="3" t="s">
        <v>9</v>
      </c>
      <c r="B82" s="1" t="s">
        <v>284</v>
      </c>
    </row>
    <row r="83" spans="1:2" x14ac:dyDescent="0.2">
      <c r="A83" s="3" t="s">
        <v>9</v>
      </c>
      <c r="B83" s="1" t="s">
        <v>284</v>
      </c>
    </row>
    <row r="84" spans="1:2" x14ac:dyDescent="0.2">
      <c r="A84" s="3" t="s">
        <v>9</v>
      </c>
      <c r="B84" s="1" t="s">
        <v>284</v>
      </c>
    </row>
    <row r="85" spans="1:2" x14ac:dyDescent="0.2">
      <c r="A85" s="3" t="s">
        <v>9</v>
      </c>
      <c r="B85" s="1" t="s">
        <v>284</v>
      </c>
    </row>
    <row r="86" spans="1:2" x14ac:dyDescent="0.2">
      <c r="A86" s="3" t="s">
        <v>62</v>
      </c>
      <c r="B86" s="1" t="s">
        <v>284</v>
      </c>
    </row>
    <row r="87" spans="1:2" x14ac:dyDescent="0.2">
      <c r="A87" s="3" t="s">
        <v>62</v>
      </c>
      <c r="B87" s="1" t="s">
        <v>284</v>
      </c>
    </row>
    <row r="88" spans="1:2" x14ac:dyDescent="0.2">
      <c r="A88" s="3" t="s">
        <v>62</v>
      </c>
      <c r="B88" s="1" t="s">
        <v>284</v>
      </c>
    </row>
    <row r="89" spans="1:2" x14ac:dyDescent="0.2">
      <c r="A89" s="3" t="s">
        <v>62</v>
      </c>
      <c r="B89" s="1" t="s">
        <v>284</v>
      </c>
    </row>
    <row r="90" spans="1:2" x14ac:dyDescent="0.2">
      <c r="A90" s="3" t="s">
        <v>62</v>
      </c>
      <c r="B90" s="1" t="s">
        <v>284</v>
      </c>
    </row>
    <row r="91" spans="1:2" x14ac:dyDescent="0.2">
      <c r="A91" s="3" t="s">
        <v>62</v>
      </c>
      <c r="B91" s="1" t="s">
        <v>284</v>
      </c>
    </row>
    <row r="92" spans="1:2" x14ac:dyDescent="0.2">
      <c r="A92" s="3" t="s">
        <v>62</v>
      </c>
      <c r="B92" s="1" t="s">
        <v>284</v>
      </c>
    </row>
    <row r="93" spans="1:2" x14ac:dyDescent="0.2">
      <c r="A93" s="3" t="s">
        <v>62</v>
      </c>
      <c r="B93" s="1" t="s">
        <v>284</v>
      </c>
    </row>
    <row r="94" spans="1:2" x14ac:dyDescent="0.2">
      <c r="A94" s="3" t="s">
        <v>62</v>
      </c>
      <c r="B94" s="1" t="s">
        <v>284</v>
      </c>
    </row>
    <row r="95" spans="1:2" x14ac:dyDescent="0.2">
      <c r="A95" s="3" t="s">
        <v>62</v>
      </c>
      <c r="B95" s="1" t="s">
        <v>284</v>
      </c>
    </row>
    <row r="96" spans="1:2" x14ac:dyDescent="0.2">
      <c r="A96" s="3" t="s">
        <v>62</v>
      </c>
      <c r="B96" s="1" t="s">
        <v>284</v>
      </c>
    </row>
    <row r="97" spans="1:2" x14ac:dyDescent="0.2">
      <c r="A97" s="3" t="s">
        <v>62</v>
      </c>
      <c r="B97" s="1" t="s">
        <v>284</v>
      </c>
    </row>
    <row r="98" spans="1:2" x14ac:dyDescent="0.2">
      <c r="A98" s="3" t="s">
        <v>62</v>
      </c>
      <c r="B98" s="1" t="s">
        <v>284</v>
      </c>
    </row>
    <row r="99" spans="1:2" x14ac:dyDescent="0.2">
      <c r="A99" s="3" t="s">
        <v>62</v>
      </c>
      <c r="B99" s="1" t="s">
        <v>284</v>
      </c>
    </row>
    <row r="100" spans="1:2" x14ac:dyDescent="0.2">
      <c r="A100" s="3" t="s">
        <v>62</v>
      </c>
      <c r="B100" s="1" t="s">
        <v>284</v>
      </c>
    </row>
    <row r="101" spans="1:2" x14ac:dyDescent="0.2">
      <c r="A101" s="3" t="s">
        <v>62</v>
      </c>
      <c r="B101" s="1" t="s">
        <v>284</v>
      </c>
    </row>
    <row r="102" spans="1:2" x14ac:dyDescent="0.2">
      <c r="A102" s="3" t="s">
        <v>62</v>
      </c>
      <c r="B102" s="1" t="s">
        <v>284</v>
      </c>
    </row>
    <row r="103" spans="1:2" x14ac:dyDescent="0.2">
      <c r="A103" s="3" t="s">
        <v>62</v>
      </c>
      <c r="B103" s="1" t="s">
        <v>284</v>
      </c>
    </row>
    <row r="104" spans="1:2" x14ac:dyDescent="0.2">
      <c r="A104" s="3" t="s">
        <v>62</v>
      </c>
      <c r="B104" s="1" t="s">
        <v>284</v>
      </c>
    </row>
    <row r="105" spans="1:2" x14ac:dyDescent="0.2">
      <c r="A105" s="3" t="s">
        <v>62</v>
      </c>
      <c r="B105" s="1" t="s">
        <v>284</v>
      </c>
    </row>
    <row r="106" spans="1:2" x14ac:dyDescent="0.2">
      <c r="A106" s="3" t="s">
        <v>62</v>
      </c>
      <c r="B106" s="1" t="s">
        <v>284</v>
      </c>
    </row>
    <row r="107" spans="1:2" x14ac:dyDescent="0.2">
      <c r="A107" s="3" t="s">
        <v>10</v>
      </c>
      <c r="B107" s="1" t="s">
        <v>284</v>
      </c>
    </row>
    <row r="108" spans="1:2" x14ac:dyDescent="0.2">
      <c r="A108" s="3" t="s">
        <v>10</v>
      </c>
      <c r="B108" s="1" t="s">
        <v>284</v>
      </c>
    </row>
    <row r="109" spans="1:2" x14ac:dyDescent="0.2">
      <c r="A109" s="3" t="s">
        <v>10</v>
      </c>
      <c r="B109" s="1" t="s">
        <v>284</v>
      </c>
    </row>
    <row r="110" spans="1:2" x14ac:dyDescent="0.2">
      <c r="A110" s="3" t="s">
        <v>10</v>
      </c>
      <c r="B110" s="1" t="s">
        <v>284</v>
      </c>
    </row>
    <row r="111" spans="1:2" x14ac:dyDescent="0.2">
      <c r="A111" s="3" t="s">
        <v>10</v>
      </c>
      <c r="B111" s="1" t="s">
        <v>284</v>
      </c>
    </row>
    <row r="112" spans="1:2" x14ac:dyDescent="0.2">
      <c r="A112" s="3" t="s">
        <v>10</v>
      </c>
      <c r="B112" s="1" t="s">
        <v>284</v>
      </c>
    </row>
    <row r="113" spans="1:2" x14ac:dyDescent="0.2">
      <c r="A113" s="3" t="s">
        <v>10</v>
      </c>
      <c r="B113" s="1" t="s">
        <v>284</v>
      </c>
    </row>
    <row r="114" spans="1:2" x14ac:dyDescent="0.2">
      <c r="A114" s="3" t="s">
        <v>10</v>
      </c>
      <c r="B114" s="1" t="s">
        <v>284</v>
      </c>
    </row>
    <row r="115" spans="1:2" x14ac:dyDescent="0.2">
      <c r="A115" s="3" t="s">
        <v>10</v>
      </c>
      <c r="B115" s="1" t="s">
        <v>284</v>
      </c>
    </row>
    <row r="116" spans="1:2" x14ac:dyDescent="0.2">
      <c r="A116" s="3" t="s">
        <v>10</v>
      </c>
      <c r="B116" s="1" t="s">
        <v>284</v>
      </c>
    </row>
    <row r="117" spans="1:2" x14ac:dyDescent="0.2">
      <c r="A117" s="3" t="s">
        <v>10</v>
      </c>
      <c r="B117" s="1" t="s">
        <v>284</v>
      </c>
    </row>
    <row r="118" spans="1:2" x14ac:dyDescent="0.2">
      <c r="A118" s="3" t="s">
        <v>10</v>
      </c>
      <c r="B118" s="1" t="s">
        <v>284</v>
      </c>
    </row>
    <row r="119" spans="1:2" x14ac:dyDescent="0.2">
      <c r="A119" s="3" t="s">
        <v>10</v>
      </c>
      <c r="B119" s="1" t="s">
        <v>284</v>
      </c>
    </row>
    <row r="120" spans="1:2" x14ac:dyDescent="0.2">
      <c r="A120" s="3" t="s">
        <v>10</v>
      </c>
      <c r="B120" s="1" t="s">
        <v>284</v>
      </c>
    </row>
    <row r="121" spans="1:2" x14ac:dyDescent="0.2">
      <c r="A121" s="3" t="s">
        <v>10</v>
      </c>
      <c r="B121" s="1" t="s">
        <v>284</v>
      </c>
    </row>
    <row r="122" spans="1:2" x14ac:dyDescent="0.2">
      <c r="A122" s="3" t="s">
        <v>10</v>
      </c>
      <c r="B122" s="1" t="s">
        <v>284</v>
      </c>
    </row>
    <row r="123" spans="1:2" x14ac:dyDescent="0.2">
      <c r="A123" s="3" t="s">
        <v>10</v>
      </c>
      <c r="B123" s="1" t="s">
        <v>284</v>
      </c>
    </row>
    <row r="124" spans="1:2" x14ac:dyDescent="0.2">
      <c r="A124" s="3" t="s">
        <v>10</v>
      </c>
      <c r="B124" s="1" t="s">
        <v>284</v>
      </c>
    </row>
    <row r="125" spans="1:2" x14ac:dyDescent="0.2">
      <c r="A125" s="3" t="s">
        <v>10</v>
      </c>
      <c r="B125" s="1" t="s">
        <v>284</v>
      </c>
    </row>
    <row r="126" spans="1:2" x14ac:dyDescent="0.2">
      <c r="A126" s="3" t="s">
        <v>10</v>
      </c>
      <c r="B126" s="1" t="s">
        <v>284</v>
      </c>
    </row>
    <row r="127" spans="1:2" x14ac:dyDescent="0.2">
      <c r="A127" s="3" t="s">
        <v>10</v>
      </c>
      <c r="B127" s="1" t="s">
        <v>284</v>
      </c>
    </row>
    <row r="128" spans="1:2" x14ac:dyDescent="0.2">
      <c r="A128" s="3" t="s">
        <v>10</v>
      </c>
      <c r="B128" s="1" t="s">
        <v>284</v>
      </c>
    </row>
    <row r="129" spans="1:2" x14ac:dyDescent="0.2">
      <c r="A129" s="3" t="s">
        <v>10</v>
      </c>
      <c r="B129" s="1" t="s">
        <v>284</v>
      </c>
    </row>
    <row r="130" spans="1:2" x14ac:dyDescent="0.2">
      <c r="A130" s="3" t="s">
        <v>10</v>
      </c>
      <c r="B130" s="1" t="s">
        <v>284</v>
      </c>
    </row>
    <row r="131" spans="1:2" x14ac:dyDescent="0.2">
      <c r="A131" s="3" t="s">
        <v>10</v>
      </c>
      <c r="B131" s="1" t="s">
        <v>284</v>
      </c>
    </row>
    <row r="132" spans="1:2" x14ac:dyDescent="0.2">
      <c r="A132" s="3" t="s">
        <v>10</v>
      </c>
      <c r="B132" s="1" t="s">
        <v>284</v>
      </c>
    </row>
    <row r="133" spans="1:2" x14ac:dyDescent="0.2">
      <c r="A133" s="3" t="s">
        <v>10</v>
      </c>
      <c r="B133" s="1" t="s">
        <v>284</v>
      </c>
    </row>
    <row r="134" spans="1:2" x14ac:dyDescent="0.2">
      <c r="A134" s="3" t="s">
        <v>10</v>
      </c>
      <c r="B134" s="1" t="s">
        <v>284</v>
      </c>
    </row>
    <row r="135" spans="1:2" x14ac:dyDescent="0.2">
      <c r="A135" s="3" t="s">
        <v>10</v>
      </c>
      <c r="B135" s="1" t="s">
        <v>284</v>
      </c>
    </row>
    <row r="136" spans="1:2" x14ac:dyDescent="0.2">
      <c r="A136" s="3" t="s">
        <v>36</v>
      </c>
      <c r="B136" s="1" t="s">
        <v>284</v>
      </c>
    </row>
    <row r="137" spans="1:2" x14ac:dyDescent="0.2">
      <c r="A137" s="3" t="s">
        <v>36</v>
      </c>
      <c r="B137" s="1" t="s">
        <v>284</v>
      </c>
    </row>
    <row r="138" spans="1:2" x14ac:dyDescent="0.2">
      <c r="A138" s="3" t="s">
        <v>36</v>
      </c>
      <c r="B138" s="1" t="s">
        <v>284</v>
      </c>
    </row>
    <row r="139" spans="1:2" x14ac:dyDescent="0.2">
      <c r="A139" s="3" t="s">
        <v>36</v>
      </c>
      <c r="B139" s="1" t="s">
        <v>284</v>
      </c>
    </row>
    <row r="140" spans="1:2" x14ac:dyDescent="0.2">
      <c r="A140" s="3" t="s">
        <v>36</v>
      </c>
      <c r="B140" s="1" t="s">
        <v>284</v>
      </c>
    </row>
    <row r="141" spans="1:2" x14ac:dyDescent="0.2">
      <c r="A141" s="3" t="s">
        <v>36</v>
      </c>
      <c r="B141" s="1" t="s">
        <v>284</v>
      </c>
    </row>
    <row r="142" spans="1:2" x14ac:dyDescent="0.2">
      <c r="A142" s="3" t="s">
        <v>36</v>
      </c>
      <c r="B142" s="1" t="s">
        <v>284</v>
      </c>
    </row>
    <row r="143" spans="1:2" x14ac:dyDescent="0.2">
      <c r="A143" s="3" t="s">
        <v>36</v>
      </c>
      <c r="B143" s="1" t="s">
        <v>284</v>
      </c>
    </row>
    <row r="144" spans="1:2" x14ac:dyDescent="0.2">
      <c r="A144" s="3" t="s">
        <v>36</v>
      </c>
      <c r="B144" s="1" t="s">
        <v>284</v>
      </c>
    </row>
    <row r="145" spans="1:2" x14ac:dyDescent="0.2">
      <c r="A145" s="3" t="s">
        <v>36</v>
      </c>
      <c r="B145" s="1" t="s">
        <v>284</v>
      </c>
    </row>
    <row r="146" spans="1:2" x14ac:dyDescent="0.2">
      <c r="A146" s="3" t="s">
        <v>36</v>
      </c>
      <c r="B146" s="1" t="s">
        <v>284</v>
      </c>
    </row>
    <row r="147" spans="1:2" x14ac:dyDescent="0.2">
      <c r="A147" s="3" t="s">
        <v>36</v>
      </c>
      <c r="B147" s="1" t="s">
        <v>284</v>
      </c>
    </row>
    <row r="148" spans="1:2" x14ac:dyDescent="0.2">
      <c r="A148" s="3" t="s">
        <v>36</v>
      </c>
      <c r="B148" s="1" t="s">
        <v>284</v>
      </c>
    </row>
    <row r="149" spans="1:2" x14ac:dyDescent="0.2">
      <c r="A149" s="3" t="s">
        <v>36</v>
      </c>
      <c r="B149" s="1" t="s">
        <v>284</v>
      </c>
    </row>
    <row r="150" spans="1:2" x14ac:dyDescent="0.2">
      <c r="A150" s="3" t="s">
        <v>36</v>
      </c>
      <c r="B150" s="1" t="s">
        <v>284</v>
      </c>
    </row>
    <row r="151" spans="1:2" x14ac:dyDescent="0.2">
      <c r="A151" s="3" t="s">
        <v>36</v>
      </c>
      <c r="B151" s="1" t="s">
        <v>284</v>
      </c>
    </row>
    <row r="152" spans="1:2" x14ac:dyDescent="0.2">
      <c r="A152" s="3" t="s">
        <v>36</v>
      </c>
      <c r="B152" s="1" t="s">
        <v>284</v>
      </c>
    </row>
    <row r="153" spans="1:2" x14ac:dyDescent="0.2">
      <c r="A153" s="3" t="s">
        <v>36</v>
      </c>
      <c r="B153" s="1" t="s">
        <v>284</v>
      </c>
    </row>
    <row r="154" spans="1:2" x14ac:dyDescent="0.2">
      <c r="A154" s="3" t="s">
        <v>36</v>
      </c>
      <c r="B154" s="1" t="s">
        <v>284</v>
      </c>
    </row>
    <row r="155" spans="1:2" x14ac:dyDescent="0.2">
      <c r="A155" s="3" t="s">
        <v>36</v>
      </c>
      <c r="B155" s="1" t="s">
        <v>284</v>
      </c>
    </row>
    <row r="156" spans="1:2" x14ac:dyDescent="0.2">
      <c r="A156" s="3" t="s">
        <v>36</v>
      </c>
      <c r="B156" s="1" t="s">
        <v>284</v>
      </c>
    </row>
    <row r="157" spans="1:2" x14ac:dyDescent="0.2">
      <c r="A157" s="3" t="s">
        <v>36</v>
      </c>
      <c r="B157" s="1" t="s">
        <v>284</v>
      </c>
    </row>
    <row r="158" spans="1:2" x14ac:dyDescent="0.2">
      <c r="A158" s="3" t="s">
        <v>36</v>
      </c>
      <c r="B158" s="1" t="s">
        <v>284</v>
      </c>
    </row>
    <row r="159" spans="1:2" x14ac:dyDescent="0.2">
      <c r="A159" s="3" t="s">
        <v>36</v>
      </c>
      <c r="B159" s="1" t="s">
        <v>284</v>
      </c>
    </row>
    <row r="160" spans="1:2" x14ac:dyDescent="0.2">
      <c r="A160" s="3" t="s">
        <v>92</v>
      </c>
      <c r="B160" s="1" t="s">
        <v>284</v>
      </c>
    </row>
    <row r="161" spans="1:2" x14ac:dyDescent="0.2">
      <c r="A161" s="3" t="s">
        <v>92</v>
      </c>
      <c r="B161" s="1" t="s">
        <v>284</v>
      </c>
    </row>
    <row r="162" spans="1:2" x14ac:dyDescent="0.2">
      <c r="A162" s="3" t="s">
        <v>92</v>
      </c>
      <c r="B162" s="1" t="s">
        <v>284</v>
      </c>
    </row>
    <row r="163" spans="1:2" x14ac:dyDescent="0.2">
      <c r="A163" s="3" t="s">
        <v>92</v>
      </c>
      <c r="B163" s="1" t="s">
        <v>284</v>
      </c>
    </row>
    <row r="164" spans="1:2" x14ac:dyDescent="0.2">
      <c r="A164" s="3" t="s">
        <v>92</v>
      </c>
      <c r="B164" s="1" t="s">
        <v>284</v>
      </c>
    </row>
    <row r="165" spans="1:2" x14ac:dyDescent="0.2">
      <c r="A165" s="3" t="s">
        <v>92</v>
      </c>
      <c r="B165" s="1" t="s">
        <v>284</v>
      </c>
    </row>
    <row r="166" spans="1:2" x14ac:dyDescent="0.2">
      <c r="A166" s="3" t="s">
        <v>92</v>
      </c>
      <c r="B166" s="1" t="s">
        <v>284</v>
      </c>
    </row>
    <row r="167" spans="1:2" x14ac:dyDescent="0.2">
      <c r="A167" s="3" t="s">
        <v>92</v>
      </c>
      <c r="B167" s="1" t="s">
        <v>284</v>
      </c>
    </row>
    <row r="168" spans="1:2" x14ac:dyDescent="0.2">
      <c r="A168" s="3" t="s">
        <v>92</v>
      </c>
      <c r="B168" s="1" t="s">
        <v>284</v>
      </c>
    </row>
    <row r="169" spans="1:2" x14ac:dyDescent="0.2">
      <c r="A169" s="3" t="s">
        <v>92</v>
      </c>
      <c r="B169" s="1" t="s">
        <v>284</v>
      </c>
    </row>
    <row r="170" spans="1:2" x14ac:dyDescent="0.2">
      <c r="A170" s="3" t="s">
        <v>92</v>
      </c>
      <c r="B170" s="1" t="s">
        <v>284</v>
      </c>
    </row>
    <row r="171" spans="1:2" x14ac:dyDescent="0.2">
      <c r="A171" s="3" t="s">
        <v>92</v>
      </c>
      <c r="B171" s="1" t="s">
        <v>284</v>
      </c>
    </row>
    <row r="172" spans="1:2" x14ac:dyDescent="0.2">
      <c r="A172" s="3" t="s">
        <v>92</v>
      </c>
      <c r="B172" s="1" t="s">
        <v>284</v>
      </c>
    </row>
    <row r="173" spans="1:2" x14ac:dyDescent="0.2">
      <c r="A173" s="3" t="s">
        <v>92</v>
      </c>
      <c r="B173" s="1" t="s">
        <v>284</v>
      </c>
    </row>
    <row r="174" spans="1:2" x14ac:dyDescent="0.2">
      <c r="A174" s="3" t="s">
        <v>92</v>
      </c>
      <c r="B174" s="1" t="s">
        <v>284</v>
      </c>
    </row>
    <row r="175" spans="1:2" x14ac:dyDescent="0.2">
      <c r="A175" s="3" t="s">
        <v>92</v>
      </c>
      <c r="B175" s="1" t="s">
        <v>284</v>
      </c>
    </row>
    <row r="176" spans="1:2" x14ac:dyDescent="0.2">
      <c r="A176" s="3" t="s">
        <v>92</v>
      </c>
      <c r="B176" s="1" t="s">
        <v>284</v>
      </c>
    </row>
    <row r="177" spans="1:2" x14ac:dyDescent="0.2">
      <c r="A177" s="3" t="s">
        <v>92</v>
      </c>
      <c r="B177" s="1" t="s">
        <v>284</v>
      </c>
    </row>
    <row r="178" spans="1:2" x14ac:dyDescent="0.2">
      <c r="A178" s="3" t="s">
        <v>46</v>
      </c>
      <c r="B178" s="1" t="s">
        <v>284</v>
      </c>
    </row>
    <row r="179" spans="1:2" x14ac:dyDescent="0.2">
      <c r="A179" s="3" t="s">
        <v>46</v>
      </c>
      <c r="B179" s="1" t="s">
        <v>284</v>
      </c>
    </row>
    <row r="180" spans="1:2" x14ac:dyDescent="0.2">
      <c r="A180" s="3" t="s">
        <v>46</v>
      </c>
      <c r="B180" s="1" t="s">
        <v>284</v>
      </c>
    </row>
    <row r="181" spans="1:2" x14ac:dyDescent="0.2">
      <c r="A181" s="3" t="s">
        <v>46</v>
      </c>
      <c r="B181" s="1" t="s">
        <v>284</v>
      </c>
    </row>
    <row r="182" spans="1:2" x14ac:dyDescent="0.2">
      <c r="A182" s="3" t="s">
        <v>46</v>
      </c>
      <c r="B182" s="1" t="s">
        <v>284</v>
      </c>
    </row>
    <row r="183" spans="1:2" x14ac:dyDescent="0.2">
      <c r="A183" s="3" t="s">
        <v>46</v>
      </c>
      <c r="B183" s="1" t="s">
        <v>284</v>
      </c>
    </row>
    <row r="184" spans="1:2" x14ac:dyDescent="0.2">
      <c r="A184" s="3" t="s">
        <v>46</v>
      </c>
      <c r="B184" s="1" t="s">
        <v>284</v>
      </c>
    </row>
    <row r="185" spans="1:2" x14ac:dyDescent="0.2">
      <c r="A185" s="3" t="s">
        <v>46</v>
      </c>
      <c r="B185" s="1" t="s">
        <v>284</v>
      </c>
    </row>
    <row r="186" spans="1:2" x14ac:dyDescent="0.2">
      <c r="A186" s="3" t="s">
        <v>46</v>
      </c>
      <c r="B186" s="1" t="s">
        <v>284</v>
      </c>
    </row>
    <row r="187" spans="1:2" x14ac:dyDescent="0.2">
      <c r="A187" s="3" t="s">
        <v>46</v>
      </c>
      <c r="B187" s="1" t="s">
        <v>284</v>
      </c>
    </row>
    <row r="188" spans="1:2" x14ac:dyDescent="0.2">
      <c r="A188" s="3" t="s">
        <v>46</v>
      </c>
      <c r="B188" s="1" t="s">
        <v>284</v>
      </c>
    </row>
    <row r="189" spans="1:2" x14ac:dyDescent="0.2">
      <c r="A189" s="3" t="s">
        <v>46</v>
      </c>
      <c r="B189" s="1" t="s">
        <v>284</v>
      </c>
    </row>
    <row r="190" spans="1:2" x14ac:dyDescent="0.2">
      <c r="A190" s="3" t="s">
        <v>46</v>
      </c>
      <c r="B190" s="1" t="s">
        <v>284</v>
      </c>
    </row>
    <row r="191" spans="1:2" x14ac:dyDescent="0.2">
      <c r="A191" s="3" t="s">
        <v>46</v>
      </c>
      <c r="B191" s="1" t="s">
        <v>284</v>
      </c>
    </row>
    <row r="192" spans="1:2" x14ac:dyDescent="0.2">
      <c r="A192" s="3" t="s">
        <v>46</v>
      </c>
      <c r="B192" s="1" t="s">
        <v>284</v>
      </c>
    </row>
    <row r="193" spans="1:2" x14ac:dyDescent="0.2">
      <c r="A193" s="3" t="s">
        <v>46</v>
      </c>
      <c r="B193" s="1" t="s">
        <v>284</v>
      </c>
    </row>
    <row r="194" spans="1:2" x14ac:dyDescent="0.2">
      <c r="A194" s="3" t="s">
        <v>46</v>
      </c>
      <c r="B194" s="1" t="s">
        <v>284</v>
      </c>
    </row>
    <row r="195" spans="1:2" x14ac:dyDescent="0.2">
      <c r="A195" s="3" t="s">
        <v>46</v>
      </c>
      <c r="B195" s="1" t="s">
        <v>284</v>
      </c>
    </row>
    <row r="196" spans="1:2" x14ac:dyDescent="0.2">
      <c r="A196" s="3" t="s">
        <v>46</v>
      </c>
      <c r="B196" s="1" t="s">
        <v>284</v>
      </c>
    </row>
    <row r="197" spans="1:2" x14ac:dyDescent="0.2">
      <c r="A197" s="3" t="s">
        <v>46</v>
      </c>
      <c r="B197" s="1" t="s">
        <v>284</v>
      </c>
    </row>
    <row r="198" spans="1:2" x14ac:dyDescent="0.2">
      <c r="A198" s="3" t="s">
        <v>46</v>
      </c>
      <c r="B198" s="1" t="s">
        <v>284</v>
      </c>
    </row>
    <row r="199" spans="1:2" x14ac:dyDescent="0.2">
      <c r="A199" s="3" t="s">
        <v>49</v>
      </c>
      <c r="B199" s="1" t="s">
        <v>284</v>
      </c>
    </row>
    <row r="200" spans="1:2" x14ac:dyDescent="0.2">
      <c r="A200" s="3" t="s">
        <v>49</v>
      </c>
      <c r="B200" s="1" t="s">
        <v>284</v>
      </c>
    </row>
    <row r="201" spans="1:2" x14ac:dyDescent="0.2">
      <c r="A201" s="3" t="s">
        <v>49</v>
      </c>
      <c r="B201" s="1" t="s">
        <v>284</v>
      </c>
    </row>
    <row r="202" spans="1:2" x14ac:dyDescent="0.2">
      <c r="A202" s="3" t="s">
        <v>49</v>
      </c>
      <c r="B202" s="1" t="s">
        <v>284</v>
      </c>
    </row>
    <row r="203" spans="1:2" x14ac:dyDescent="0.2">
      <c r="A203" s="3" t="s">
        <v>49</v>
      </c>
      <c r="B203" s="1" t="s">
        <v>284</v>
      </c>
    </row>
    <row r="204" spans="1:2" x14ac:dyDescent="0.2">
      <c r="A204" s="3" t="s">
        <v>49</v>
      </c>
      <c r="B204" s="1" t="s">
        <v>284</v>
      </c>
    </row>
    <row r="205" spans="1:2" x14ac:dyDescent="0.2">
      <c r="A205" s="3" t="s">
        <v>49</v>
      </c>
      <c r="B205" s="1" t="s">
        <v>284</v>
      </c>
    </row>
    <row r="206" spans="1:2" x14ac:dyDescent="0.2">
      <c r="A206" s="3" t="s">
        <v>49</v>
      </c>
      <c r="B206" s="1" t="s">
        <v>284</v>
      </c>
    </row>
    <row r="207" spans="1:2" x14ac:dyDescent="0.2">
      <c r="A207" s="3" t="s">
        <v>49</v>
      </c>
      <c r="B207" s="1" t="s">
        <v>284</v>
      </c>
    </row>
    <row r="208" spans="1:2" x14ac:dyDescent="0.2">
      <c r="A208" s="3" t="s">
        <v>49</v>
      </c>
      <c r="B208" s="1" t="s">
        <v>284</v>
      </c>
    </row>
    <row r="209" spans="1:2" x14ac:dyDescent="0.2">
      <c r="A209" s="3" t="s">
        <v>49</v>
      </c>
      <c r="B209" s="1" t="s">
        <v>284</v>
      </c>
    </row>
    <row r="210" spans="1:2" x14ac:dyDescent="0.2">
      <c r="A210" s="3" t="s">
        <v>49</v>
      </c>
      <c r="B210" s="1" t="s">
        <v>284</v>
      </c>
    </row>
    <row r="211" spans="1:2" x14ac:dyDescent="0.2">
      <c r="A211" s="3" t="s">
        <v>49</v>
      </c>
      <c r="B211" s="1" t="s">
        <v>284</v>
      </c>
    </row>
    <row r="212" spans="1:2" x14ac:dyDescent="0.2">
      <c r="A212" s="3" t="s">
        <v>49</v>
      </c>
      <c r="B212" s="1" t="s">
        <v>284</v>
      </c>
    </row>
    <row r="213" spans="1:2" x14ac:dyDescent="0.2">
      <c r="A213" s="3" t="s">
        <v>49</v>
      </c>
      <c r="B213" s="1" t="s">
        <v>284</v>
      </c>
    </row>
    <row r="214" spans="1:2" x14ac:dyDescent="0.2">
      <c r="A214" s="3" t="s">
        <v>49</v>
      </c>
      <c r="B214" s="1" t="s">
        <v>284</v>
      </c>
    </row>
    <row r="215" spans="1:2" x14ac:dyDescent="0.2">
      <c r="A215" s="3" t="s">
        <v>49</v>
      </c>
      <c r="B215" s="1" t="s">
        <v>284</v>
      </c>
    </row>
    <row r="216" spans="1:2" x14ac:dyDescent="0.2">
      <c r="A216" s="3" t="s">
        <v>49</v>
      </c>
      <c r="B216" s="1" t="s">
        <v>284</v>
      </c>
    </row>
    <row r="217" spans="1:2" x14ac:dyDescent="0.2">
      <c r="A217" s="3" t="s">
        <v>49</v>
      </c>
      <c r="B217" s="1" t="s">
        <v>284</v>
      </c>
    </row>
    <row r="218" spans="1:2" x14ac:dyDescent="0.2">
      <c r="A218" s="3" t="s">
        <v>49</v>
      </c>
      <c r="B218" s="1" t="s">
        <v>284</v>
      </c>
    </row>
    <row r="219" spans="1:2" x14ac:dyDescent="0.2">
      <c r="A219" s="3" t="s">
        <v>49</v>
      </c>
      <c r="B219" s="1" t="s">
        <v>284</v>
      </c>
    </row>
    <row r="220" spans="1:2" x14ac:dyDescent="0.2">
      <c r="A220" s="3" t="s">
        <v>49</v>
      </c>
      <c r="B220" s="1" t="s">
        <v>284</v>
      </c>
    </row>
    <row r="221" spans="1:2" x14ac:dyDescent="0.2">
      <c r="A221" s="3" t="s">
        <v>49</v>
      </c>
      <c r="B221" s="1" t="s">
        <v>284</v>
      </c>
    </row>
    <row r="222" spans="1:2" x14ac:dyDescent="0.2">
      <c r="A222" s="3" t="s">
        <v>49</v>
      </c>
      <c r="B222" s="1" t="s">
        <v>284</v>
      </c>
    </row>
    <row r="223" spans="1:2" x14ac:dyDescent="0.2">
      <c r="A223" s="3" t="s">
        <v>49</v>
      </c>
      <c r="B223" s="1" t="s">
        <v>284</v>
      </c>
    </row>
    <row r="224" spans="1:2" x14ac:dyDescent="0.2">
      <c r="A224" s="3" t="s">
        <v>54</v>
      </c>
      <c r="B224" s="1" t="s">
        <v>284</v>
      </c>
    </row>
    <row r="225" spans="1:2" x14ac:dyDescent="0.2">
      <c r="A225" s="3" t="s">
        <v>54</v>
      </c>
      <c r="B225" s="1" t="s">
        <v>284</v>
      </c>
    </row>
    <row r="226" spans="1:2" x14ac:dyDescent="0.2">
      <c r="A226" s="3" t="s">
        <v>54</v>
      </c>
      <c r="B226" s="1" t="s">
        <v>284</v>
      </c>
    </row>
    <row r="227" spans="1:2" x14ac:dyDescent="0.2">
      <c r="A227" s="3" t="s">
        <v>54</v>
      </c>
      <c r="B227" s="1" t="s">
        <v>284</v>
      </c>
    </row>
    <row r="228" spans="1:2" x14ac:dyDescent="0.2">
      <c r="A228" s="3" t="s">
        <v>54</v>
      </c>
      <c r="B228" s="1" t="s">
        <v>284</v>
      </c>
    </row>
    <row r="229" spans="1:2" x14ac:dyDescent="0.2">
      <c r="A229" s="3" t="s">
        <v>54</v>
      </c>
      <c r="B229" s="1" t="s">
        <v>284</v>
      </c>
    </row>
    <row r="230" spans="1:2" x14ac:dyDescent="0.2">
      <c r="A230" s="3" t="s">
        <v>54</v>
      </c>
      <c r="B230" s="1" t="s">
        <v>284</v>
      </c>
    </row>
    <row r="231" spans="1:2" x14ac:dyDescent="0.2">
      <c r="A231" s="3" t="s">
        <v>54</v>
      </c>
      <c r="B231" s="1" t="s">
        <v>284</v>
      </c>
    </row>
    <row r="232" spans="1:2" x14ac:dyDescent="0.2">
      <c r="A232" s="3" t="s">
        <v>54</v>
      </c>
      <c r="B232" s="1" t="s">
        <v>284</v>
      </c>
    </row>
    <row r="233" spans="1:2" x14ac:dyDescent="0.2">
      <c r="A233" s="3" t="s">
        <v>54</v>
      </c>
      <c r="B233" s="1" t="s">
        <v>284</v>
      </c>
    </row>
    <row r="234" spans="1:2" x14ac:dyDescent="0.2">
      <c r="A234" s="3" t="s">
        <v>54</v>
      </c>
      <c r="B234" s="1" t="s">
        <v>284</v>
      </c>
    </row>
    <row r="235" spans="1:2" x14ac:dyDescent="0.2">
      <c r="A235" s="3" t="s">
        <v>54</v>
      </c>
      <c r="B235" s="1" t="s">
        <v>284</v>
      </c>
    </row>
    <row r="236" spans="1:2" x14ac:dyDescent="0.2">
      <c r="A236" s="3" t="s">
        <v>54</v>
      </c>
      <c r="B236" s="1" t="s">
        <v>284</v>
      </c>
    </row>
    <row r="237" spans="1:2" x14ac:dyDescent="0.2">
      <c r="A237" s="3" t="s">
        <v>54</v>
      </c>
      <c r="B237" s="1" t="s">
        <v>284</v>
      </c>
    </row>
    <row r="238" spans="1:2" x14ac:dyDescent="0.2">
      <c r="A238" s="3" t="s">
        <v>54</v>
      </c>
      <c r="B238" s="1" t="s">
        <v>284</v>
      </c>
    </row>
    <row r="239" spans="1:2" x14ac:dyDescent="0.2">
      <c r="A239" s="3" t="s">
        <v>54</v>
      </c>
      <c r="B239" s="1" t="s">
        <v>284</v>
      </c>
    </row>
    <row r="240" spans="1:2" x14ac:dyDescent="0.2">
      <c r="A240" s="3" t="s">
        <v>54</v>
      </c>
      <c r="B240" s="1" t="s">
        <v>284</v>
      </c>
    </row>
    <row r="241" spans="1:2" x14ac:dyDescent="0.2">
      <c r="A241" s="3" t="s">
        <v>54</v>
      </c>
      <c r="B241" s="1" t="s">
        <v>284</v>
      </c>
    </row>
    <row r="242" spans="1:2" x14ac:dyDescent="0.2">
      <c r="A242" s="3" t="s">
        <v>54</v>
      </c>
      <c r="B242" s="1" t="s">
        <v>284</v>
      </c>
    </row>
    <row r="243" spans="1:2" x14ac:dyDescent="0.2">
      <c r="A243" s="3" t="s">
        <v>54</v>
      </c>
      <c r="B243" s="1" t="s">
        <v>284</v>
      </c>
    </row>
    <row r="244" spans="1:2" x14ac:dyDescent="0.2">
      <c r="A244" s="3" t="s">
        <v>54</v>
      </c>
      <c r="B244" s="1" t="s">
        <v>284</v>
      </c>
    </row>
    <row r="245" spans="1:2" x14ac:dyDescent="0.2">
      <c r="A245" s="3" t="s">
        <v>54</v>
      </c>
      <c r="B245" s="1" t="s">
        <v>284</v>
      </c>
    </row>
    <row r="246" spans="1:2" x14ac:dyDescent="0.2">
      <c r="A246" s="3" t="s">
        <v>54</v>
      </c>
      <c r="B246" s="1" t="s">
        <v>284</v>
      </c>
    </row>
    <row r="247" spans="1:2" x14ac:dyDescent="0.2">
      <c r="A247" s="3" t="s">
        <v>54</v>
      </c>
      <c r="B247" s="1" t="s">
        <v>284</v>
      </c>
    </row>
    <row r="248" spans="1:2" x14ac:dyDescent="0.2">
      <c r="A248" s="3" t="s">
        <v>54</v>
      </c>
      <c r="B248" s="1" t="s">
        <v>284</v>
      </c>
    </row>
    <row r="249" spans="1:2" x14ac:dyDescent="0.2">
      <c r="A249" s="3" t="s">
        <v>119</v>
      </c>
      <c r="B249" s="1" t="s">
        <v>284</v>
      </c>
    </row>
    <row r="250" spans="1:2" x14ac:dyDescent="0.2">
      <c r="A250" s="3" t="s">
        <v>119</v>
      </c>
      <c r="B250" s="1" t="s">
        <v>284</v>
      </c>
    </row>
    <row r="251" spans="1:2" x14ac:dyDescent="0.2">
      <c r="A251" s="3" t="s">
        <v>82</v>
      </c>
      <c r="B251" s="1" t="s">
        <v>284</v>
      </c>
    </row>
    <row r="252" spans="1:2" x14ac:dyDescent="0.2">
      <c r="A252" s="3" t="s">
        <v>82</v>
      </c>
      <c r="B252" s="1" t="s">
        <v>284</v>
      </c>
    </row>
    <row r="253" spans="1:2" x14ac:dyDescent="0.2">
      <c r="A253" s="3" t="s">
        <v>82</v>
      </c>
      <c r="B253" s="1" t="s">
        <v>284</v>
      </c>
    </row>
    <row r="254" spans="1:2" x14ac:dyDescent="0.2">
      <c r="A254" s="3" t="s">
        <v>82</v>
      </c>
      <c r="B254" s="1" t="s">
        <v>284</v>
      </c>
    </row>
    <row r="255" spans="1:2" x14ac:dyDescent="0.2">
      <c r="A255" s="3" t="s">
        <v>82</v>
      </c>
      <c r="B255" s="1" t="s">
        <v>284</v>
      </c>
    </row>
    <row r="256" spans="1:2" x14ac:dyDescent="0.2">
      <c r="A256" s="3" t="s">
        <v>82</v>
      </c>
      <c r="B256" s="1" t="s">
        <v>284</v>
      </c>
    </row>
    <row r="257" spans="1:2" x14ac:dyDescent="0.2">
      <c r="A257" s="3" t="s">
        <v>82</v>
      </c>
      <c r="B257" s="1" t="s">
        <v>284</v>
      </c>
    </row>
    <row r="258" spans="1:2" x14ac:dyDescent="0.2">
      <c r="A258" s="3" t="s">
        <v>82</v>
      </c>
      <c r="B258" s="1" t="s">
        <v>284</v>
      </c>
    </row>
    <row r="259" spans="1:2" x14ac:dyDescent="0.2">
      <c r="A259" s="3" t="s">
        <v>82</v>
      </c>
      <c r="B259" s="1" t="s">
        <v>284</v>
      </c>
    </row>
    <row r="260" spans="1:2" x14ac:dyDescent="0.2">
      <c r="A260" s="3" t="s">
        <v>82</v>
      </c>
      <c r="B260" s="1" t="s">
        <v>284</v>
      </c>
    </row>
    <row r="261" spans="1:2" x14ac:dyDescent="0.2">
      <c r="A261" s="3" t="s">
        <v>82</v>
      </c>
      <c r="B261" s="1" t="s">
        <v>284</v>
      </c>
    </row>
    <row r="262" spans="1:2" x14ac:dyDescent="0.2">
      <c r="A262" s="3" t="s">
        <v>82</v>
      </c>
      <c r="B262" s="1" t="s">
        <v>284</v>
      </c>
    </row>
    <row r="263" spans="1:2" x14ac:dyDescent="0.2">
      <c r="A263" s="3" t="s">
        <v>82</v>
      </c>
      <c r="B263" s="1" t="s">
        <v>284</v>
      </c>
    </row>
    <row r="264" spans="1:2" x14ac:dyDescent="0.2">
      <c r="A264" s="3" t="s">
        <v>82</v>
      </c>
      <c r="B264" s="1" t="s">
        <v>284</v>
      </c>
    </row>
    <row r="265" spans="1:2" x14ac:dyDescent="0.2">
      <c r="A265" s="3" t="s">
        <v>82</v>
      </c>
      <c r="B265" s="1" t="s">
        <v>284</v>
      </c>
    </row>
    <row r="266" spans="1:2" x14ac:dyDescent="0.2">
      <c r="A266" s="3" t="s">
        <v>82</v>
      </c>
      <c r="B266" s="1" t="s">
        <v>284</v>
      </c>
    </row>
    <row r="267" spans="1:2" x14ac:dyDescent="0.2">
      <c r="A267" s="3" t="s">
        <v>82</v>
      </c>
      <c r="B267" s="1" t="s">
        <v>284</v>
      </c>
    </row>
    <row r="268" spans="1:2" x14ac:dyDescent="0.2">
      <c r="A268" s="3" t="s">
        <v>82</v>
      </c>
      <c r="B268" s="1" t="s">
        <v>284</v>
      </c>
    </row>
    <row r="269" spans="1:2" x14ac:dyDescent="0.2">
      <c r="A269" s="3" t="s">
        <v>115</v>
      </c>
      <c r="B269" s="1" t="s">
        <v>284</v>
      </c>
    </row>
    <row r="270" spans="1:2" x14ac:dyDescent="0.2">
      <c r="A270" s="3" t="s">
        <v>115</v>
      </c>
      <c r="B270" s="1" t="s">
        <v>284</v>
      </c>
    </row>
    <row r="271" spans="1:2" x14ac:dyDescent="0.2">
      <c r="A271" s="3" t="s">
        <v>115</v>
      </c>
      <c r="B271" s="1" t="s">
        <v>284</v>
      </c>
    </row>
    <row r="272" spans="1:2" x14ac:dyDescent="0.2">
      <c r="A272" s="3" t="s">
        <v>115</v>
      </c>
      <c r="B272" s="1" t="s">
        <v>284</v>
      </c>
    </row>
    <row r="273" spans="1:2" x14ac:dyDescent="0.2">
      <c r="A273" s="3" t="s">
        <v>115</v>
      </c>
      <c r="B273" s="1" t="s">
        <v>284</v>
      </c>
    </row>
    <row r="274" spans="1:2" x14ac:dyDescent="0.2">
      <c r="A274" s="3" t="s">
        <v>115</v>
      </c>
      <c r="B274" s="1" t="s">
        <v>284</v>
      </c>
    </row>
    <row r="275" spans="1:2" x14ac:dyDescent="0.2">
      <c r="A275" s="3" t="s">
        <v>115</v>
      </c>
      <c r="B275" s="1" t="s">
        <v>284</v>
      </c>
    </row>
    <row r="276" spans="1:2" x14ac:dyDescent="0.2">
      <c r="A276" s="3" t="s">
        <v>115</v>
      </c>
      <c r="B276" s="1" t="s">
        <v>284</v>
      </c>
    </row>
    <row r="277" spans="1:2" x14ac:dyDescent="0.2">
      <c r="A277" s="3" t="s">
        <v>115</v>
      </c>
      <c r="B277" s="1" t="s">
        <v>284</v>
      </c>
    </row>
    <row r="278" spans="1:2" x14ac:dyDescent="0.2">
      <c r="A278" s="3" t="s">
        <v>115</v>
      </c>
      <c r="B278" s="1" t="s">
        <v>284</v>
      </c>
    </row>
    <row r="279" spans="1:2" x14ac:dyDescent="0.2">
      <c r="A279" s="3" t="s">
        <v>103</v>
      </c>
      <c r="B279" s="1" t="s">
        <v>284</v>
      </c>
    </row>
    <row r="280" spans="1:2" x14ac:dyDescent="0.2">
      <c r="A280" s="3" t="s">
        <v>103</v>
      </c>
      <c r="B280" s="1" t="s">
        <v>284</v>
      </c>
    </row>
    <row r="281" spans="1:2" x14ac:dyDescent="0.2">
      <c r="A281" s="3" t="s">
        <v>103</v>
      </c>
      <c r="B281" s="1" t="s">
        <v>284</v>
      </c>
    </row>
    <row r="282" spans="1:2" x14ac:dyDescent="0.2">
      <c r="A282" s="3" t="s">
        <v>103</v>
      </c>
      <c r="B282" s="1" t="s">
        <v>284</v>
      </c>
    </row>
    <row r="283" spans="1:2" x14ac:dyDescent="0.2">
      <c r="A283" s="3" t="s">
        <v>103</v>
      </c>
      <c r="B283" s="1" t="s">
        <v>284</v>
      </c>
    </row>
    <row r="284" spans="1:2" x14ac:dyDescent="0.2">
      <c r="A284" s="3" t="s">
        <v>103</v>
      </c>
      <c r="B284" s="1" t="s">
        <v>284</v>
      </c>
    </row>
    <row r="285" spans="1:2" x14ac:dyDescent="0.2">
      <c r="A285" s="3" t="s">
        <v>103</v>
      </c>
      <c r="B285" s="1" t="s">
        <v>284</v>
      </c>
    </row>
    <row r="286" spans="1:2" x14ac:dyDescent="0.2">
      <c r="A286" s="3" t="s">
        <v>103</v>
      </c>
      <c r="B286" s="1" t="s">
        <v>284</v>
      </c>
    </row>
    <row r="287" spans="1:2" x14ac:dyDescent="0.2">
      <c r="A287" s="3" t="s">
        <v>103</v>
      </c>
      <c r="B287" s="1" t="s">
        <v>284</v>
      </c>
    </row>
    <row r="288" spans="1:2" x14ac:dyDescent="0.2">
      <c r="A288" s="3" t="s">
        <v>103</v>
      </c>
      <c r="B288" s="1" t="s">
        <v>284</v>
      </c>
    </row>
    <row r="289" spans="1:2" x14ac:dyDescent="0.2">
      <c r="A289" s="3" t="s">
        <v>103</v>
      </c>
      <c r="B289" s="1" t="s">
        <v>284</v>
      </c>
    </row>
    <row r="290" spans="1:2" x14ac:dyDescent="0.2">
      <c r="A290" s="3" t="s">
        <v>103</v>
      </c>
      <c r="B290" s="1" t="s">
        <v>284</v>
      </c>
    </row>
    <row r="291" spans="1:2" x14ac:dyDescent="0.2">
      <c r="A291" s="3" t="s">
        <v>103</v>
      </c>
      <c r="B291" s="1" t="s">
        <v>284</v>
      </c>
    </row>
    <row r="292" spans="1:2" x14ac:dyDescent="0.2">
      <c r="A292" s="3" t="s">
        <v>103</v>
      </c>
      <c r="B292" s="1" t="s">
        <v>284</v>
      </c>
    </row>
    <row r="293" spans="1:2" x14ac:dyDescent="0.2">
      <c r="A293" s="3" t="s">
        <v>86</v>
      </c>
      <c r="B293" s="1" t="s">
        <v>284</v>
      </c>
    </row>
    <row r="294" spans="1:2" x14ac:dyDescent="0.2">
      <c r="A294" s="3" t="s">
        <v>86</v>
      </c>
      <c r="B294" s="1" t="s">
        <v>284</v>
      </c>
    </row>
    <row r="295" spans="1:2" x14ac:dyDescent="0.2">
      <c r="A295" s="3" t="s">
        <v>86</v>
      </c>
      <c r="B295" s="1" t="s">
        <v>284</v>
      </c>
    </row>
    <row r="296" spans="1:2" x14ac:dyDescent="0.2">
      <c r="A296" s="3" t="s">
        <v>86</v>
      </c>
      <c r="B296" s="1" t="s">
        <v>284</v>
      </c>
    </row>
    <row r="297" spans="1:2" x14ac:dyDescent="0.2">
      <c r="A297" s="3" t="s">
        <v>86</v>
      </c>
      <c r="B297" s="1" t="s">
        <v>284</v>
      </c>
    </row>
    <row r="298" spans="1:2" x14ac:dyDescent="0.2">
      <c r="A298" s="3" t="s">
        <v>86</v>
      </c>
      <c r="B298" s="1" t="s">
        <v>284</v>
      </c>
    </row>
    <row r="299" spans="1:2" x14ac:dyDescent="0.2">
      <c r="A299" s="3" t="s">
        <v>86</v>
      </c>
      <c r="B299" s="1" t="s">
        <v>284</v>
      </c>
    </row>
    <row r="300" spans="1:2" x14ac:dyDescent="0.2">
      <c r="A300" s="3" t="s">
        <v>86</v>
      </c>
      <c r="B300" s="1" t="s">
        <v>284</v>
      </c>
    </row>
    <row r="301" spans="1:2" x14ac:dyDescent="0.2">
      <c r="A301" s="3" t="s">
        <v>86</v>
      </c>
      <c r="B301" s="1" t="s">
        <v>284</v>
      </c>
    </row>
    <row r="302" spans="1:2" x14ac:dyDescent="0.2">
      <c r="A302" s="3" t="s">
        <v>86</v>
      </c>
      <c r="B302" s="1" t="s">
        <v>284</v>
      </c>
    </row>
    <row r="303" spans="1:2" x14ac:dyDescent="0.2">
      <c r="A303" s="3" t="s">
        <v>86</v>
      </c>
      <c r="B303" s="1" t="s">
        <v>284</v>
      </c>
    </row>
    <row r="304" spans="1:2" x14ac:dyDescent="0.2">
      <c r="A304" s="3" t="s">
        <v>86</v>
      </c>
      <c r="B304" s="1" t="s">
        <v>284</v>
      </c>
    </row>
    <row r="305" spans="1:2" x14ac:dyDescent="0.2">
      <c r="A305" s="3" t="s">
        <v>86</v>
      </c>
      <c r="B305" s="1" t="s">
        <v>284</v>
      </c>
    </row>
    <row r="306" spans="1:2" x14ac:dyDescent="0.2">
      <c r="A306" s="3" t="s">
        <v>86</v>
      </c>
      <c r="B306" s="1" t="s">
        <v>284</v>
      </c>
    </row>
    <row r="307" spans="1:2" x14ac:dyDescent="0.2">
      <c r="A307" s="3" t="s">
        <v>86</v>
      </c>
      <c r="B307" s="1" t="s">
        <v>284</v>
      </c>
    </row>
    <row r="308" spans="1:2" x14ac:dyDescent="0.2">
      <c r="A308" s="3" t="s">
        <v>86</v>
      </c>
      <c r="B308" s="1" t="s">
        <v>284</v>
      </c>
    </row>
    <row r="309" spans="1:2" x14ac:dyDescent="0.2">
      <c r="A309" s="3" t="s">
        <v>86</v>
      </c>
      <c r="B309" s="1" t="s">
        <v>284</v>
      </c>
    </row>
    <row r="310" spans="1:2" x14ac:dyDescent="0.2">
      <c r="A310" s="3" t="s">
        <v>86</v>
      </c>
      <c r="B310" s="1" t="s">
        <v>284</v>
      </c>
    </row>
    <row r="311" spans="1:2" x14ac:dyDescent="0.2">
      <c r="A311" s="3" t="s">
        <v>34</v>
      </c>
      <c r="B311" s="1" t="s">
        <v>284</v>
      </c>
    </row>
    <row r="312" spans="1:2" x14ac:dyDescent="0.2">
      <c r="A312" s="3" t="s">
        <v>34</v>
      </c>
      <c r="B312" s="1" t="s">
        <v>284</v>
      </c>
    </row>
    <row r="313" spans="1:2" x14ac:dyDescent="0.2">
      <c r="A313" s="3" t="s">
        <v>34</v>
      </c>
      <c r="B313" s="1" t="s">
        <v>284</v>
      </c>
    </row>
    <row r="314" spans="1:2" x14ac:dyDescent="0.2">
      <c r="A314" s="3" t="s">
        <v>34</v>
      </c>
      <c r="B314" s="1" t="s">
        <v>284</v>
      </c>
    </row>
    <row r="315" spans="1:2" x14ac:dyDescent="0.2">
      <c r="A315" s="3" t="s">
        <v>34</v>
      </c>
      <c r="B315" s="1" t="s">
        <v>284</v>
      </c>
    </row>
    <row r="316" spans="1:2" x14ac:dyDescent="0.2">
      <c r="A316" s="3" t="s">
        <v>34</v>
      </c>
      <c r="B316" s="1" t="s">
        <v>284</v>
      </c>
    </row>
    <row r="317" spans="1:2" x14ac:dyDescent="0.2">
      <c r="A317" s="3" t="s">
        <v>34</v>
      </c>
      <c r="B317" s="1" t="s">
        <v>284</v>
      </c>
    </row>
    <row r="318" spans="1:2" x14ac:dyDescent="0.2">
      <c r="A318" s="3" t="s">
        <v>34</v>
      </c>
      <c r="B318" s="1" t="s">
        <v>284</v>
      </c>
    </row>
    <row r="319" spans="1:2" x14ac:dyDescent="0.2">
      <c r="A319" s="3" t="s">
        <v>34</v>
      </c>
      <c r="B319" s="1" t="s">
        <v>284</v>
      </c>
    </row>
    <row r="320" spans="1:2" x14ac:dyDescent="0.2">
      <c r="A320" s="3" t="s">
        <v>34</v>
      </c>
      <c r="B320" s="1" t="s">
        <v>284</v>
      </c>
    </row>
    <row r="321" spans="1:2" x14ac:dyDescent="0.2">
      <c r="A321" s="3" t="s">
        <v>34</v>
      </c>
      <c r="B321" s="1" t="s">
        <v>284</v>
      </c>
    </row>
    <row r="322" spans="1:2" x14ac:dyDescent="0.2">
      <c r="A322" s="3" t="s">
        <v>34</v>
      </c>
      <c r="B322" s="1" t="s">
        <v>284</v>
      </c>
    </row>
    <row r="323" spans="1:2" x14ac:dyDescent="0.2">
      <c r="A323" s="3" t="s">
        <v>34</v>
      </c>
      <c r="B323" s="1" t="s">
        <v>284</v>
      </c>
    </row>
    <row r="324" spans="1:2" x14ac:dyDescent="0.2">
      <c r="A324" s="3" t="s">
        <v>34</v>
      </c>
      <c r="B324" s="1" t="s">
        <v>284</v>
      </c>
    </row>
    <row r="325" spans="1:2" x14ac:dyDescent="0.2">
      <c r="A325" s="3" t="s">
        <v>34</v>
      </c>
      <c r="B325" s="1" t="s">
        <v>284</v>
      </c>
    </row>
    <row r="326" spans="1:2" x14ac:dyDescent="0.2">
      <c r="A326" s="3" t="s">
        <v>34</v>
      </c>
      <c r="B326" s="1" t="s">
        <v>284</v>
      </c>
    </row>
    <row r="327" spans="1:2" x14ac:dyDescent="0.2">
      <c r="A327" s="3" t="s">
        <v>34</v>
      </c>
      <c r="B327" s="1" t="s">
        <v>284</v>
      </c>
    </row>
    <row r="328" spans="1:2" x14ac:dyDescent="0.2">
      <c r="A328" s="3" t="s">
        <v>34</v>
      </c>
      <c r="B328" s="1" t="s">
        <v>284</v>
      </c>
    </row>
    <row r="329" spans="1:2" x14ac:dyDescent="0.2">
      <c r="A329" s="3" t="s">
        <v>34</v>
      </c>
      <c r="B329" s="1" t="s">
        <v>284</v>
      </c>
    </row>
    <row r="330" spans="1:2" x14ac:dyDescent="0.2">
      <c r="A330" s="3" t="s">
        <v>34</v>
      </c>
      <c r="B330" s="1" t="s">
        <v>284</v>
      </c>
    </row>
    <row r="331" spans="1:2" x14ac:dyDescent="0.2">
      <c r="A331" s="3" t="s">
        <v>34</v>
      </c>
      <c r="B331" s="1" t="s">
        <v>284</v>
      </c>
    </row>
    <row r="332" spans="1:2" x14ac:dyDescent="0.2">
      <c r="A332" s="3" t="s">
        <v>34</v>
      </c>
      <c r="B332" s="1" t="s">
        <v>284</v>
      </c>
    </row>
    <row r="333" spans="1:2" x14ac:dyDescent="0.2">
      <c r="A333" s="3" t="s">
        <v>34</v>
      </c>
      <c r="B333" s="1" t="s">
        <v>284</v>
      </c>
    </row>
    <row r="334" spans="1:2" x14ac:dyDescent="0.2">
      <c r="A334" s="3" t="s">
        <v>34</v>
      </c>
      <c r="B334" s="1" t="s">
        <v>284</v>
      </c>
    </row>
    <row r="335" spans="1:2" x14ac:dyDescent="0.2">
      <c r="A335" s="3" t="s">
        <v>34</v>
      </c>
      <c r="B335" s="1" t="s">
        <v>284</v>
      </c>
    </row>
    <row r="336" spans="1:2" x14ac:dyDescent="0.2">
      <c r="A336" s="3" t="s">
        <v>34</v>
      </c>
      <c r="B336" s="1" t="s">
        <v>284</v>
      </c>
    </row>
    <row r="337" spans="1:2" x14ac:dyDescent="0.2">
      <c r="A337" s="3" t="s">
        <v>34</v>
      </c>
      <c r="B337" s="1" t="s">
        <v>284</v>
      </c>
    </row>
    <row r="338" spans="1:2" x14ac:dyDescent="0.2">
      <c r="A338" s="3" t="s">
        <v>45</v>
      </c>
      <c r="B338" s="1" t="s">
        <v>284</v>
      </c>
    </row>
    <row r="339" spans="1:2" x14ac:dyDescent="0.2">
      <c r="A339" s="3" t="s">
        <v>45</v>
      </c>
      <c r="B339" s="1" t="s">
        <v>284</v>
      </c>
    </row>
    <row r="340" spans="1:2" x14ac:dyDescent="0.2">
      <c r="A340" s="3" t="s">
        <v>45</v>
      </c>
      <c r="B340" s="1" t="s">
        <v>284</v>
      </c>
    </row>
    <row r="341" spans="1:2" x14ac:dyDescent="0.2">
      <c r="A341" s="3" t="s">
        <v>45</v>
      </c>
      <c r="B341" s="1" t="s">
        <v>284</v>
      </c>
    </row>
    <row r="342" spans="1:2" x14ac:dyDescent="0.2">
      <c r="A342" s="3" t="s">
        <v>45</v>
      </c>
      <c r="B342" s="1" t="s">
        <v>284</v>
      </c>
    </row>
    <row r="343" spans="1:2" x14ac:dyDescent="0.2">
      <c r="A343" s="3" t="s">
        <v>45</v>
      </c>
      <c r="B343" s="1" t="s">
        <v>284</v>
      </c>
    </row>
    <row r="344" spans="1:2" x14ac:dyDescent="0.2">
      <c r="A344" s="3" t="s">
        <v>45</v>
      </c>
      <c r="B344" s="1" t="s">
        <v>284</v>
      </c>
    </row>
    <row r="345" spans="1:2" x14ac:dyDescent="0.2">
      <c r="A345" s="3" t="s">
        <v>45</v>
      </c>
      <c r="B345" s="1" t="s">
        <v>284</v>
      </c>
    </row>
    <row r="346" spans="1:2" x14ac:dyDescent="0.2">
      <c r="A346" s="3" t="s">
        <v>45</v>
      </c>
      <c r="B346" s="1" t="s">
        <v>284</v>
      </c>
    </row>
    <row r="347" spans="1:2" x14ac:dyDescent="0.2">
      <c r="A347" s="3" t="s">
        <v>45</v>
      </c>
      <c r="B347" s="1" t="s">
        <v>284</v>
      </c>
    </row>
    <row r="348" spans="1:2" x14ac:dyDescent="0.2">
      <c r="A348" s="3" t="s">
        <v>45</v>
      </c>
      <c r="B348" s="1" t="s">
        <v>284</v>
      </c>
    </row>
    <row r="349" spans="1:2" x14ac:dyDescent="0.2">
      <c r="A349" s="3" t="s">
        <v>45</v>
      </c>
      <c r="B349" s="1" t="s">
        <v>284</v>
      </c>
    </row>
    <row r="350" spans="1:2" x14ac:dyDescent="0.2">
      <c r="A350" s="3" t="s">
        <v>45</v>
      </c>
      <c r="B350" s="1" t="s">
        <v>284</v>
      </c>
    </row>
    <row r="351" spans="1:2" x14ac:dyDescent="0.2">
      <c r="A351" s="3" t="s">
        <v>45</v>
      </c>
      <c r="B351" s="1" t="s">
        <v>284</v>
      </c>
    </row>
    <row r="352" spans="1:2" x14ac:dyDescent="0.2">
      <c r="A352" s="3" t="s">
        <v>45</v>
      </c>
      <c r="B352" s="1" t="s">
        <v>284</v>
      </c>
    </row>
    <row r="353" spans="1:2" x14ac:dyDescent="0.2">
      <c r="A353" s="3" t="s">
        <v>45</v>
      </c>
      <c r="B353" s="1" t="s">
        <v>284</v>
      </c>
    </row>
    <row r="354" spans="1:2" x14ac:dyDescent="0.2">
      <c r="A354" s="3" t="s">
        <v>45</v>
      </c>
      <c r="B354" s="1" t="s">
        <v>284</v>
      </c>
    </row>
    <row r="355" spans="1:2" x14ac:dyDescent="0.2">
      <c r="A355" s="3" t="s">
        <v>45</v>
      </c>
      <c r="B355" s="1" t="s">
        <v>284</v>
      </c>
    </row>
    <row r="356" spans="1:2" x14ac:dyDescent="0.2">
      <c r="A356" s="3" t="s">
        <v>83</v>
      </c>
      <c r="B356" s="1" t="s">
        <v>284</v>
      </c>
    </row>
    <row r="357" spans="1:2" x14ac:dyDescent="0.2">
      <c r="A357" s="3" t="s">
        <v>83</v>
      </c>
      <c r="B357" s="1" t="s">
        <v>284</v>
      </c>
    </row>
    <row r="358" spans="1:2" x14ac:dyDescent="0.2">
      <c r="A358" s="3" t="s">
        <v>83</v>
      </c>
      <c r="B358" s="1" t="s">
        <v>284</v>
      </c>
    </row>
    <row r="359" spans="1:2" x14ac:dyDescent="0.2">
      <c r="A359" s="3" t="s">
        <v>83</v>
      </c>
      <c r="B359" s="1" t="s">
        <v>284</v>
      </c>
    </row>
    <row r="360" spans="1:2" x14ac:dyDescent="0.2">
      <c r="A360" s="3" t="s">
        <v>83</v>
      </c>
      <c r="B360" s="1" t="s">
        <v>284</v>
      </c>
    </row>
    <row r="361" spans="1:2" x14ac:dyDescent="0.2">
      <c r="A361" s="3" t="s">
        <v>83</v>
      </c>
      <c r="B361" s="1" t="s">
        <v>284</v>
      </c>
    </row>
    <row r="362" spans="1:2" x14ac:dyDescent="0.2">
      <c r="A362" s="3" t="s">
        <v>83</v>
      </c>
      <c r="B362" s="1" t="s">
        <v>284</v>
      </c>
    </row>
    <row r="363" spans="1:2" x14ac:dyDescent="0.2">
      <c r="A363" s="3" t="s">
        <v>83</v>
      </c>
      <c r="B363" s="1" t="s">
        <v>284</v>
      </c>
    </row>
    <row r="364" spans="1:2" x14ac:dyDescent="0.2">
      <c r="A364" s="3" t="s">
        <v>83</v>
      </c>
      <c r="B364" s="1" t="s">
        <v>284</v>
      </c>
    </row>
    <row r="365" spans="1:2" x14ac:dyDescent="0.2">
      <c r="A365" s="3" t="s">
        <v>83</v>
      </c>
      <c r="B365" s="1" t="s">
        <v>284</v>
      </c>
    </row>
    <row r="366" spans="1:2" x14ac:dyDescent="0.2">
      <c r="A366" s="3" t="s">
        <v>83</v>
      </c>
      <c r="B366" s="1" t="s">
        <v>284</v>
      </c>
    </row>
    <row r="367" spans="1:2" x14ac:dyDescent="0.2">
      <c r="A367" s="3" t="s">
        <v>83</v>
      </c>
      <c r="B367" s="1" t="s">
        <v>284</v>
      </c>
    </row>
    <row r="368" spans="1:2" x14ac:dyDescent="0.2">
      <c r="A368" s="3" t="s">
        <v>83</v>
      </c>
      <c r="B368" s="1" t="s">
        <v>284</v>
      </c>
    </row>
    <row r="369" spans="1:2" x14ac:dyDescent="0.2">
      <c r="A369" s="3" t="s">
        <v>83</v>
      </c>
      <c r="B369" s="1" t="s">
        <v>284</v>
      </c>
    </row>
    <row r="370" spans="1:2" x14ac:dyDescent="0.2">
      <c r="A370" s="3" t="s">
        <v>83</v>
      </c>
      <c r="B370" s="1" t="s">
        <v>284</v>
      </c>
    </row>
    <row r="371" spans="1:2" x14ac:dyDescent="0.2">
      <c r="A371" s="3" t="s">
        <v>83</v>
      </c>
      <c r="B371" s="1" t="s">
        <v>284</v>
      </c>
    </row>
    <row r="372" spans="1:2" x14ac:dyDescent="0.2">
      <c r="A372" s="3" t="s">
        <v>83</v>
      </c>
      <c r="B372" s="1" t="s">
        <v>284</v>
      </c>
    </row>
    <row r="373" spans="1:2" x14ac:dyDescent="0.2">
      <c r="A373" s="3" t="s">
        <v>83</v>
      </c>
      <c r="B373" s="1" t="s">
        <v>284</v>
      </c>
    </row>
    <row r="374" spans="1:2" x14ac:dyDescent="0.2">
      <c r="A374" s="3" t="s">
        <v>69</v>
      </c>
      <c r="B374" s="1" t="s">
        <v>284</v>
      </c>
    </row>
    <row r="375" spans="1:2" x14ac:dyDescent="0.2">
      <c r="A375" s="3" t="s">
        <v>69</v>
      </c>
      <c r="B375" s="1" t="s">
        <v>284</v>
      </c>
    </row>
    <row r="376" spans="1:2" x14ac:dyDescent="0.2">
      <c r="A376" s="3" t="s">
        <v>69</v>
      </c>
      <c r="B376" s="1" t="s">
        <v>284</v>
      </c>
    </row>
    <row r="377" spans="1:2" x14ac:dyDescent="0.2">
      <c r="A377" s="3" t="s">
        <v>69</v>
      </c>
      <c r="B377" s="1" t="s">
        <v>284</v>
      </c>
    </row>
    <row r="378" spans="1:2" x14ac:dyDescent="0.2">
      <c r="A378" s="3" t="s">
        <v>69</v>
      </c>
      <c r="B378" s="1" t="s">
        <v>284</v>
      </c>
    </row>
    <row r="379" spans="1:2" x14ac:dyDescent="0.2">
      <c r="A379" s="3" t="s">
        <v>69</v>
      </c>
      <c r="B379" s="1" t="s">
        <v>284</v>
      </c>
    </row>
    <row r="380" spans="1:2" x14ac:dyDescent="0.2">
      <c r="A380" s="3" t="s">
        <v>69</v>
      </c>
      <c r="B380" s="1" t="s">
        <v>284</v>
      </c>
    </row>
    <row r="381" spans="1:2" x14ac:dyDescent="0.2">
      <c r="A381" s="3" t="s">
        <v>69</v>
      </c>
      <c r="B381" s="1" t="s">
        <v>284</v>
      </c>
    </row>
    <row r="382" spans="1:2" x14ac:dyDescent="0.2">
      <c r="A382" s="3" t="s">
        <v>69</v>
      </c>
      <c r="B382" s="1" t="s">
        <v>284</v>
      </c>
    </row>
    <row r="383" spans="1:2" x14ac:dyDescent="0.2">
      <c r="A383" s="3" t="s">
        <v>69</v>
      </c>
      <c r="B383" s="1" t="s">
        <v>284</v>
      </c>
    </row>
    <row r="384" spans="1:2" x14ac:dyDescent="0.2">
      <c r="A384" s="3" t="s">
        <v>69</v>
      </c>
      <c r="B384" s="1" t="s">
        <v>284</v>
      </c>
    </row>
    <row r="385" spans="1:2" x14ac:dyDescent="0.2">
      <c r="A385" s="3" t="s">
        <v>69</v>
      </c>
      <c r="B385" s="1" t="s">
        <v>284</v>
      </c>
    </row>
    <row r="386" spans="1:2" x14ac:dyDescent="0.2">
      <c r="A386" s="3" t="s">
        <v>69</v>
      </c>
      <c r="B386" s="1" t="s">
        <v>284</v>
      </c>
    </row>
    <row r="387" spans="1:2" x14ac:dyDescent="0.2">
      <c r="A387" s="3" t="s">
        <v>69</v>
      </c>
      <c r="B387" s="1" t="s">
        <v>284</v>
      </c>
    </row>
    <row r="388" spans="1:2" x14ac:dyDescent="0.2">
      <c r="A388" s="3" t="s">
        <v>69</v>
      </c>
      <c r="B388" s="1" t="s">
        <v>284</v>
      </c>
    </row>
    <row r="389" spans="1:2" x14ac:dyDescent="0.2">
      <c r="A389" s="3" t="s">
        <v>69</v>
      </c>
      <c r="B389" s="1" t="s">
        <v>284</v>
      </c>
    </row>
    <row r="390" spans="1:2" x14ac:dyDescent="0.2">
      <c r="A390" s="3" t="s">
        <v>69</v>
      </c>
      <c r="B390" s="1" t="s">
        <v>284</v>
      </c>
    </row>
    <row r="391" spans="1:2" x14ac:dyDescent="0.2">
      <c r="A391" s="3" t="s">
        <v>118</v>
      </c>
      <c r="B391" s="1" t="s">
        <v>284</v>
      </c>
    </row>
    <row r="392" spans="1:2" x14ac:dyDescent="0.2">
      <c r="A392" s="3" t="s">
        <v>118</v>
      </c>
      <c r="B392" s="1" t="s">
        <v>284</v>
      </c>
    </row>
    <row r="393" spans="1:2" x14ac:dyDescent="0.2">
      <c r="A393" s="3" t="s">
        <v>118</v>
      </c>
      <c r="B393" s="1" t="s">
        <v>284</v>
      </c>
    </row>
    <row r="394" spans="1:2" x14ac:dyDescent="0.2">
      <c r="A394" s="3" t="s">
        <v>118</v>
      </c>
      <c r="B394" s="1" t="s">
        <v>284</v>
      </c>
    </row>
    <row r="395" spans="1:2" x14ac:dyDescent="0.2">
      <c r="A395" s="3" t="s">
        <v>85</v>
      </c>
      <c r="B395" s="1" t="s">
        <v>284</v>
      </c>
    </row>
    <row r="396" spans="1:2" x14ac:dyDescent="0.2">
      <c r="A396" s="3" t="s">
        <v>85</v>
      </c>
      <c r="B396" s="1" t="s">
        <v>284</v>
      </c>
    </row>
    <row r="397" spans="1:2" x14ac:dyDescent="0.2">
      <c r="A397" s="3" t="s">
        <v>85</v>
      </c>
      <c r="B397" s="1" t="s">
        <v>284</v>
      </c>
    </row>
    <row r="398" spans="1:2" x14ac:dyDescent="0.2">
      <c r="A398" s="3" t="s">
        <v>85</v>
      </c>
      <c r="B398" s="1" t="s">
        <v>284</v>
      </c>
    </row>
    <row r="399" spans="1:2" x14ac:dyDescent="0.2">
      <c r="A399" s="3" t="s">
        <v>85</v>
      </c>
      <c r="B399" s="1" t="s">
        <v>284</v>
      </c>
    </row>
    <row r="400" spans="1:2" x14ac:dyDescent="0.2">
      <c r="A400" s="3" t="s">
        <v>85</v>
      </c>
      <c r="B400" s="1" t="s">
        <v>284</v>
      </c>
    </row>
    <row r="401" spans="1:2" x14ac:dyDescent="0.2">
      <c r="A401" s="3" t="s">
        <v>85</v>
      </c>
      <c r="B401" s="1" t="s">
        <v>284</v>
      </c>
    </row>
    <row r="402" spans="1:2" x14ac:dyDescent="0.2">
      <c r="A402" s="3" t="s">
        <v>85</v>
      </c>
      <c r="B402" s="1" t="s">
        <v>284</v>
      </c>
    </row>
    <row r="403" spans="1:2" x14ac:dyDescent="0.2">
      <c r="A403" s="3" t="s">
        <v>85</v>
      </c>
      <c r="B403" s="1" t="s">
        <v>284</v>
      </c>
    </row>
    <row r="404" spans="1:2" x14ac:dyDescent="0.2">
      <c r="A404" s="3" t="s">
        <v>85</v>
      </c>
      <c r="B404" s="1" t="s">
        <v>284</v>
      </c>
    </row>
    <row r="405" spans="1:2" x14ac:dyDescent="0.2">
      <c r="A405" s="3" t="s">
        <v>85</v>
      </c>
      <c r="B405" s="1" t="s">
        <v>284</v>
      </c>
    </row>
    <row r="406" spans="1:2" x14ac:dyDescent="0.2">
      <c r="A406" s="3" t="s">
        <v>107</v>
      </c>
      <c r="B406" s="1" t="s">
        <v>284</v>
      </c>
    </row>
    <row r="407" spans="1:2" x14ac:dyDescent="0.2">
      <c r="A407" s="3" t="s">
        <v>107</v>
      </c>
      <c r="B407" s="1" t="s">
        <v>284</v>
      </c>
    </row>
    <row r="408" spans="1:2" x14ac:dyDescent="0.2">
      <c r="A408" s="3" t="s">
        <v>107</v>
      </c>
      <c r="B408" s="1" t="s">
        <v>284</v>
      </c>
    </row>
    <row r="409" spans="1:2" x14ac:dyDescent="0.2">
      <c r="A409" s="3" t="s">
        <v>107</v>
      </c>
      <c r="B409" s="1" t="s">
        <v>284</v>
      </c>
    </row>
    <row r="410" spans="1:2" x14ac:dyDescent="0.2">
      <c r="A410" s="3" t="s">
        <v>107</v>
      </c>
      <c r="B410" s="1" t="s">
        <v>284</v>
      </c>
    </row>
    <row r="411" spans="1:2" x14ac:dyDescent="0.2">
      <c r="A411" s="3" t="s">
        <v>107</v>
      </c>
      <c r="B411" s="1" t="s">
        <v>284</v>
      </c>
    </row>
    <row r="412" spans="1:2" x14ac:dyDescent="0.2">
      <c r="A412" s="3" t="s">
        <v>107</v>
      </c>
      <c r="B412" s="1" t="s">
        <v>284</v>
      </c>
    </row>
    <row r="413" spans="1:2" x14ac:dyDescent="0.2">
      <c r="A413" s="3" t="s">
        <v>107</v>
      </c>
      <c r="B413" s="1" t="s">
        <v>284</v>
      </c>
    </row>
    <row r="414" spans="1:2" x14ac:dyDescent="0.2">
      <c r="A414" s="3" t="s">
        <v>107</v>
      </c>
      <c r="B414" s="1" t="s">
        <v>284</v>
      </c>
    </row>
    <row r="415" spans="1:2" x14ac:dyDescent="0.2">
      <c r="A415" s="3" t="s">
        <v>107</v>
      </c>
      <c r="B415" s="1" t="s">
        <v>284</v>
      </c>
    </row>
    <row r="416" spans="1:2" x14ac:dyDescent="0.2">
      <c r="A416" s="3" t="s">
        <v>107</v>
      </c>
      <c r="B416" s="1" t="s">
        <v>284</v>
      </c>
    </row>
    <row r="417" spans="1:2" x14ac:dyDescent="0.2">
      <c r="A417" s="3" t="s">
        <v>107</v>
      </c>
      <c r="B417" s="1" t="s">
        <v>284</v>
      </c>
    </row>
    <row r="418" spans="1:2" x14ac:dyDescent="0.2">
      <c r="A418" s="3" t="s">
        <v>107</v>
      </c>
      <c r="B418" s="1" t="s">
        <v>284</v>
      </c>
    </row>
    <row r="419" spans="1:2" x14ac:dyDescent="0.2">
      <c r="A419" s="3" t="s">
        <v>107</v>
      </c>
      <c r="B419" s="1" t="s">
        <v>284</v>
      </c>
    </row>
    <row r="420" spans="1:2" x14ac:dyDescent="0.2">
      <c r="A420" s="3" t="s">
        <v>107</v>
      </c>
      <c r="B420" s="1" t="s">
        <v>284</v>
      </c>
    </row>
    <row r="421" spans="1:2" x14ac:dyDescent="0.2">
      <c r="A421" s="3" t="s">
        <v>110</v>
      </c>
      <c r="B421" s="1" t="s">
        <v>284</v>
      </c>
    </row>
    <row r="422" spans="1:2" x14ac:dyDescent="0.2">
      <c r="A422" s="3" t="s">
        <v>110</v>
      </c>
      <c r="B422" s="1" t="s">
        <v>284</v>
      </c>
    </row>
    <row r="423" spans="1:2" x14ac:dyDescent="0.2">
      <c r="A423" s="3" t="s">
        <v>110</v>
      </c>
      <c r="B423" s="1" t="s">
        <v>284</v>
      </c>
    </row>
    <row r="424" spans="1:2" x14ac:dyDescent="0.2">
      <c r="A424" s="3" t="s">
        <v>110</v>
      </c>
      <c r="B424" s="1" t="s">
        <v>284</v>
      </c>
    </row>
    <row r="425" spans="1:2" x14ac:dyDescent="0.2">
      <c r="A425" s="3" t="s">
        <v>110</v>
      </c>
      <c r="B425" s="1" t="s">
        <v>284</v>
      </c>
    </row>
    <row r="426" spans="1:2" x14ac:dyDescent="0.2">
      <c r="A426" s="3" t="s">
        <v>123</v>
      </c>
      <c r="B426" s="1" t="s">
        <v>284</v>
      </c>
    </row>
    <row r="427" spans="1:2" x14ac:dyDescent="0.2">
      <c r="A427" s="3" t="s">
        <v>123</v>
      </c>
      <c r="B427" s="1" t="s">
        <v>284</v>
      </c>
    </row>
    <row r="428" spans="1:2" x14ac:dyDescent="0.2">
      <c r="A428" s="3" t="s">
        <v>123</v>
      </c>
      <c r="B428" s="1" t="s">
        <v>284</v>
      </c>
    </row>
    <row r="429" spans="1:2" x14ac:dyDescent="0.2">
      <c r="A429" s="3" t="s">
        <v>95</v>
      </c>
      <c r="B429" s="1" t="s">
        <v>284</v>
      </c>
    </row>
    <row r="430" spans="1:2" x14ac:dyDescent="0.2">
      <c r="A430" s="3" t="s">
        <v>95</v>
      </c>
      <c r="B430" s="1" t="s">
        <v>284</v>
      </c>
    </row>
    <row r="431" spans="1:2" x14ac:dyDescent="0.2">
      <c r="A431" s="3" t="s">
        <v>95</v>
      </c>
      <c r="B431" s="1" t="s">
        <v>284</v>
      </c>
    </row>
    <row r="432" spans="1:2" x14ac:dyDescent="0.2">
      <c r="A432" s="3" t="s">
        <v>95</v>
      </c>
      <c r="B432" s="1" t="s">
        <v>284</v>
      </c>
    </row>
    <row r="433" spans="1:2" x14ac:dyDescent="0.2">
      <c r="A433" s="3" t="s">
        <v>95</v>
      </c>
      <c r="B433" s="1" t="s">
        <v>284</v>
      </c>
    </row>
    <row r="434" spans="1:2" x14ac:dyDescent="0.2">
      <c r="A434" s="3" t="s">
        <v>95</v>
      </c>
      <c r="B434" s="1" t="s">
        <v>284</v>
      </c>
    </row>
    <row r="435" spans="1:2" x14ac:dyDescent="0.2">
      <c r="A435" s="3" t="s">
        <v>95</v>
      </c>
      <c r="B435" s="1" t="s">
        <v>284</v>
      </c>
    </row>
    <row r="436" spans="1:2" x14ac:dyDescent="0.2">
      <c r="A436" s="3" t="s">
        <v>95</v>
      </c>
      <c r="B436" s="1" t="s">
        <v>284</v>
      </c>
    </row>
    <row r="437" spans="1:2" x14ac:dyDescent="0.2">
      <c r="A437" s="3" t="s">
        <v>95</v>
      </c>
      <c r="B437" s="1" t="s">
        <v>284</v>
      </c>
    </row>
    <row r="438" spans="1:2" x14ac:dyDescent="0.2">
      <c r="A438" s="3" t="s">
        <v>95</v>
      </c>
      <c r="B438" s="1" t="s">
        <v>284</v>
      </c>
    </row>
    <row r="439" spans="1:2" x14ac:dyDescent="0.2">
      <c r="A439" s="3" t="s">
        <v>95</v>
      </c>
      <c r="B439" s="1" t="s">
        <v>284</v>
      </c>
    </row>
    <row r="440" spans="1:2" x14ac:dyDescent="0.2">
      <c r="A440" s="3" t="s">
        <v>95</v>
      </c>
      <c r="B440" s="1" t="s">
        <v>284</v>
      </c>
    </row>
    <row r="441" spans="1:2" x14ac:dyDescent="0.2">
      <c r="A441" s="3" t="s">
        <v>95</v>
      </c>
      <c r="B441" s="1" t="s">
        <v>284</v>
      </c>
    </row>
    <row r="442" spans="1:2" x14ac:dyDescent="0.2">
      <c r="A442" s="3" t="s">
        <v>95</v>
      </c>
      <c r="B442" s="1" t="s">
        <v>284</v>
      </c>
    </row>
    <row r="443" spans="1:2" x14ac:dyDescent="0.2">
      <c r="A443" s="3" t="s">
        <v>102</v>
      </c>
      <c r="B443" s="1" t="s">
        <v>284</v>
      </c>
    </row>
    <row r="444" spans="1:2" x14ac:dyDescent="0.2">
      <c r="A444" s="3" t="s">
        <v>102</v>
      </c>
      <c r="B444" s="1" t="s">
        <v>284</v>
      </c>
    </row>
    <row r="445" spans="1:2" x14ac:dyDescent="0.2">
      <c r="A445" s="3" t="s">
        <v>102</v>
      </c>
      <c r="B445" s="1" t="s">
        <v>284</v>
      </c>
    </row>
    <row r="446" spans="1:2" x14ac:dyDescent="0.2">
      <c r="A446" s="3" t="s">
        <v>102</v>
      </c>
      <c r="B446" s="1" t="s">
        <v>284</v>
      </c>
    </row>
    <row r="447" spans="1:2" x14ac:dyDescent="0.2">
      <c r="A447" s="3" t="s">
        <v>102</v>
      </c>
      <c r="B447" s="1" t="s">
        <v>284</v>
      </c>
    </row>
    <row r="448" spans="1:2" x14ac:dyDescent="0.2">
      <c r="A448" s="3" t="s">
        <v>102</v>
      </c>
      <c r="B448" s="1" t="s">
        <v>284</v>
      </c>
    </row>
    <row r="449" spans="1:2" x14ac:dyDescent="0.2">
      <c r="A449" s="3" t="s">
        <v>102</v>
      </c>
      <c r="B449" s="1" t="s">
        <v>284</v>
      </c>
    </row>
    <row r="450" spans="1:2" x14ac:dyDescent="0.2">
      <c r="A450" s="3" t="s">
        <v>102</v>
      </c>
      <c r="B450" s="1" t="s">
        <v>284</v>
      </c>
    </row>
    <row r="451" spans="1:2" x14ac:dyDescent="0.2">
      <c r="A451" s="3" t="s">
        <v>102</v>
      </c>
      <c r="B451" s="1" t="s">
        <v>284</v>
      </c>
    </row>
    <row r="452" spans="1:2" x14ac:dyDescent="0.2">
      <c r="A452" s="3" t="s">
        <v>102</v>
      </c>
      <c r="B452" s="1" t="s">
        <v>284</v>
      </c>
    </row>
    <row r="453" spans="1:2" x14ac:dyDescent="0.2">
      <c r="A453" s="3" t="s">
        <v>121</v>
      </c>
      <c r="B453" s="1" t="s">
        <v>284</v>
      </c>
    </row>
    <row r="454" spans="1:2" x14ac:dyDescent="0.2">
      <c r="A454" s="3" t="s">
        <v>121</v>
      </c>
      <c r="B454" s="1" t="s">
        <v>284</v>
      </c>
    </row>
    <row r="455" spans="1:2" x14ac:dyDescent="0.2">
      <c r="A455" s="3" t="s">
        <v>121</v>
      </c>
      <c r="B455" s="1" t="s">
        <v>284</v>
      </c>
    </row>
    <row r="456" spans="1:2" x14ac:dyDescent="0.2">
      <c r="A456" s="3" t="s">
        <v>7</v>
      </c>
      <c r="B456" s="1" t="s">
        <v>284</v>
      </c>
    </row>
    <row r="457" spans="1:2" x14ac:dyDescent="0.2">
      <c r="A457" s="3" t="s">
        <v>7</v>
      </c>
      <c r="B457" s="1" t="s">
        <v>284</v>
      </c>
    </row>
    <row r="458" spans="1:2" x14ac:dyDescent="0.2">
      <c r="A458" s="3" t="s">
        <v>7</v>
      </c>
      <c r="B458" s="1" t="s">
        <v>284</v>
      </c>
    </row>
    <row r="459" spans="1:2" x14ac:dyDescent="0.2">
      <c r="A459" s="3" t="s">
        <v>7</v>
      </c>
      <c r="B459" s="1" t="s">
        <v>284</v>
      </c>
    </row>
    <row r="460" spans="1:2" x14ac:dyDescent="0.2">
      <c r="A460" s="3" t="s">
        <v>7</v>
      </c>
      <c r="B460" s="1" t="s">
        <v>284</v>
      </c>
    </row>
    <row r="461" spans="1:2" x14ac:dyDescent="0.2">
      <c r="A461" s="3" t="s">
        <v>7</v>
      </c>
      <c r="B461" s="1" t="s">
        <v>284</v>
      </c>
    </row>
    <row r="462" spans="1:2" x14ac:dyDescent="0.2">
      <c r="A462" s="3" t="s">
        <v>7</v>
      </c>
      <c r="B462" s="1" t="s">
        <v>284</v>
      </c>
    </row>
    <row r="463" spans="1:2" x14ac:dyDescent="0.2">
      <c r="A463" s="3" t="s">
        <v>7</v>
      </c>
      <c r="B463" s="1" t="s">
        <v>284</v>
      </c>
    </row>
    <row r="464" spans="1:2" x14ac:dyDescent="0.2">
      <c r="A464" s="3" t="s">
        <v>7</v>
      </c>
      <c r="B464" s="1" t="s">
        <v>284</v>
      </c>
    </row>
    <row r="465" spans="1:2" x14ac:dyDescent="0.2">
      <c r="A465" s="3" t="s">
        <v>7</v>
      </c>
      <c r="B465" s="1" t="s">
        <v>284</v>
      </c>
    </row>
    <row r="466" spans="1:2" x14ac:dyDescent="0.2">
      <c r="A466" s="3" t="s">
        <v>7</v>
      </c>
      <c r="B466" s="1" t="s">
        <v>284</v>
      </c>
    </row>
    <row r="467" spans="1:2" x14ac:dyDescent="0.2">
      <c r="A467" s="3" t="s">
        <v>7</v>
      </c>
      <c r="B467" s="1" t="s">
        <v>284</v>
      </c>
    </row>
    <row r="468" spans="1:2" x14ac:dyDescent="0.2">
      <c r="A468" s="3" t="s">
        <v>7</v>
      </c>
      <c r="B468" s="1" t="s">
        <v>284</v>
      </c>
    </row>
    <row r="469" spans="1:2" x14ac:dyDescent="0.2">
      <c r="A469" s="3" t="s">
        <v>7</v>
      </c>
      <c r="B469" s="1" t="s">
        <v>284</v>
      </c>
    </row>
    <row r="470" spans="1:2" x14ac:dyDescent="0.2">
      <c r="A470" s="3" t="s">
        <v>7</v>
      </c>
      <c r="B470" s="1" t="s">
        <v>284</v>
      </c>
    </row>
    <row r="471" spans="1:2" x14ac:dyDescent="0.2">
      <c r="A471" s="3" t="s">
        <v>7</v>
      </c>
      <c r="B471" s="1" t="s">
        <v>284</v>
      </c>
    </row>
    <row r="472" spans="1:2" x14ac:dyDescent="0.2">
      <c r="A472" s="3" t="s">
        <v>7</v>
      </c>
      <c r="B472" s="1" t="s">
        <v>284</v>
      </c>
    </row>
    <row r="473" spans="1:2" x14ac:dyDescent="0.2">
      <c r="A473" s="3" t="s">
        <v>7</v>
      </c>
      <c r="B473" s="1" t="s">
        <v>284</v>
      </c>
    </row>
    <row r="474" spans="1:2" x14ac:dyDescent="0.2">
      <c r="A474" s="3" t="s">
        <v>7</v>
      </c>
      <c r="B474" s="1" t="s">
        <v>284</v>
      </c>
    </row>
    <row r="475" spans="1:2" x14ac:dyDescent="0.2">
      <c r="A475" s="3" t="s">
        <v>7</v>
      </c>
      <c r="B475" s="1" t="s">
        <v>284</v>
      </c>
    </row>
    <row r="476" spans="1:2" x14ac:dyDescent="0.2">
      <c r="A476" s="3" t="s">
        <v>7</v>
      </c>
      <c r="B476" s="1" t="s">
        <v>284</v>
      </c>
    </row>
    <row r="477" spans="1:2" x14ac:dyDescent="0.2">
      <c r="A477" s="3" t="s">
        <v>7</v>
      </c>
      <c r="B477" s="1" t="s">
        <v>284</v>
      </c>
    </row>
    <row r="478" spans="1:2" x14ac:dyDescent="0.2">
      <c r="A478" s="3" t="s">
        <v>7</v>
      </c>
      <c r="B478" s="1" t="s">
        <v>284</v>
      </c>
    </row>
    <row r="479" spans="1:2" x14ac:dyDescent="0.2">
      <c r="A479" s="3" t="s">
        <v>7</v>
      </c>
      <c r="B479" s="1" t="s">
        <v>284</v>
      </c>
    </row>
    <row r="480" spans="1:2" x14ac:dyDescent="0.2">
      <c r="A480" s="3" t="s">
        <v>7</v>
      </c>
      <c r="B480" s="1" t="s">
        <v>284</v>
      </c>
    </row>
    <row r="481" spans="1:2" x14ac:dyDescent="0.2">
      <c r="A481" s="3" t="s">
        <v>7</v>
      </c>
      <c r="B481" s="1" t="s">
        <v>284</v>
      </c>
    </row>
    <row r="482" spans="1:2" x14ac:dyDescent="0.2">
      <c r="A482" s="3" t="s">
        <v>7</v>
      </c>
      <c r="B482" s="1" t="s">
        <v>284</v>
      </c>
    </row>
    <row r="483" spans="1:2" x14ac:dyDescent="0.2">
      <c r="A483" s="3" t="s">
        <v>7</v>
      </c>
      <c r="B483" s="1" t="s">
        <v>284</v>
      </c>
    </row>
    <row r="484" spans="1:2" x14ac:dyDescent="0.2">
      <c r="A484" s="3" t="s">
        <v>7</v>
      </c>
      <c r="B484" s="1" t="s">
        <v>284</v>
      </c>
    </row>
    <row r="485" spans="1:2" x14ac:dyDescent="0.2">
      <c r="A485" s="3" t="s">
        <v>7</v>
      </c>
      <c r="B485" s="1" t="s">
        <v>284</v>
      </c>
    </row>
    <row r="486" spans="1:2" x14ac:dyDescent="0.2">
      <c r="A486" s="3" t="s">
        <v>7</v>
      </c>
      <c r="B486" s="1" t="s">
        <v>284</v>
      </c>
    </row>
    <row r="487" spans="1:2" x14ac:dyDescent="0.2">
      <c r="A487" s="3" t="s">
        <v>7</v>
      </c>
      <c r="B487" s="1" t="s">
        <v>284</v>
      </c>
    </row>
    <row r="488" spans="1:2" x14ac:dyDescent="0.2">
      <c r="A488" s="3" t="s">
        <v>7</v>
      </c>
      <c r="B488" s="1" t="s">
        <v>284</v>
      </c>
    </row>
    <row r="489" spans="1:2" x14ac:dyDescent="0.2">
      <c r="A489" s="3" t="s">
        <v>7</v>
      </c>
      <c r="B489" s="1" t="s">
        <v>284</v>
      </c>
    </row>
    <row r="490" spans="1:2" x14ac:dyDescent="0.2">
      <c r="A490" s="3" t="s">
        <v>7</v>
      </c>
      <c r="B490" s="1" t="s">
        <v>284</v>
      </c>
    </row>
    <row r="491" spans="1:2" x14ac:dyDescent="0.2">
      <c r="A491" s="3" t="s">
        <v>31</v>
      </c>
      <c r="B491" s="1" t="s">
        <v>284</v>
      </c>
    </row>
    <row r="492" spans="1:2" x14ac:dyDescent="0.2">
      <c r="A492" s="3" t="s">
        <v>31</v>
      </c>
      <c r="B492" s="1" t="s">
        <v>284</v>
      </c>
    </row>
    <row r="493" spans="1:2" x14ac:dyDescent="0.2">
      <c r="A493" s="3" t="s">
        <v>31</v>
      </c>
      <c r="B493" s="1" t="s">
        <v>284</v>
      </c>
    </row>
    <row r="494" spans="1:2" x14ac:dyDescent="0.2">
      <c r="A494" s="3" t="s">
        <v>31</v>
      </c>
      <c r="B494" s="1" t="s">
        <v>284</v>
      </c>
    </row>
    <row r="495" spans="1:2" x14ac:dyDescent="0.2">
      <c r="A495" s="3" t="s">
        <v>31</v>
      </c>
      <c r="B495" s="1" t="s">
        <v>284</v>
      </c>
    </row>
    <row r="496" spans="1:2" x14ac:dyDescent="0.2">
      <c r="A496" s="3" t="s">
        <v>31</v>
      </c>
      <c r="B496" s="1" t="s">
        <v>284</v>
      </c>
    </row>
    <row r="497" spans="1:2" x14ac:dyDescent="0.2">
      <c r="A497" s="3" t="s">
        <v>31</v>
      </c>
      <c r="B497" s="1" t="s">
        <v>284</v>
      </c>
    </row>
    <row r="498" spans="1:2" x14ac:dyDescent="0.2">
      <c r="A498" s="3" t="s">
        <v>31</v>
      </c>
      <c r="B498" s="1" t="s">
        <v>284</v>
      </c>
    </row>
    <row r="499" spans="1:2" x14ac:dyDescent="0.2">
      <c r="A499" s="3" t="s">
        <v>31</v>
      </c>
      <c r="B499" s="1" t="s">
        <v>284</v>
      </c>
    </row>
    <row r="500" spans="1:2" x14ac:dyDescent="0.2">
      <c r="A500" s="3" t="s">
        <v>31</v>
      </c>
      <c r="B500" s="1" t="s">
        <v>284</v>
      </c>
    </row>
    <row r="501" spans="1:2" x14ac:dyDescent="0.2">
      <c r="A501" s="3" t="s">
        <v>31</v>
      </c>
      <c r="B501" s="1" t="s">
        <v>284</v>
      </c>
    </row>
    <row r="502" spans="1:2" x14ac:dyDescent="0.2">
      <c r="A502" s="3" t="s">
        <v>31</v>
      </c>
      <c r="B502" s="1" t="s">
        <v>284</v>
      </c>
    </row>
    <row r="503" spans="1:2" x14ac:dyDescent="0.2">
      <c r="A503" s="3" t="s">
        <v>31</v>
      </c>
      <c r="B503" s="1" t="s">
        <v>284</v>
      </c>
    </row>
    <row r="504" spans="1:2" x14ac:dyDescent="0.2">
      <c r="A504" s="3" t="s">
        <v>31</v>
      </c>
      <c r="B504" s="1" t="s">
        <v>284</v>
      </c>
    </row>
    <row r="505" spans="1:2" x14ac:dyDescent="0.2">
      <c r="A505" s="3" t="s">
        <v>31</v>
      </c>
      <c r="B505" s="1" t="s">
        <v>284</v>
      </c>
    </row>
    <row r="506" spans="1:2" x14ac:dyDescent="0.2">
      <c r="A506" s="3" t="s">
        <v>31</v>
      </c>
      <c r="B506" s="1" t="s">
        <v>284</v>
      </c>
    </row>
    <row r="507" spans="1:2" x14ac:dyDescent="0.2">
      <c r="A507" s="3" t="s">
        <v>31</v>
      </c>
      <c r="B507" s="1" t="s">
        <v>284</v>
      </c>
    </row>
    <row r="508" spans="1:2" x14ac:dyDescent="0.2">
      <c r="A508" s="3" t="s">
        <v>31</v>
      </c>
      <c r="B508" s="1" t="s">
        <v>284</v>
      </c>
    </row>
    <row r="509" spans="1:2" x14ac:dyDescent="0.2">
      <c r="A509" s="3" t="s">
        <v>31</v>
      </c>
      <c r="B509" s="1" t="s">
        <v>284</v>
      </c>
    </row>
    <row r="510" spans="1:2" x14ac:dyDescent="0.2">
      <c r="A510" s="3" t="s">
        <v>63</v>
      </c>
      <c r="B510" s="1" t="s">
        <v>284</v>
      </c>
    </row>
    <row r="511" spans="1:2" x14ac:dyDescent="0.2">
      <c r="A511" s="3" t="s">
        <v>63</v>
      </c>
      <c r="B511" s="1" t="s">
        <v>284</v>
      </c>
    </row>
    <row r="512" spans="1:2" x14ac:dyDescent="0.2">
      <c r="A512" s="3" t="s">
        <v>63</v>
      </c>
      <c r="B512" s="1" t="s">
        <v>284</v>
      </c>
    </row>
    <row r="513" spans="1:2" x14ac:dyDescent="0.2">
      <c r="A513" s="3" t="s">
        <v>63</v>
      </c>
      <c r="B513" s="1" t="s">
        <v>284</v>
      </c>
    </row>
    <row r="514" spans="1:2" x14ac:dyDescent="0.2">
      <c r="A514" s="3" t="s">
        <v>63</v>
      </c>
      <c r="B514" s="1" t="s">
        <v>284</v>
      </c>
    </row>
    <row r="515" spans="1:2" x14ac:dyDescent="0.2">
      <c r="A515" s="3" t="s">
        <v>63</v>
      </c>
      <c r="B515" s="1" t="s">
        <v>284</v>
      </c>
    </row>
    <row r="516" spans="1:2" x14ac:dyDescent="0.2">
      <c r="A516" s="3" t="s">
        <v>63</v>
      </c>
      <c r="B516" s="1" t="s">
        <v>284</v>
      </c>
    </row>
    <row r="517" spans="1:2" x14ac:dyDescent="0.2">
      <c r="A517" s="3" t="s">
        <v>63</v>
      </c>
      <c r="B517" s="1" t="s">
        <v>284</v>
      </c>
    </row>
    <row r="518" spans="1:2" x14ac:dyDescent="0.2">
      <c r="A518" s="3" t="s">
        <v>63</v>
      </c>
      <c r="B518" s="1" t="s">
        <v>284</v>
      </c>
    </row>
    <row r="519" spans="1:2" x14ac:dyDescent="0.2">
      <c r="A519" s="3" t="s">
        <v>63</v>
      </c>
      <c r="B519" s="1" t="s">
        <v>284</v>
      </c>
    </row>
    <row r="520" spans="1:2" x14ac:dyDescent="0.2">
      <c r="A520" s="3" t="s">
        <v>63</v>
      </c>
      <c r="B520" s="1" t="s">
        <v>284</v>
      </c>
    </row>
    <row r="521" spans="1:2" x14ac:dyDescent="0.2">
      <c r="A521" s="3" t="s">
        <v>63</v>
      </c>
      <c r="B521" s="1" t="s">
        <v>284</v>
      </c>
    </row>
    <row r="522" spans="1:2" x14ac:dyDescent="0.2">
      <c r="A522" s="3" t="s">
        <v>63</v>
      </c>
      <c r="B522" s="1" t="s">
        <v>284</v>
      </c>
    </row>
    <row r="523" spans="1:2" x14ac:dyDescent="0.2">
      <c r="A523" s="3" t="s">
        <v>63</v>
      </c>
      <c r="B523" s="1" t="s">
        <v>284</v>
      </c>
    </row>
    <row r="524" spans="1:2" x14ac:dyDescent="0.2">
      <c r="A524" s="3" t="s">
        <v>63</v>
      </c>
      <c r="B524" s="1" t="s">
        <v>284</v>
      </c>
    </row>
    <row r="525" spans="1:2" x14ac:dyDescent="0.2">
      <c r="A525" s="3" t="s">
        <v>63</v>
      </c>
      <c r="B525" s="1" t="s">
        <v>284</v>
      </c>
    </row>
    <row r="526" spans="1:2" x14ac:dyDescent="0.2">
      <c r="A526" s="3" t="s">
        <v>63</v>
      </c>
      <c r="B526" s="1" t="s">
        <v>284</v>
      </c>
    </row>
    <row r="527" spans="1:2" x14ac:dyDescent="0.2">
      <c r="A527" s="3" t="s">
        <v>63</v>
      </c>
      <c r="B527" s="1" t="s">
        <v>284</v>
      </c>
    </row>
    <row r="528" spans="1:2" x14ac:dyDescent="0.2">
      <c r="A528" s="3" t="s">
        <v>63</v>
      </c>
      <c r="B528" s="1" t="s">
        <v>284</v>
      </c>
    </row>
    <row r="529" spans="1:2" x14ac:dyDescent="0.2">
      <c r="A529" s="3" t="s">
        <v>63</v>
      </c>
      <c r="B529" s="1" t="s">
        <v>284</v>
      </c>
    </row>
    <row r="530" spans="1:2" x14ac:dyDescent="0.2">
      <c r="A530" s="3" t="s">
        <v>113</v>
      </c>
      <c r="B530" s="1" t="s">
        <v>284</v>
      </c>
    </row>
    <row r="531" spans="1:2" x14ac:dyDescent="0.2">
      <c r="A531" s="3" t="s">
        <v>113</v>
      </c>
      <c r="B531" s="1" t="s">
        <v>284</v>
      </c>
    </row>
    <row r="532" spans="1:2" x14ac:dyDescent="0.2">
      <c r="A532" s="3" t="s">
        <v>113</v>
      </c>
      <c r="B532" s="1" t="s">
        <v>284</v>
      </c>
    </row>
    <row r="533" spans="1:2" x14ac:dyDescent="0.2">
      <c r="A533" s="3" t="s">
        <v>113</v>
      </c>
      <c r="B533" s="1" t="s">
        <v>284</v>
      </c>
    </row>
    <row r="534" spans="1:2" x14ac:dyDescent="0.2">
      <c r="A534" s="3" t="s">
        <v>113</v>
      </c>
      <c r="B534" s="1" t="s">
        <v>284</v>
      </c>
    </row>
    <row r="535" spans="1:2" x14ac:dyDescent="0.2">
      <c r="A535" s="3" t="s">
        <v>113</v>
      </c>
      <c r="B535" s="1" t="s">
        <v>284</v>
      </c>
    </row>
    <row r="536" spans="1:2" x14ac:dyDescent="0.2">
      <c r="A536" s="3" t="s">
        <v>113</v>
      </c>
      <c r="B536" s="1" t="s">
        <v>284</v>
      </c>
    </row>
    <row r="537" spans="1:2" x14ac:dyDescent="0.2">
      <c r="A537" s="3" t="s">
        <v>113</v>
      </c>
      <c r="B537" s="1" t="s">
        <v>284</v>
      </c>
    </row>
    <row r="538" spans="1:2" x14ac:dyDescent="0.2">
      <c r="A538" s="3" t="s">
        <v>113</v>
      </c>
      <c r="B538" s="1" t="s">
        <v>284</v>
      </c>
    </row>
    <row r="539" spans="1:2" x14ac:dyDescent="0.2">
      <c r="A539" s="3" t="s">
        <v>113</v>
      </c>
      <c r="B539" s="1" t="s">
        <v>284</v>
      </c>
    </row>
    <row r="540" spans="1:2" x14ac:dyDescent="0.2">
      <c r="A540" s="3" t="s">
        <v>26</v>
      </c>
      <c r="B540" s="1" t="s">
        <v>284</v>
      </c>
    </row>
    <row r="541" spans="1:2" x14ac:dyDescent="0.2">
      <c r="A541" s="3" t="s">
        <v>26</v>
      </c>
      <c r="B541" s="1" t="s">
        <v>284</v>
      </c>
    </row>
    <row r="542" spans="1:2" x14ac:dyDescent="0.2">
      <c r="A542" s="3" t="s">
        <v>26</v>
      </c>
      <c r="B542" s="1" t="s">
        <v>284</v>
      </c>
    </row>
    <row r="543" spans="1:2" x14ac:dyDescent="0.2">
      <c r="A543" s="3" t="s">
        <v>26</v>
      </c>
      <c r="B543" s="1" t="s">
        <v>284</v>
      </c>
    </row>
    <row r="544" spans="1:2" x14ac:dyDescent="0.2">
      <c r="A544" s="3" t="s">
        <v>26</v>
      </c>
      <c r="B544" s="1" t="s">
        <v>284</v>
      </c>
    </row>
    <row r="545" spans="1:2" x14ac:dyDescent="0.2">
      <c r="A545" s="3" t="s">
        <v>26</v>
      </c>
      <c r="B545" s="1" t="s">
        <v>284</v>
      </c>
    </row>
    <row r="546" spans="1:2" x14ac:dyDescent="0.2">
      <c r="A546" s="3" t="s">
        <v>26</v>
      </c>
      <c r="B546" s="1" t="s">
        <v>284</v>
      </c>
    </row>
    <row r="547" spans="1:2" x14ac:dyDescent="0.2">
      <c r="A547" s="3" t="s">
        <v>26</v>
      </c>
      <c r="B547" s="1" t="s">
        <v>284</v>
      </c>
    </row>
    <row r="548" spans="1:2" x14ac:dyDescent="0.2">
      <c r="A548" s="3" t="s">
        <v>26</v>
      </c>
      <c r="B548" s="1" t="s">
        <v>284</v>
      </c>
    </row>
    <row r="549" spans="1:2" x14ac:dyDescent="0.2">
      <c r="A549" s="3" t="s">
        <v>26</v>
      </c>
      <c r="B549" s="1" t="s">
        <v>284</v>
      </c>
    </row>
    <row r="550" spans="1:2" x14ac:dyDescent="0.2">
      <c r="A550" s="3" t="s">
        <v>26</v>
      </c>
      <c r="B550" s="1" t="s">
        <v>284</v>
      </c>
    </row>
    <row r="551" spans="1:2" x14ac:dyDescent="0.2">
      <c r="A551" s="3" t="s">
        <v>26</v>
      </c>
      <c r="B551" s="1" t="s">
        <v>284</v>
      </c>
    </row>
    <row r="552" spans="1:2" x14ac:dyDescent="0.2">
      <c r="A552" s="3" t="s">
        <v>26</v>
      </c>
      <c r="B552" s="1" t="s">
        <v>284</v>
      </c>
    </row>
    <row r="553" spans="1:2" x14ac:dyDescent="0.2">
      <c r="A553" s="3" t="s">
        <v>26</v>
      </c>
      <c r="B553" s="1" t="s">
        <v>284</v>
      </c>
    </row>
    <row r="554" spans="1:2" x14ac:dyDescent="0.2">
      <c r="A554" s="3" t="s">
        <v>26</v>
      </c>
      <c r="B554" s="1" t="s">
        <v>284</v>
      </c>
    </row>
    <row r="555" spans="1:2" x14ac:dyDescent="0.2">
      <c r="A555" s="3" t="s">
        <v>26</v>
      </c>
      <c r="B555" s="1" t="s">
        <v>284</v>
      </c>
    </row>
    <row r="556" spans="1:2" x14ac:dyDescent="0.2">
      <c r="A556" s="3" t="s">
        <v>26</v>
      </c>
      <c r="B556" s="1" t="s">
        <v>284</v>
      </c>
    </row>
    <row r="557" spans="1:2" x14ac:dyDescent="0.2">
      <c r="A557" s="3" t="s">
        <v>26</v>
      </c>
      <c r="B557" s="1" t="s">
        <v>284</v>
      </c>
    </row>
    <row r="558" spans="1:2" x14ac:dyDescent="0.2">
      <c r="A558" s="3" t="s">
        <v>26</v>
      </c>
      <c r="B558" s="1" t="s">
        <v>284</v>
      </c>
    </row>
    <row r="559" spans="1:2" x14ac:dyDescent="0.2">
      <c r="A559" s="3" t="s">
        <v>26</v>
      </c>
      <c r="B559" s="1" t="s">
        <v>284</v>
      </c>
    </row>
    <row r="560" spans="1:2" x14ac:dyDescent="0.2">
      <c r="A560" s="3" t="s">
        <v>26</v>
      </c>
      <c r="B560" s="1" t="s">
        <v>284</v>
      </c>
    </row>
    <row r="561" spans="1:2" x14ac:dyDescent="0.2">
      <c r="A561" s="3" t="s">
        <v>26</v>
      </c>
      <c r="B561" s="1" t="s">
        <v>284</v>
      </c>
    </row>
    <row r="562" spans="1:2" x14ac:dyDescent="0.2">
      <c r="A562" s="3" t="s">
        <v>26</v>
      </c>
      <c r="B562" s="1" t="s">
        <v>284</v>
      </c>
    </row>
    <row r="563" spans="1:2" x14ac:dyDescent="0.2">
      <c r="A563" s="3" t="s">
        <v>26</v>
      </c>
      <c r="B563" s="1" t="s">
        <v>284</v>
      </c>
    </row>
    <row r="564" spans="1:2" x14ac:dyDescent="0.2">
      <c r="A564" s="3" t="s">
        <v>26</v>
      </c>
      <c r="B564" s="1" t="s">
        <v>284</v>
      </c>
    </row>
    <row r="565" spans="1:2" x14ac:dyDescent="0.2">
      <c r="A565" s="3" t="s">
        <v>26</v>
      </c>
      <c r="B565" s="1" t="s">
        <v>284</v>
      </c>
    </row>
    <row r="566" spans="1:2" x14ac:dyDescent="0.2">
      <c r="A566" s="3" t="s">
        <v>26</v>
      </c>
      <c r="B566" s="1" t="s">
        <v>284</v>
      </c>
    </row>
    <row r="567" spans="1:2" x14ac:dyDescent="0.2">
      <c r="A567" s="3" t="s">
        <v>51</v>
      </c>
      <c r="B567" s="1" t="s">
        <v>284</v>
      </c>
    </row>
    <row r="568" spans="1:2" x14ac:dyDescent="0.2">
      <c r="A568" s="3" t="s">
        <v>51</v>
      </c>
      <c r="B568" s="1" t="s">
        <v>284</v>
      </c>
    </row>
    <row r="569" spans="1:2" x14ac:dyDescent="0.2">
      <c r="A569" s="3" t="s">
        <v>51</v>
      </c>
      <c r="B569" s="1" t="s">
        <v>284</v>
      </c>
    </row>
    <row r="570" spans="1:2" x14ac:dyDescent="0.2">
      <c r="A570" s="3" t="s">
        <v>51</v>
      </c>
      <c r="B570" s="1" t="s">
        <v>284</v>
      </c>
    </row>
    <row r="571" spans="1:2" x14ac:dyDescent="0.2">
      <c r="A571" s="3" t="s">
        <v>51</v>
      </c>
      <c r="B571" s="1" t="s">
        <v>284</v>
      </c>
    </row>
    <row r="572" spans="1:2" x14ac:dyDescent="0.2">
      <c r="A572" s="3" t="s">
        <v>51</v>
      </c>
      <c r="B572" s="1" t="s">
        <v>284</v>
      </c>
    </row>
    <row r="573" spans="1:2" x14ac:dyDescent="0.2">
      <c r="A573" s="3" t="s">
        <v>51</v>
      </c>
      <c r="B573" s="1" t="s">
        <v>284</v>
      </c>
    </row>
    <row r="574" spans="1:2" x14ac:dyDescent="0.2">
      <c r="A574" s="3" t="s">
        <v>51</v>
      </c>
      <c r="B574" s="1" t="s">
        <v>284</v>
      </c>
    </row>
    <row r="575" spans="1:2" x14ac:dyDescent="0.2">
      <c r="A575" s="3" t="s">
        <v>51</v>
      </c>
      <c r="B575" s="1" t="s">
        <v>284</v>
      </c>
    </row>
    <row r="576" spans="1:2" x14ac:dyDescent="0.2">
      <c r="A576" s="3" t="s">
        <v>51</v>
      </c>
      <c r="B576" s="1" t="s">
        <v>284</v>
      </c>
    </row>
    <row r="577" spans="1:2" x14ac:dyDescent="0.2">
      <c r="A577" s="3" t="s">
        <v>51</v>
      </c>
      <c r="B577" s="1" t="s">
        <v>284</v>
      </c>
    </row>
    <row r="578" spans="1:2" x14ac:dyDescent="0.2">
      <c r="A578" s="3" t="s">
        <v>51</v>
      </c>
      <c r="B578" s="1" t="s">
        <v>284</v>
      </c>
    </row>
    <row r="579" spans="1:2" x14ac:dyDescent="0.2">
      <c r="A579" s="3" t="s">
        <v>51</v>
      </c>
      <c r="B579" s="1" t="s">
        <v>284</v>
      </c>
    </row>
    <row r="580" spans="1:2" x14ac:dyDescent="0.2">
      <c r="A580" s="3" t="s">
        <v>51</v>
      </c>
      <c r="B580" s="1" t="s">
        <v>284</v>
      </c>
    </row>
    <row r="581" spans="1:2" x14ac:dyDescent="0.2">
      <c r="A581" s="3" t="s">
        <v>51</v>
      </c>
      <c r="B581" s="1" t="s">
        <v>284</v>
      </c>
    </row>
    <row r="582" spans="1:2" x14ac:dyDescent="0.2">
      <c r="A582" s="3" t="s">
        <v>51</v>
      </c>
      <c r="B582" s="1" t="s">
        <v>284</v>
      </c>
    </row>
    <row r="583" spans="1:2" x14ac:dyDescent="0.2">
      <c r="A583" s="3" t="s">
        <v>51</v>
      </c>
      <c r="B583" s="1" t="s">
        <v>284</v>
      </c>
    </row>
    <row r="584" spans="1:2" x14ac:dyDescent="0.2">
      <c r="A584" s="3" t="s">
        <v>51</v>
      </c>
      <c r="B584" s="1" t="s">
        <v>284</v>
      </c>
    </row>
    <row r="585" spans="1:2" x14ac:dyDescent="0.2">
      <c r="A585" s="3" t="s">
        <v>111</v>
      </c>
      <c r="B585" s="1" t="s">
        <v>284</v>
      </c>
    </row>
    <row r="586" spans="1:2" x14ac:dyDescent="0.2">
      <c r="A586" s="3" t="s">
        <v>111</v>
      </c>
      <c r="B586" s="1" t="s">
        <v>284</v>
      </c>
    </row>
    <row r="587" spans="1:2" x14ac:dyDescent="0.2">
      <c r="A587" s="3" t="s">
        <v>111</v>
      </c>
      <c r="B587" s="1" t="s">
        <v>284</v>
      </c>
    </row>
    <row r="588" spans="1:2" x14ac:dyDescent="0.2">
      <c r="A588" s="3" t="s">
        <v>97</v>
      </c>
      <c r="B588" s="1" t="s">
        <v>284</v>
      </c>
    </row>
    <row r="589" spans="1:2" x14ac:dyDescent="0.2">
      <c r="A589" s="3" t="s">
        <v>97</v>
      </c>
      <c r="B589" s="1" t="s">
        <v>284</v>
      </c>
    </row>
    <row r="590" spans="1:2" x14ac:dyDescent="0.2">
      <c r="A590" s="3" t="s">
        <v>97</v>
      </c>
      <c r="B590" s="1" t="s">
        <v>284</v>
      </c>
    </row>
    <row r="591" spans="1:2" x14ac:dyDescent="0.2">
      <c r="A591" s="3" t="s">
        <v>97</v>
      </c>
      <c r="B591" s="1" t="s">
        <v>284</v>
      </c>
    </row>
    <row r="592" spans="1:2" x14ac:dyDescent="0.2">
      <c r="A592" s="3" t="s">
        <v>97</v>
      </c>
      <c r="B592" s="1" t="s">
        <v>284</v>
      </c>
    </row>
    <row r="593" spans="1:2" x14ac:dyDescent="0.2">
      <c r="A593" s="3" t="s">
        <v>97</v>
      </c>
      <c r="B593" s="1" t="s">
        <v>284</v>
      </c>
    </row>
    <row r="594" spans="1:2" x14ac:dyDescent="0.2">
      <c r="A594" s="3" t="s">
        <v>97</v>
      </c>
      <c r="B594" s="1" t="s">
        <v>284</v>
      </c>
    </row>
    <row r="595" spans="1:2" x14ac:dyDescent="0.2">
      <c r="A595" s="3" t="s">
        <v>97</v>
      </c>
      <c r="B595" s="1" t="s">
        <v>284</v>
      </c>
    </row>
    <row r="596" spans="1:2" x14ac:dyDescent="0.2">
      <c r="A596" s="3" t="s">
        <v>97</v>
      </c>
      <c r="B596" s="1" t="s">
        <v>284</v>
      </c>
    </row>
    <row r="597" spans="1:2" x14ac:dyDescent="0.2">
      <c r="A597" s="3" t="s">
        <v>97</v>
      </c>
      <c r="B597" s="1" t="s">
        <v>284</v>
      </c>
    </row>
    <row r="598" spans="1:2" x14ac:dyDescent="0.2">
      <c r="A598" s="3" t="s">
        <v>97</v>
      </c>
      <c r="B598" s="1" t="s">
        <v>284</v>
      </c>
    </row>
    <row r="599" spans="1:2" x14ac:dyDescent="0.2">
      <c r="A599" s="3" t="s">
        <v>120</v>
      </c>
      <c r="B599" s="1" t="s">
        <v>284</v>
      </c>
    </row>
    <row r="600" spans="1:2" x14ac:dyDescent="0.2">
      <c r="A600" s="3" t="s">
        <v>120</v>
      </c>
      <c r="B600" s="1" t="s">
        <v>284</v>
      </c>
    </row>
    <row r="601" spans="1:2" x14ac:dyDescent="0.2">
      <c r="A601" s="3" t="s">
        <v>120</v>
      </c>
      <c r="B601" s="1" t="s">
        <v>284</v>
      </c>
    </row>
    <row r="602" spans="1:2" x14ac:dyDescent="0.2">
      <c r="A602" s="3" t="s">
        <v>64</v>
      </c>
      <c r="B602" s="1" t="s">
        <v>284</v>
      </c>
    </row>
    <row r="603" spans="1:2" x14ac:dyDescent="0.2">
      <c r="A603" s="3" t="s">
        <v>64</v>
      </c>
      <c r="B603" s="1" t="s">
        <v>284</v>
      </c>
    </row>
    <row r="604" spans="1:2" x14ac:dyDescent="0.2">
      <c r="A604" s="3" t="s">
        <v>64</v>
      </c>
      <c r="B604" s="1" t="s">
        <v>284</v>
      </c>
    </row>
    <row r="605" spans="1:2" x14ac:dyDescent="0.2">
      <c r="A605" s="3" t="s">
        <v>64</v>
      </c>
      <c r="B605" s="1" t="s">
        <v>284</v>
      </c>
    </row>
    <row r="606" spans="1:2" x14ac:dyDescent="0.2">
      <c r="A606" s="3" t="s">
        <v>64</v>
      </c>
      <c r="B606" s="1" t="s">
        <v>284</v>
      </c>
    </row>
    <row r="607" spans="1:2" x14ac:dyDescent="0.2">
      <c r="A607" s="3" t="s">
        <v>64</v>
      </c>
      <c r="B607" s="1" t="s">
        <v>284</v>
      </c>
    </row>
    <row r="608" spans="1:2" x14ac:dyDescent="0.2">
      <c r="A608" s="3" t="s">
        <v>64</v>
      </c>
      <c r="B608" s="1" t="s">
        <v>284</v>
      </c>
    </row>
    <row r="609" spans="1:2" x14ac:dyDescent="0.2">
      <c r="A609" s="3" t="s">
        <v>64</v>
      </c>
      <c r="B609" s="1" t="s">
        <v>284</v>
      </c>
    </row>
    <row r="610" spans="1:2" x14ac:dyDescent="0.2">
      <c r="A610" s="3" t="s">
        <v>64</v>
      </c>
      <c r="B610" s="1" t="s">
        <v>284</v>
      </c>
    </row>
    <row r="611" spans="1:2" x14ac:dyDescent="0.2">
      <c r="A611" s="3" t="s">
        <v>64</v>
      </c>
      <c r="B611" s="1" t="s">
        <v>284</v>
      </c>
    </row>
    <row r="612" spans="1:2" x14ac:dyDescent="0.2">
      <c r="A612" s="3" t="s">
        <v>64</v>
      </c>
      <c r="B612" s="1" t="s">
        <v>284</v>
      </c>
    </row>
    <row r="613" spans="1:2" x14ac:dyDescent="0.2">
      <c r="A613" s="3" t="s">
        <v>64</v>
      </c>
      <c r="B613" s="1" t="s">
        <v>284</v>
      </c>
    </row>
    <row r="614" spans="1:2" x14ac:dyDescent="0.2">
      <c r="A614" s="3" t="s">
        <v>64</v>
      </c>
      <c r="B614" s="1" t="s">
        <v>284</v>
      </c>
    </row>
    <row r="615" spans="1:2" x14ac:dyDescent="0.2">
      <c r="A615" s="3" t="s">
        <v>64</v>
      </c>
      <c r="B615" s="1" t="s">
        <v>284</v>
      </c>
    </row>
    <row r="616" spans="1:2" x14ac:dyDescent="0.2">
      <c r="A616" s="3" t="s">
        <v>64</v>
      </c>
      <c r="B616" s="1" t="s">
        <v>284</v>
      </c>
    </row>
    <row r="617" spans="1:2" x14ac:dyDescent="0.2">
      <c r="A617" s="3" t="s">
        <v>64</v>
      </c>
      <c r="B617" s="1" t="s">
        <v>284</v>
      </c>
    </row>
    <row r="618" spans="1:2" x14ac:dyDescent="0.2">
      <c r="A618" s="3" t="s">
        <v>64</v>
      </c>
      <c r="B618" s="1" t="s">
        <v>284</v>
      </c>
    </row>
    <row r="619" spans="1:2" x14ac:dyDescent="0.2">
      <c r="A619" s="3" t="s">
        <v>64</v>
      </c>
      <c r="B619" s="1" t="s">
        <v>284</v>
      </c>
    </row>
    <row r="620" spans="1:2" x14ac:dyDescent="0.2">
      <c r="A620" s="3" t="s">
        <v>60</v>
      </c>
      <c r="B620" s="1" t="s">
        <v>284</v>
      </c>
    </row>
    <row r="621" spans="1:2" x14ac:dyDescent="0.2">
      <c r="A621" s="3" t="s">
        <v>60</v>
      </c>
      <c r="B621" s="1" t="s">
        <v>284</v>
      </c>
    </row>
    <row r="622" spans="1:2" x14ac:dyDescent="0.2">
      <c r="A622" s="3" t="s">
        <v>60</v>
      </c>
      <c r="B622" s="1" t="s">
        <v>284</v>
      </c>
    </row>
    <row r="623" spans="1:2" x14ac:dyDescent="0.2">
      <c r="A623" s="3" t="s">
        <v>60</v>
      </c>
      <c r="B623" s="1" t="s">
        <v>284</v>
      </c>
    </row>
    <row r="624" spans="1:2" x14ac:dyDescent="0.2">
      <c r="A624" s="3" t="s">
        <v>60</v>
      </c>
      <c r="B624" s="1" t="s">
        <v>284</v>
      </c>
    </row>
    <row r="625" spans="1:2" x14ac:dyDescent="0.2">
      <c r="A625" s="3" t="s">
        <v>60</v>
      </c>
      <c r="B625" s="1" t="s">
        <v>284</v>
      </c>
    </row>
    <row r="626" spans="1:2" x14ac:dyDescent="0.2">
      <c r="A626" s="3" t="s">
        <v>60</v>
      </c>
      <c r="B626" s="1" t="s">
        <v>284</v>
      </c>
    </row>
    <row r="627" spans="1:2" x14ac:dyDescent="0.2">
      <c r="A627" s="3" t="s">
        <v>60</v>
      </c>
      <c r="B627" s="1" t="s">
        <v>284</v>
      </c>
    </row>
    <row r="628" spans="1:2" x14ac:dyDescent="0.2">
      <c r="A628" s="3" t="s">
        <v>60</v>
      </c>
      <c r="B628" s="1" t="s">
        <v>284</v>
      </c>
    </row>
    <row r="629" spans="1:2" x14ac:dyDescent="0.2">
      <c r="A629" s="3" t="s">
        <v>60</v>
      </c>
      <c r="B629" s="1" t="s">
        <v>284</v>
      </c>
    </row>
    <row r="630" spans="1:2" x14ac:dyDescent="0.2">
      <c r="A630" s="3" t="s">
        <v>60</v>
      </c>
      <c r="B630" s="1" t="s">
        <v>284</v>
      </c>
    </row>
    <row r="631" spans="1:2" x14ac:dyDescent="0.2">
      <c r="A631" s="3" t="s">
        <v>60</v>
      </c>
      <c r="B631" s="1" t="s">
        <v>284</v>
      </c>
    </row>
    <row r="632" spans="1:2" x14ac:dyDescent="0.2">
      <c r="A632" s="3" t="s">
        <v>60</v>
      </c>
      <c r="B632" s="1" t="s">
        <v>284</v>
      </c>
    </row>
    <row r="633" spans="1:2" x14ac:dyDescent="0.2">
      <c r="A633" s="3" t="s">
        <v>60</v>
      </c>
      <c r="B633" s="1" t="s">
        <v>284</v>
      </c>
    </row>
    <row r="634" spans="1:2" x14ac:dyDescent="0.2">
      <c r="A634" s="3" t="s">
        <v>60</v>
      </c>
      <c r="B634" s="1" t="s">
        <v>284</v>
      </c>
    </row>
    <row r="635" spans="1:2" x14ac:dyDescent="0.2">
      <c r="A635" s="3" t="s">
        <v>60</v>
      </c>
      <c r="B635" s="1" t="s">
        <v>284</v>
      </c>
    </row>
    <row r="636" spans="1:2" x14ac:dyDescent="0.2">
      <c r="A636" s="3" t="s">
        <v>60</v>
      </c>
      <c r="B636" s="1" t="s">
        <v>284</v>
      </c>
    </row>
    <row r="637" spans="1:2" x14ac:dyDescent="0.2">
      <c r="A637" s="3" t="s">
        <v>60</v>
      </c>
      <c r="B637" s="1" t="s">
        <v>284</v>
      </c>
    </row>
    <row r="638" spans="1:2" x14ac:dyDescent="0.2">
      <c r="A638" s="3" t="s">
        <v>60</v>
      </c>
      <c r="B638" s="1" t="s">
        <v>284</v>
      </c>
    </row>
    <row r="639" spans="1:2" x14ac:dyDescent="0.2">
      <c r="A639" s="3" t="s">
        <v>60</v>
      </c>
      <c r="B639" s="1" t="s">
        <v>284</v>
      </c>
    </row>
    <row r="640" spans="1:2" x14ac:dyDescent="0.2">
      <c r="A640" s="3" t="s">
        <v>60</v>
      </c>
      <c r="B640" s="1" t="s">
        <v>284</v>
      </c>
    </row>
    <row r="641" spans="1:2" x14ac:dyDescent="0.2">
      <c r="A641" s="3" t="s">
        <v>60</v>
      </c>
      <c r="B641" s="1" t="s">
        <v>284</v>
      </c>
    </row>
    <row r="642" spans="1:2" x14ac:dyDescent="0.2">
      <c r="A642" s="3" t="s">
        <v>60</v>
      </c>
      <c r="B642" s="1" t="s">
        <v>284</v>
      </c>
    </row>
    <row r="643" spans="1:2" x14ac:dyDescent="0.2">
      <c r="A643" s="3" t="s">
        <v>60</v>
      </c>
      <c r="B643" s="1" t="s">
        <v>284</v>
      </c>
    </row>
    <row r="644" spans="1:2" x14ac:dyDescent="0.2">
      <c r="A644" s="3" t="s">
        <v>124</v>
      </c>
      <c r="B644" s="1" t="s">
        <v>284</v>
      </c>
    </row>
    <row r="645" spans="1:2" x14ac:dyDescent="0.2">
      <c r="A645" s="3" t="s">
        <v>124</v>
      </c>
      <c r="B645" s="1" t="s">
        <v>284</v>
      </c>
    </row>
    <row r="646" spans="1:2" x14ac:dyDescent="0.2">
      <c r="A646" s="3" t="s">
        <v>124</v>
      </c>
      <c r="B646" s="1" t="s">
        <v>284</v>
      </c>
    </row>
    <row r="647" spans="1:2" x14ac:dyDescent="0.2">
      <c r="A647" s="3" t="s">
        <v>55</v>
      </c>
      <c r="B647" s="1" t="s">
        <v>284</v>
      </c>
    </row>
    <row r="648" spans="1:2" x14ac:dyDescent="0.2">
      <c r="A648" s="3" t="s">
        <v>55</v>
      </c>
      <c r="B648" s="1" t="s">
        <v>284</v>
      </c>
    </row>
    <row r="649" spans="1:2" x14ac:dyDescent="0.2">
      <c r="A649" s="3" t="s">
        <v>55</v>
      </c>
      <c r="B649" s="1" t="s">
        <v>284</v>
      </c>
    </row>
    <row r="650" spans="1:2" x14ac:dyDescent="0.2">
      <c r="A650" s="3" t="s">
        <v>55</v>
      </c>
      <c r="B650" s="1" t="s">
        <v>284</v>
      </c>
    </row>
    <row r="651" spans="1:2" x14ac:dyDescent="0.2">
      <c r="A651" s="3" t="s">
        <v>55</v>
      </c>
      <c r="B651" s="1" t="s">
        <v>284</v>
      </c>
    </row>
    <row r="652" spans="1:2" x14ac:dyDescent="0.2">
      <c r="A652" s="3" t="s">
        <v>55</v>
      </c>
      <c r="B652" s="1" t="s">
        <v>284</v>
      </c>
    </row>
    <row r="653" spans="1:2" x14ac:dyDescent="0.2">
      <c r="A653" s="3" t="s">
        <v>55</v>
      </c>
      <c r="B653" s="1" t="s">
        <v>284</v>
      </c>
    </row>
    <row r="654" spans="1:2" x14ac:dyDescent="0.2">
      <c r="A654" s="3" t="s">
        <v>55</v>
      </c>
      <c r="B654" s="1" t="s">
        <v>284</v>
      </c>
    </row>
    <row r="655" spans="1:2" x14ac:dyDescent="0.2">
      <c r="A655" s="3" t="s">
        <v>55</v>
      </c>
      <c r="B655" s="1" t="s">
        <v>284</v>
      </c>
    </row>
    <row r="656" spans="1:2" x14ac:dyDescent="0.2">
      <c r="A656" s="3" t="s">
        <v>55</v>
      </c>
      <c r="B656" s="1" t="s">
        <v>284</v>
      </c>
    </row>
    <row r="657" spans="1:2" x14ac:dyDescent="0.2">
      <c r="A657" s="3" t="s">
        <v>55</v>
      </c>
      <c r="B657" s="1" t="s">
        <v>284</v>
      </c>
    </row>
    <row r="658" spans="1:2" x14ac:dyDescent="0.2">
      <c r="A658" s="3" t="s">
        <v>55</v>
      </c>
      <c r="B658" s="1" t="s">
        <v>284</v>
      </c>
    </row>
    <row r="659" spans="1:2" x14ac:dyDescent="0.2">
      <c r="A659" s="3" t="s">
        <v>55</v>
      </c>
      <c r="B659" s="1" t="s">
        <v>284</v>
      </c>
    </row>
    <row r="660" spans="1:2" x14ac:dyDescent="0.2">
      <c r="A660" s="3" t="s">
        <v>55</v>
      </c>
      <c r="B660" s="1" t="s">
        <v>284</v>
      </c>
    </row>
    <row r="661" spans="1:2" x14ac:dyDescent="0.2">
      <c r="A661" s="3" t="s">
        <v>55</v>
      </c>
      <c r="B661" s="1" t="s">
        <v>284</v>
      </c>
    </row>
    <row r="662" spans="1:2" x14ac:dyDescent="0.2">
      <c r="A662" s="3" t="s">
        <v>55</v>
      </c>
      <c r="B662" s="1" t="s">
        <v>284</v>
      </c>
    </row>
    <row r="663" spans="1:2" x14ac:dyDescent="0.2">
      <c r="A663" s="3" t="s">
        <v>55</v>
      </c>
      <c r="B663" s="1" t="s">
        <v>284</v>
      </c>
    </row>
    <row r="664" spans="1:2" x14ac:dyDescent="0.2">
      <c r="A664" s="3" t="s">
        <v>55</v>
      </c>
      <c r="B664" s="1" t="s">
        <v>284</v>
      </c>
    </row>
    <row r="665" spans="1:2" x14ac:dyDescent="0.2">
      <c r="A665" s="3" t="s">
        <v>55</v>
      </c>
      <c r="B665" s="1" t="s">
        <v>284</v>
      </c>
    </row>
    <row r="666" spans="1:2" x14ac:dyDescent="0.2">
      <c r="A666" s="3" t="s">
        <v>125</v>
      </c>
      <c r="B666" s="1" t="s">
        <v>284</v>
      </c>
    </row>
    <row r="667" spans="1:2" x14ac:dyDescent="0.2">
      <c r="A667" s="3" t="s">
        <v>125</v>
      </c>
      <c r="B667" s="1" t="s">
        <v>284</v>
      </c>
    </row>
    <row r="668" spans="1:2" x14ac:dyDescent="0.2">
      <c r="A668" s="3" t="s">
        <v>125</v>
      </c>
      <c r="B668" s="1" t="s">
        <v>284</v>
      </c>
    </row>
    <row r="669" spans="1:2" x14ac:dyDescent="0.2">
      <c r="A669" s="3" t="s">
        <v>125</v>
      </c>
      <c r="B669" s="1" t="s">
        <v>284</v>
      </c>
    </row>
    <row r="670" spans="1:2" x14ac:dyDescent="0.2">
      <c r="A670" s="3" t="s">
        <v>106</v>
      </c>
      <c r="B670" s="1" t="s">
        <v>284</v>
      </c>
    </row>
    <row r="671" spans="1:2" x14ac:dyDescent="0.2">
      <c r="A671" s="3" t="s">
        <v>106</v>
      </c>
      <c r="B671" s="1" t="s">
        <v>284</v>
      </c>
    </row>
    <row r="672" spans="1:2" x14ac:dyDescent="0.2">
      <c r="A672" s="3" t="s">
        <v>106</v>
      </c>
      <c r="B672" s="1" t="s">
        <v>284</v>
      </c>
    </row>
    <row r="673" spans="1:2" x14ac:dyDescent="0.2">
      <c r="A673" s="3" t="s">
        <v>106</v>
      </c>
      <c r="B673" s="1" t="s">
        <v>284</v>
      </c>
    </row>
    <row r="674" spans="1:2" x14ac:dyDescent="0.2">
      <c r="A674" s="3" t="s">
        <v>106</v>
      </c>
      <c r="B674" s="1" t="s">
        <v>284</v>
      </c>
    </row>
    <row r="675" spans="1:2" x14ac:dyDescent="0.2">
      <c r="A675" s="3" t="s">
        <v>106</v>
      </c>
      <c r="B675" s="1" t="s">
        <v>284</v>
      </c>
    </row>
    <row r="676" spans="1:2" x14ac:dyDescent="0.2">
      <c r="A676" s="3" t="s">
        <v>106</v>
      </c>
      <c r="B676" s="1" t="s">
        <v>284</v>
      </c>
    </row>
    <row r="677" spans="1:2" x14ac:dyDescent="0.2">
      <c r="A677" s="3" t="s">
        <v>106</v>
      </c>
      <c r="B677" s="1" t="s">
        <v>284</v>
      </c>
    </row>
    <row r="678" spans="1:2" x14ac:dyDescent="0.2">
      <c r="A678" s="3" t="s">
        <v>93</v>
      </c>
      <c r="B678" s="1" t="s">
        <v>284</v>
      </c>
    </row>
    <row r="679" spans="1:2" x14ac:dyDescent="0.2">
      <c r="A679" s="3" t="s">
        <v>93</v>
      </c>
      <c r="B679" s="1" t="s">
        <v>284</v>
      </c>
    </row>
    <row r="680" spans="1:2" x14ac:dyDescent="0.2">
      <c r="A680" s="3" t="s">
        <v>93</v>
      </c>
      <c r="B680" s="1" t="s">
        <v>284</v>
      </c>
    </row>
    <row r="681" spans="1:2" x14ac:dyDescent="0.2">
      <c r="A681" s="3" t="s">
        <v>93</v>
      </c>
      <c r="B681" s="1" t="s">
        <v>284</v>
      </c>
    </row>
    <row r="682" spans="1:2" x14ac:dyDescent="0.2">
      <c r="A682" s="3" t="s">
        <v>93</v>
      </c>
      <c r="B682" s="1" t="s">
        <v>284</v>
      </c>
    </row>
    <row r="683" spans="1:2" x14ac:dyDescent="0.2">
      <c r="A683" s="3" t="s">
        <v>93</v>
      </c>
      <c r="B683" s="1" t="s">
        <v>284</v>
      </c>
    </row>
    <row r="684" spans="1:2" x14ac:dyDescent="0.2">
      <c r="A684" s="3" t="s">
        <v>93</v>
      </c>
      <c r="B684" s="1" t="s">
        <v>284</v>
      </c>
    </row>
    <row r="685" spans="1:2" x14ac:dyDescent="0.2">
      <c r="A685" s="3" t="s">
        <v>93</v>
      </c>
      <c r="B685" s="1" t="s">
        <v>284</v>
      </c>
    </row>
    <row r="686" spans="1:2" x14ac:dyDescent="0.2">
      <c r="A686" s="3" t="s">
        <v>93</v>
      </c>
      <c r="B686" s="1" t="s">
        <v>284</v>
      </c>
    </row>
    <row r="687" spans="1:2" x14ac:dyDescent="0.2">
      <c r="A687" s="3" t="s">
        <v>93</v>
      </c>
      <c r="B687" s="1" t="s">
        <v>284</v>
      </c>
    </row>
    <row r="688" spans="1:2" x14ac:dyDescent="0.2">
      <c r="A688" s="3" t="s">
        <v>93</v>
      </c>
      <c r="B688" s="1" t="s">
        <v>284</v>
      </c>
    </row>
    <row r="689" spans="1:2" x14ac:dyDescent="0.2">
      <c r="A689" s="3" t="s">
        <v>93</v>
      </c>
      <c r="B689" s="1" t="s">
        <v>284</v>
      </c>
    </row>
    <row r="690" spans="1:2" x14ac:dyDescent="0.2">
      <c r="A690" s="3" t="s">
        <v>93</v>
      </c>
      <c r="B690" s="1" t="s">
        <v>284</v>
      </c>
    </row>
    <row r="691" spans="1:2" x14ac:dyDescent="0.2">
      <c r="A691" s="3" t="s">
        <v>99</v>
      </c>
      <c r="B691" s="1" t="s">
        <v>284</v>
      </c>
    </row>
    <row r="692" spans="1:2" x14ac:dyDescent="0.2">
      <c r="A692" s="3" t="s">
        <v>99</v>
      </c>
      <c r="B692" s="1" t="s">
        <v>284</v>
      </c>
    </row>
    <row r="693" spans="1:2" x14ac:dyDescent="0.2">
      <c r="A693" s="3" t="s">
        <v>99</v>
      </c>
      <c r="B693" s="1" t="s">
        <v>284</v>
      </c>
    </row>
    <row r="694" spans="1:2" x14ac:dyDescent="0.2">
      <c r="A694" s="3" t="s">
        <v>99</v>
      </c>
      <c r="B694" s="1" t="s">
        <v>284</v>
      </c>
    </row>
    <row r="695" spans="1:2" x14ac:dyDescent="0.2">
      <c r="A695" s="3" t="s">
        <v>99</v>
      </c>
      <c r="B695" s="1" t="s">
        <v>284</v>
      </c>
    </row>
    <row r="696" spans="1:2" x14ac:dyDescent="0.2">
      <c r="A696" s="3" t="s">
        <v>99</v>
      </c>
      <c r="B696" s="1" t="s">
        <v>284</v>
      </c>
    </row>
    <row r="697" spans="1:2" x14ac:dyDescent="0.2">
      <c r="A697" s="3" t="s">
        <v>99</v>
      </c>
      <c r="B697" s="1" t="s">
        <v>284</v>
      </c>
    </row>
    <row r="698" spans="1:2" x14ac:dyDescent="0.2">
      <c r="A698" s="3" t="s">
        <v>99</v>
      </c>
      <c r="B698" s="1" t="s">
        <v>284</v>
      </c>
    </row>
    <row r="699" spans="1:2" x14ac:dyDescent="0.2">
      <c r="A699" s="3" t="s">
        <v>99</v>
      </c>
      <c r="B699" s="1" t="s">
        <v>284</v>
      </c>
    </row>
    <row r="700" spans="1:2" x14ac:dyDescent="0.2">
      <c r="A700" s="3" t="s">
        <v>99</v>
      </c>
      <c r="B700" s="1" t="s">
        <v>284</v>
      </c>
    </row>
    <row r="701" spans="1:2" x14ac:dyDescent="0.2">
      <c r="A701" s="3" t="s">
        <v>99</v>
      </c>
      <c r="B701" s="1" t="s">
        <v>284</v>
      </c>
    </row>
    <row r="702" spans="1:2" x14ac:dyDescent="0.2">
      <c r="A702" s="3" t="s">
        <v>99</v>
      </c>
      <c r="B702" s="1" t="s">
        <v>284</v>
      </c>
    </row>
    <row r="703" spans="1:2" x14ac:dyDescent="0.2">
      <c r="A703" s="3" t="s">
        <v>99</v>
      </c>
      <c r="B703" s="1" t="s">
        <v>284</v>
      </c>
    </row>
    <row r="704" spans="1:2" x14ac:dyDescent="0.2">
      <c r="A704" s="3" t="s">
        <v>90</v>
      </c>
      <c r="B704" s="1" t="s">
        <v>284</v>
      </c>
    </row>
    <row r="705" spans="1:2" x14ac:dyDescent="0.2">
      <c r="A705" s="3" t="s">
        <v>90</v>
      </c>
      <c r="B705" s="1" t="s">
        <v>284</v>
      </c>
    </row>
    <row r="706" spans="1:2" x14ac:dyDescent="0.2">
      <c r="A706" s="3" t="s">
        <v>90</v>
      </c>
      <c r="B706" s="1" t="s">
        <v>284</v>
      </c>
    </row>
    <row r="707" spans="1:2" x14ac:dyDescent="0.2">
      <c r="A707" s="3" t="s">
        <v>90</v>
      </c>
      <c r="B707" s="1" t="s">
        <v>284</v>
      </c>
    </row>
    <row r="708" spans="1:2" x14ac:dyDescent="0.2">
      <c r="A708" s="3" t="s">
        <v>90</v>
      </c>
      <c r="B708" s="1" t="s">
        <v>284</v>
      </c>
    </row>
    <row r="709" spans="1:2" x14ac:dyDescent="0.2">
      <c r="A709" s="3" t="s">
        <v>90</v>
      </c>
      <c r="B709" s="1" t="s">
        <v>284</v>
      </c>
    </row>
    <row r="710" spans="1:2" x14ac:dyDescent="0.2">
      <c r="A710" s="3" t="s">
        <v>90</v>
      </c>
      <c r="B710" s="1" t="s">
        <v>284</v>
      </c>
    </row>
    <row r="711" spans="1:2" x14ac:dyDescent="0.2">
      <c r="A711" s="3" t="s">
        <v>90</v>
      </c>
      <c r="B711" s="1" t="s">
        <v>284</v>
      </c>
    </row>
    <row r="712" spans="1:2" x14ac:dyDescent="0.2">
      <c r="A712" s="3" t="s">
        <v>90</v>
      </c>
      <c r="B712" s="1" t="s">
        <v>284</v>
      </c>
    </row>
    <row r="713" spans="1:2" x14ac:dyDescent="0.2">
      <c r="A713" s="3" t="s">
        <v>90</v>
      </c>
      <c r="B713" s="1" t="s">
        <v>284</v>
      </c>
    </row>
    <row r="714" spans="1:2" x14ac:dyDescent="0.2">
      <c r="A714" s="3" t="s">
        <v>90</v>
      </c>
      <c r="B714" s="1" t="s">
        <v>284</v>
      </c>
    </row>
    <row r="715" spans="1:2" x14ac:dyDescent="0.2">
      <c r="A715" s="3" t="s">
        <v>90</v>
      </c>
      <c r="B715" s="1" t="s">
        <v>284</v>
      </c>
    </row>
    <row r="716" spans="1:2" x14ac:dyDescent="0.2">
      <c r="A716" s="3" t="s">
        <v>90</v>
      </c>
      <c r="B716" s="1" t="s">
        <v>284</v>
      </c>
    </row>
    <row r="717" spans="1:2" x14ac:dyDescent="0.2">
      <c r="A717" s="3" t="s">
        <v>90</v>
      </c>
      <c r="B717" s="1" t="s">
        <v>284</v>
      </c>
    </row>
    <row r="718" spans="1:2" x14ac:dyDescent="0.2">
      <c r="A718" s="3" t="s">
        <v>100</v>
      </c>
      <c r="B718" s="1" t="s">
        <v>284</v>
      </c>
    </row>
    <row r="719" spans="1:2" x14ac:dyDescent="0.2">
      <c r="A719" s="3" t="s">
        <v>100</v>
      </c>
      <c r="B719" s="1" t="s">
        <v>284</v>
      </c>
    </row>
    <row r="720" spans="1:2" x14ac:dyDescent="0.2">
      <c r="A720" s="3" t="s">
        <v>100</v>
      </c>
      <c r="B720" s="1" t="s">
        <v>284</v>
      </c>
    </row>
    <row r="721" spans="1:2" x14ac:dyDescent="0.2">
      <c r="A721" s="3" t="s">
        <v>100</v>
      </c>
      <c r="B721" s="1" t="s">
        <v>284</v>
      </c>
    </row>
    <row r="722" spans="1:2" x14ac:dyDescent="0.2">
      <c r="A722" s="3" t="s">
        <v>100</v>
      </c>
      <c r="B722" s="1" t="s">
        <v>284</v>
      </c>
    </row>
    <row r="723" spans="1:2" x14ac:dyDescent="0.2">
      <c r="A723" s="3" t="s">
        <v>100</v>
      </c>
      <c r="B723" s="1" t="s">
        <v>284</v>
      </c>
    </row>
    <row r="724" spans="1:2" x14ac:dyDescent="0.2">
      <c r="A724" s="3" t="s">
        <v>100</v>
      </c>
      <c r="B724" s="1" t="s">
        <v>284</v>
      </c>
    </row>
    <row r="725" spans="1:2" x14ac:dyDescent="0.2">
      <c r="A725" s="3" t="s">
        <v>100</v>
      </c>
      <c r="B725" s="1" t="s">
        <v>284</v>
      </c>
    </row>
    <row r="726" spans="1:2" x14ac:dyDescent="0.2">
      <c r="A726" s="3" t="s">
        <v>100</v>
      </c>
      <c r="B726" s="1" t="s">
        <v>284</v>
      </c>
    </row>
    <row r="727" spans="1:2" x14ac:dyDescent="0.2">
      <c r="A727" s="3" t="s">
        <v>100</v>
      </c>
      <c r="B727" s="1" t="s">
        <v>284</v>
      </c>
    </row>
    <row r="728" spans="1:2" x14ac:dyDescent="0.2">
      <c r="A728" s="3" t="s">
        <v>100</v>
      </c>
      <c r="B728" s="1" t="s">
        <v>284</v>
      </c>
    </row>
    <row r="729" spans="1:2" x14ac:dyDescent="0.2">
      <c r="A729" s="3" t="s">
        <v>100</v>
      </c>
      <c r="B729" s="1" t="s">
        <v>284</v>
      </c>
    </row>
    <row r="730" spans="1:2" x14ac:dyDescent="0.2">
      <c r="A730" s="3" t="s">
        <v>116</v>
      </c>
      <c r="B730" s="1" t="s">
        <v>284</v>
      </c>
    </row>
    <row r="731" spans="1:2" x14ac:dyDescent="0.2">
      <c r="A731" s="3" t="s">
        <v>116</v>
      </c>
      <c r="B731" s="1" t="s">
        <v>284</v>
      </c>
    </row>
    <row r="732" spans="1:2" x14ac:dyDescent="0.2">
      <c r="A732" s="3" t="s">
        <v>116</v>
      </c>
      <c r="B732" s="1" t="s">
        <v>284</v>
      </c>
    </row>
    <row r="733" spans="1:2" x14ac:dyDescent="0.2">
      <c r="A733" s="3" t="s">
        <v>116</v>
      </c>
      <c r="B733" s="1" t="s">
        <v>284</v>
      </c>
    </row>
    <row r="734" spans="1:2" x14ac:dyDescent="0.2">
      <c r="A734" s="3" t="s">
        <v>117</v>
      </c>
      <c r="B734" s="1" t="s">
        <v>284</v>
      </c>
    </row>
    <row r="735" spans="1:2" x14ac:dyDescent="0.2">
      <c r="A735" s="3" t="s">
        <v>117</v>
      </c>
      <c r="B735" s="1" t="s">
        <v>284</v>
      </c>
    </row>
    <row r="736" spans="1:2" x14ac:dyDescent="0.2">
      <c r="A736" s="3" t="s">
        <v>117</v>
      </c>
      <c r="B736" s="1" t="s">
        <v>284</v>
      </c>
    </row>
    <row r="737" spans="1:2" x14ac:dyDescent="0.2">
      <c r="A737" s="3" t="s">
        <v>104</v>
      </c>
      <c r="B737" s="1" t="s">
        <v>284</v>
      </c>
    </row>
    <row r="738" spans="1:2" x14ac:dyDescent="0.2">
      <c r="A738" s="3" t="s">
        <v>104</v>
      </c>
      <c r="B738" s="1" t="s">
        <v>284</v>
      </c>
    </row>
    <row r="739" spans="1:2" x14ac:dyDescent="0.2">
      <c r="A739" s="3" t="s">
        <v>104</v>
      </c>
      <c r="B739" s="1" t="s">
        <v>284</v>
      </c>
    </row>
    <row r="740" spans="1:2" x14ac:dyDescent="0.2">
      <c r="A740" s="3" t="s">
        <v>104</v>
      </c>
      <c r="B740" s="1" t="s">
        <v>284</v>
      </c>
    </row>
    <row r="741" spans="1:2" x14ac:dyDescent="0.2">
      <c r="A741" s="3" t="s">
        <v>104</v>
      </c>
      <c r="B741" s="1" t="s">
        <v>284</v>
      </c>
    </row>
    <row r="742" spans="1:2" x14ac:dyDescent="0.2">
      <c r="A742" s="3" t="s">
        <v>104</v>
      </c>
      <c r="B742" s="1" t="s">
        <v>284</v>
      </c>
    </row>
    <row r="743" spans="1:2" x14ac:dyDescent="0.2">
      <c r="A743" s="3" t="s">
        <v>104</v>
      </c>
      <c r="B743" s="1" t="s">
        <v>284</v>
      </c>
    </row>
    <row r="744" spans="1:2" x14ac:dyDescent="0.2">
      <c r="A744" s="3" t="s">
        <v>104</v>
      </c>
      <c r="B744" s="1" t="s">
        <v>284</v>
      </c>
    </row>
    <row r="745" spans="1:2" x14ac:dyDescent="0.2">
      <c r="A745" s="3" t="s">
        <v>104</v>
      </c>
      <c r="B745" s="1" t="s">
        <v>284</v>
      </c>
    </row>
    <row r="746" spans="1:2" x14ac:dyDescent="0.2">
      <c r="A746" s="3" t="s">
        <v>104</v>
      </c>
      <c r="B746" s="1" t="s">
        <v>284</v>
      </c>
    </row>
    <row r="747" spans="1:2" x14ac:dyDescent="0.2">
      <c r="A747" s="3" t="s">
        <v>104</v>
      </c>
      <c r="B747" s="1" t="s">
        <v>284</v>
      </c>
    </row>
    <row r="748" spans="1:2" x14ac:dyDescent="0.2">
      <c r="A748" s="3" t="s">
        <v>105</v>
      </c>
      <c r="B748" s="1" t="s">
        <v>284</v>
      </c>
    </row>
    <row r="749" spans="1:2" x14ac:dyDescent="0.2">
      <c r="A749" s="3" t="s">
        <v>105</v>
      </c>
      <c r="B749" s="1" t="s">
        <v>284</v>
      </c>
    </row>
    <row r="750" spans="1:2" x14ac:dyDescent="0.2">
      <c r="A750" s="3" t="s">
        <v>105</v>
      </c>
      <c r="B750" s="1" t="s">
        <v>284</v>
      </c>
    </row>
    <row r="751" spans="1:2" x14ac:dyDescent="0.2">
      <c r="A751" s="3" t="s">
        <v>105</v>
      </c>
      <c r="B751" s="1" t="s">
        <v>284</v>
      </c>
    </row>
    <row r="752" spans="1:2" x14ac:dyDescent="0.2">
      <c r="A752" s="3" t="s">
        <v>105</v>
      </c>
      <c r="B752" s="1" t="s">
        <v>284</v>
      </c>
    </row>
    <row r="753" spans="1:2" x14ac:dyDescent="0.2">
      <c r="A753" s="3" t="s">
        <v>105</v>
      </c>
      <c r="B753" s="1" t="s">
        <v>284</v>
      </c>
    </row>
    <row r="754" spans="1:2" x14ac:dyDescent="0.2">
      <c r="A754" s="3" t="s">
        <v>105</v>
      </c>
      <c r="B754" s="1" t="s">
        <v>284</v>
      </c>
    </row>
    <row r="755" spans="1:2" x14ac:dyDescent="0.2">
      <c r="A755" s="3" t="s">
        <v>105</v>
      </c>
      <c r="B755" s="1" t="s">
        <v>284</v>
      </c>
    </row>
    <row r="756" spans="1:2" x14ac:dyDescent="0.2">
      <c r="A756" s="3" t="s">
        <v>105</v>
      </c>
      <c r="B756" s="1" t="s">
        <v>284</v>
      </c>
    </row>
    <row r="757" spans="1:2" x14ac:dyDescent="0.2">
      <c r="A757" s="3" t="s">
        <v>114</v>
      </c>
      <c r="B757" s="1" t="s">
        <v>284</v>
      </c>
    </row>
    <row r="758" spans="1:2" x14ac:dyDescent="0.2">
      <c r="A758" s="3" t="s">
        <v>114</v>
      </c>
      <c r="B758" s="1" t="s">
        <v>284</v>
      </c>
    </row>
    <row r="759" spans="1:2" x14ac:dyDescent="0.2">
      <c r="A759" s="3" t="s">
        <v>114</v>
      </c>
      <c r="B759" s="1" t="s">
        <v>284</v>
      </c>
    </row>
    <row r="760" spans="1:2" x14ac:dyDescent="0.2">
      <c r="A760" s="3" t="s">
        <v>114</v>
      </c>
      <c r="B760" s="1" t="s">
        <v>284</v>
      </c>
    </row>
    <row r="761" spans="1:2" x14ac:dyDescent="0.2">
      <c r="A761" s="3" t="s">
        <v>122</v>
      </c>
      <c r="B761" s="1" t="s">
        <v>284</v>
      </c>
    </row>
    <row r="762" spans="1:2" x14ac:dyDescent="0.2">
      <c r="A762" s="3" t="s">
        <v>122</v>
      </c>
      <c r="B762" s="1" t="s">
        <v>284</v>
      </c>
    </row>
    <row r="763" spans="1:2" x14ac:dyDescent="0.2">
      <c r="A763" s="3" t="s">
        <v>122</v>
      </c>
      <c r="B763" s="1" t="s">
        <v>284</v>
      </c>
    </row>
    <row r="764" spans="1:2" x14ac:dyDescent="0.2">
      <c r="A764" s="3" t="s">
        <v>126</v>
      </c>
      <c r="B764" s="1" t="s">
        <v>284</v>
      </c>
    </row>
    <row r="765" spans="1:2" x14ac:dyDescent="0.2">
      <c r="A765" s="3" t="s">
        <v>126</v>
      </c>
      <c r="B765" s="1" t="s">
        <v>284</v>
      </c>
    </row>
    <row r="766" spans="1:2" x14ac:dyDescent="0.2">
      <c r="A766" s="3" t="s">
        <v>126</v>
      </c>
      <c r="B766" s="1" t="s">
        <v>284</v>
      </c>
    </row>
    <row r="767" spans="1:2" x14ac:dyDescent="0.2">
      <c r="A767" s="3" t="s">
        <v>126</v>
      </c>
      <c r="B767" s="1" t="s">
        <v>284</v>
      </c>
    </row>
    <row r="768" spans="1:2" x14ac:dyDescent="0.2">
      <c r="A768" s="3" t="s">
        <v>126</v>
      </c>
      <c r="B768" s="1" t="s">
        <v>284</v>
      </c>
    </row>
    <row r="769" spans="1:2" x14ac:dyDescent="0.2">
      <c r="A769" s="3" t="s">
        <v>126</v>
      </c>
      <c r="B769" s="1" t="s">
        <v>284</v>
      </c>
    </row>
    <row r="770" spans="1:2" x14ac:dyDescent="0.2">
      <c r="A770" s="3" t="s">
        <v>126</v>
      </c>
      <c r="B770" s="1" t="s">
        <v>284</v>
      </c>
    </row>
    <row r="771" spans="1:2" x14ac:dyDescent="0.2">
      <c r="A771" s="3" t="s">
        <v>126</v>
      </c>
      <c r="B771" s="1" t="s">
        <v>284</v>
      </c>
    </row>
    <row r="772" spans="1:2" x14ac:dyDescent="0.2">
      <c r="A772" s="3" t="s">
        <v>126</v>
      </c>
      <c r="B772" s="1" t="s">
        <v>284</v>
      </c>
    </row>
    <row r="773" spans="1:2" x14ac:dyDescent="0.2">
      <c r="A773" s="3" t="s">
        <v>126</v>
      </c>
      <c r="B773" s="1" t="s">
        <v>284</v>
      </c>
    </row>
    <row r="774" spans="1:2" x14ac:dyDescent="0.2">
      <c r="A774" s="3" t="s">
        <v>126</v>
      </c>
      <c r="B774" s="1" t="s">
        <v>284</v>
      </c>
    </row>
    <row r="775" spans="1:2" x14ac:dyDescent="0.2">
      <c r="A775" s="3" t="s">
        <v>53</v>
      </c>
      <c r="B775" s="5" t="s">
        <v>285</v>
      </c>
    </row>
    <row r="776" spans="1:2" x14ac:dyDescent="0.2">
      <c r="A776" s="3" t="s">
        <v>53</v>
      </c>
      <c r="B776" s="5" t="s">
        <v>285</v>
      </c>
    </row>
    <row r="777" spans="1:2" x14ac:dyDescent="0.2">
      <c r="A777" s="3" t="s">
        <v>53</v>
      </c>
      <c r="B777" s="5" t="s">
        <v>285</v>
      </c>
    </row>
    <row r="778" spans="1:2" x14ac:dyDescent="0.2">
      <c r="A778" s="3" t="s">
        <v>53</v>
      </c>
      <c r="B778" s="5" t="s">
        <v>285</v>
      </c>
    </row>
    <row r="779" spans="1:2" x14ac:dyDescent="0.2">
      <c r="A779" s="3" t="s">
        <v>53</v>
      </c>
      <c r="B779" s="5" t="s">
        <v>285</v>
      </c>
    </row>
    <row r="780" spans="1:2" x14ac:dyDescent="0.2">
      <c r="A780" s="3" t="s">
        <v>53</v>
      </c>
      <c r="B780" s="5" t="s">
        <v>285</v>
      </c>
    </row>
    <row r="781" spans="1:2" x14ac:dyDescent="0.2">
      <c r="A781" s="3" t="s">
        <v>53</v>
      </c>
      <c r="B781" s="5" t="s">
        <v>285</v>
      </c>
    </row>
    <row r="782" spans="1:2" x14ac:dyDescent="0.2">
      <c r="A782" s="3" t="s">
        <v>53</v>
      </c>
      <c r="B782" s="5" t="s">
        <v>285</v>
      </c>
    </row>
    <row r="783" spans="1:2" x14ac:dyDescent="0.2">
      <c r="A783" s="3" t="s">
        <v>53</v>
      </c>
      <c r="B783" s="5" t="s">
        <v>285</v>
      </c>
    </row>
    <row r="784" spans="1:2" x14ac:dyDescent="0.2">
      <c r="A784" s="3" t="s">
        <v>53</v>
      </c>
      <c r="B784" s="5" t="s">
        <v>285</v>
      </c>
    </row>
    <row r="785" spans="1:2" x14ac:dyDescent="0.2">
      <c r="A785" s="3" t="s">
        <v>53</v>
      </c>
      <c r="B785" s="5" t="s">
        <v>285</v>
      </c>
    </row>
    <row r="786" spans="1:2" x14ac:dyDescent="0.2">
      <c r="A786" s="3" t="s">
        <v>53</v>
      </c>
      <c r="B786" s="5" t="s">
        <v>285</v>
      </c>
    </row>
    <row r="787" spans="1:2" x14ac:dyDescent="0.2">
      <c r="A787" s="3" t="s">
        <v>53</v>
      </c>
      <c r="B787" s="5" t="s">
        <v>285</v>
      </c>
    </row>
    <row r="788" spans="1:2" x14ac:dyDescent="0.2">
      <c r="A788" s="3" t="s">
        <v>53</v>
      </c>
      <c r="B788" s="5" t="s">
        <v>285</v>
      </c>
    </row>
    <row r="789" spans="1:2" x14ac:dyDescent="0.2">
      <c r="A789" s="3" t="s">
        <v>53</v>
      </c>
      <c r="B789" s="5" t="s">
        <v>285</v>
      </c>
    </row>
    <row r="790" spans="1:2" x14ac:dyDescent="0.2">
      <c r="A790" s="3" t="s">
        <v>53</v>
      </c>
      <c r="B790" s="5" t="s">
        <v>285</v>
      </c>
    </row>
    <row r="791" spans="1:2" x14ac:dyDescent="0.2">
      <c r="A791" s="3" t="s">
        <v>53</v>
      </c>
      <c r="B791" s="5" t="s">
        <v>285</v>
      </c>
    </row>
    <row r="792" spans="1:2" x14ac:dyDescent="0.2">
      <c r="A792" s="3" t="s">
        <v>53</v>
      </c>
      <c r="B792" s="5" t="s">
        <v>285</v>
      </c>
    </row>
    <row r="793" spans="1:2" x14ac:dyDescent="0.2">
      <c r="A793" s="3" t="s">
        <v>53</v>
      </c>
      <c r="B793" s="5" t="s">
        <v>285</v>
      </c>
    </row>
    <row r="794" spans="1:2" x14ac:dyDescent="0.2">
      <c r="A794" s="3" t="s">
        <v>53</v>
      </c>
      <c r="B794" s="5" t="s">
        <v>285</v>
      </c>
    </row>
    <row r="795" spans="1:2" x14ac:dyDescent="0.2">
      <c r="A795" s="3" t="s">
        <v>39</v>
      </c>
      <c r="B795" s="5" t="s">
        <v>285</v>
      </c>
    </row>
    <row r="796" spans="1:2" x14ac:dyDescent="0.2">
      <c r="A796" s="3" t="s">
        <v>39</v>
      </c>
      <c r="B796" s="5" t="s">
        <v>285</v>
      </c>
    </row>
    <row r="797" spans="1:2" x14ac:dyDescent="0.2">
      <c r="A797" s="3" t="s">
        <v>39</v>
      </c>
      <c r="B797" s="5" t="s">
        <v>285</v>
      </c>
    </row>
    <row r="798" spans="1:2" x14ac:dyDescent="0.2">
      <c r="A798" s="3" t="s">
        <v>39</v>
      </c>
      <c r="B798" s="5" t="s">
        <v>285</v>
      </c>
    </row>
    <row r="799" spans="1:2" x14ac:dyDescent="0.2">
      <c r="A799" s="3" t="s">
        <v>39</v>
      </c>
      <c r="B799" s="5" t="s">
        <v>285</v>
      </c>
    </row>
    <row r="800" spans="1:2" x14ac:dyDescent="0.2">
      <c r="A800" s="3" t="s">
        <v>39</v>
      </c>
      <c r="B800" s="5" t="s">
        <v>285</v>
      </c>
    </row>
    <row r="801" spans="1:2" x14ac:dyDescent="0.2">
      <c r="A801" s="3" t="s">
        <v>39</v>
      </c>
      <c r="B801" s="5" t="s">
        <v>285</v>
      </c>
    </row>
    <row r="802" spans="1:2" x14ac:dyDescent="0.2">
      <c r="A802" s="3" t="s">
        <v>39</v>
      </c>
      <c r="B802" s="5" t="s">
        <v>285</v>
      </c>
    </row>
    <row r="803" spans="1:2" x14ac:dyDescent="0.2">
      <c r="A803" s="3" t="s">
        <v>39</v>
      </c>
      <c r="B803" s="5" t="s">
        <v>285</v>
      </c>
    </row>
    <row r="804" spans="1:2" x14ac:dyDescent="0.2">
      <c r="A804" s="3" t="s">
        <v>39</v>
      </c>
      <c r="B804" s="5" t="s">
        <v>285</v>
      </c>
    </row>
    <row r="805" spans="1:2" x14ac:dyDescent="0.2">
      <c r="A805" s="3" t="s">
        <v>39</v>
      </c>
      <c r="B805" s="5" t="s">
        <v>285</v>
      </c>
    </row>
    <row r="806" spans="1:2" x14ac:dyDescent="0.2">
      <c r="A806" s="3" t="s">
        <v>39</v>
      </c>
      <c r="B806" s="5" t="s">
        <v>285</v>
      </c>
    </row>
    <row r="807" spans="1:2" x14ac:dyDescent="0.2">
      <c r="A807" s="3" t="s">
        <v>39</v>
      </c>
      <c r="B807" s="5" t="s">
        <v>285</v>
      </c>
    </row>
    <row r="808" spans="1:2" x14ac:dyDescent="0.2">
      <c r="A808" s="3" t="s">
        <v>39</v>
      </c>
      <c r="B808" s="5" t="s">
        <v>285</v>
      </c>
    </row>
    <row r="809" spans="1:2" x14ac:dyDescent="0.2">
      <c r="A809" s="3" t="s">
        <v>39</v>
      </c>
      <c r="B809" s="5" t="s">
        <v>285</v>
      </c>
    </row>
    <row r="810" spans="1:2" x14ac:dyDescent="0.2">
      <c r="A810" s="3" t="s">
        <v>39</v>
      </c>
      <c r="B810" s="5" t="s">
        <v>285</v>
      </c>
    </row>
    <row r="811" spans="1:2" x14ac:dyDescent="0.2">
      <c r="A811" s="3" t="s">
        <v>39</v>
      </c>
      <c r="B811" s="5" t="s">
        <v>285</v>
      </c>
    </row>
    <row r="812" spans="1:2" x14ac:dyDescent="0.2">
      <c r="A812" s="3" t="s">
        <v>39</v>
      </c>
      <c r="B812" s="5" t="s">
        <v>285</v>
      </c>
    </row>
    <row r="813" spans="1:2" x14ac:dyDescent="0.2">
      <c r="A813" s="3" t="s">
        <v>39</v>
      </c>
      <c r="B813" s="5" t="s">
        <v>285</v>
      </c>
    </row>
    <row r="814" spans="1:2" x14ac:dyDescent="0.2">
      <c r="A814" s="3" t="s">
        <v>39</v>
      </c>
      <c r="B814" s="5" t="s">
        <v>285</v>
      </c>
    </row>
    <row r="815" spans="1:2" x14ac:dyDescent="0.2">
      <c r="A815" s="3" t="s">
        <v>39</v>
      </c>
      <c r="B815" s="5" t="s">
        <v>285</v>
      </c>
    </row>
    <row r="816" spans="1:2" x14ac:dyDescent="0.2">
      <c r="A816" s="3" t="s">
        <v>39</v>
      </c>
      <c r="B816" s="5" t="s">
        <v>285</v>
      </c>
    </row>
    <row r="817" spans="1:2" x14ac:dyDescent="0.2">
      <c r="A817" s="3" t="s">
        <v>39</v>
      </c>
      <c r="B817" s="5" t="s">
        <v>285</v>
      </c>
    </row>
    <row r="818" spans="1:2" x14ac:dyDescent="0.2">
      <c r="A818" s="3" t="s">
        <v>39</v>
      </c>
      <c r="B818" s="5" t="s">
        <v>285</v>
      </c>
    </row>
    <row r="819" spans="1:2" x14ac:dyDescent="0.2">
      <c r="A819" s="3" t="s">
        <v>48</v>
      </c>
      <c r="B819" s="5" t="s">
        <v>285</v>
      </c>
    </row>
    <row r="820" spans="1:2" x14ac:dyDescent="0.2">
      <c r="A820" s="3" t="s">
        <v>48</v>
      </c>
      <c r="B820" s="5" t="s">
        <v>285</v>
      </c>
    </row>
    <row r="821" spans="1:2" x14ac:dyDescent="0.2">
      <c r="A821" s="3" t="s">
        <v>48</v>
      </c>
      <c r="B821" s="5" t="s">
        <v>285</v>
      </c>
    </row>
    <row r="822" spans="1:2" x14ac:dyDescent="0.2">
      <c r="A822" s="3" t="s">
        <v>48</v>
      </c>
      <c r="B822" s="5" t="s">
        <v>285</v>
      </c>
    </row>
    <row r="823" spans="1:2" x14ac:dyDescent="0.2">
      <c r="A823" s="3" t="s">
        <v>48</v>
      </c>
      <c r="B823" s="5" t="s">
        <v>285</v>
      </c>
    </row>
    <row r="824" spans="1:2" x14ac:dyDescent="0.2">
      <c r="A824" s="3" t="s">
        <v>48</v>
      </c>
      <c r="B824" s="5" t="s">
        <v>285</v>
      </c>
    </row>
    <row r="825" spans="1:2" x14ac:dyDescent="0.2">
      <c r="A825" s="3" t="s">
        <v>48</v>
      </c>
      <c r="B825" s="5" t="s">
        <v>285</v>
      </c>
    </row>
    <row r="826" spans="1:2" x14ac:dyDescent="0.2">
      <c r="A826" s="3" t="s">
        <v>48</v>
      </c>
      <c r="B826" s="5" t="s">
        <v>285</v>
      </c>
    </row>
    <row r="827" spans="1:2" x14ac:dyDescent="0.2">
      <c r="A827" s="3" t="s">
        <v>48</v>
      </c>
      <c r="B827" s="5" t="s">
        <v>285</v>
      </c>
    </row>
    <row r="828" spans="1:2" x14ac:dyDescent="0.2">
      <c r="A828" s="3" t="s">
        <v>48</v>
      </c>
      <c r="B828" s="5" t="s">
        <v>285</v>
      </c>
    </row>
    <row r="829" spans="1:2" x14ac:dyDescent="0.2">
      <c r="A829" s="3" t="s">
        <v>48</v>
      </c>
      <c r="B829" s="5" t="s">
        <v>285</v>
      </c>
    </row>
    <row r="830" spans="1:2" x14ac:dyDescent="0.2">
      <c r="A830" s="3" t="s">
        <v>48</v>
      </c>
      <c r="B830" s="5" t="s">
        <v>285</v>
      </c>
    </row>
    <row r="831" spans="1:2" x14ac:dyDescent="0.2">
      <c r="A831" s="3" t="s">
        <v>48</v>
      </c>
      <c r="B831" s="5" t="s">
        <v>285</v>
      </c>
    </row>
    <row r="832" spans="1:2" x14ac:dyDescent="0.2">
      <c r="A832" s="3" t="s">
        <v>48</v>
      </c>
      <c r="B832" s="5" t="s">
        <v>285</v>
      </c>
    </row>
    <row r="833" spans="1:2" x14ac:dyDescent="0.2">
      <c r="A833" s="3" t="s">
        <v>48</v>
      </c>
      <c r="B833" s="5" t="s">
        <v>285</v>
      </c>
    </row>
    <row r="834" spans="1:2" x14ac:dyDescent="0.2">
      <c r="A834" s="3" t="s">
        <v>48</v>
      </c>
      <c r="B834" s="5" t="s">
        <v>285</v>
      </c>
    </row>
    <row r="835" spans="1:2" x14ac:dyDescent="0.2">
      <c r="A835" s="3" t="s">
        <v>48</v>
      </c>
      <c r="B835" s="5" t="s">
        <v>285</v>
      </c>
    </row>
    <row r="836" spans="1:2" x14ac:dyDescent="0.2">
      <c r="A836" s="3" t="s">
        <v>48</v>
      </c>
      <c r="B836" s="5" t="s">
        <v>285</v>
      </c>
    </row>
    <row r="837" spans="1:2" x14ac:dyDescent="0.2">
      <c r="A837" s="3" t="s">
        <v>23</v>
      </c>
      <c r="B837" s="5" t="s">
        <v>285</v>
      </c>
    </row>
    <row r="838" spans="1:2" x14ac:dyDescent="0.2">
      <c r="A838" s="3" t="s">
        <v>23</v>
      </c>
      <c r="B838" s="5" t="s">
        <v>285</v>
      </c>
    </row>
    <row r="839" spans="1:2" x14ac:dyDescent="0.2">
      <c r="A839" s="3" t="s">
        <v>23</v>
      </c>
      <c r="B839" s="5" t="s">
        <v>285</v>
      </c>
    </row>
    <row r="840" spans="1:2" x14ac:dyDescent="0.2">
      <c r="A840" s="3" t="s">
        <v>23</v>
      </c>
      <c r="B840" s="5" t="s">
        <v>285</v>
      </c>
    </row>
    <row r="841" spans="1:2" x14ac:dyDescent="0.2">
      <c r="A841" s="3" t="s">
        <v>23</v>
      </c>
      <c r="B841" s="5" t="s">
        <v>285</v>
      </c>
    </row>
    <row r="842" spans="1:2" x14ac:dyDescent="0.2">
      <c r="A842" s="3" t="s">
        <v>23</v>
      </c>
      <c r="B842" s="5" t="s">
        <v>285</v>
      </c>
    </row>
    <row r="843" spans="1:2" x14ac:dyDescent="0.2">
      <c r="A843" s="3" t="s">
        <v>23</v>
      </c>
      <c r="B843" s="5" t="s">
        <v>285</v>
      </c>
    </row>
    <row r="844" spans="1:2" x14ac:dyDescent="0.2">
      <c r="A844" s="3" t="s">
        <v>23</v>
      </c>
      <c r="B844" s="5" t="s">
        <v>285</v>
      </c>
    </row>
    <row r="845" spans="1:2" x14ac:dyDescent="0.2">
      <c r="A845" s="3" t="s">
        <v>23</v>
      </c>
      <c r="B845" s="5" t="s">
        <v>285</v>
      </c>
    </row>
    <row r="846" spans="1:2" x14ac:dyDescent="0.2">
      <c r="A846" s="3" t="s">
        <v>23</v>
      </c>
      <c r="B846" s="5" t="s">
        <v>285</v>
      </c>
    </row>
    <row r="847" spans="1:2" x14ac:dyDescent="0.2">
      <c r="A847" s="3" t="s">
        <v>23</v>
      </c>
      <c r="B847" s="5" t="s">
        <v>285</v>
      </c>
    </row>
    <row r="848" spans="1:2" x14ac:dyDescent="0.2">
      <c r="A848" s="3" t="s">
        <v>23</v>
      </c>
      <c r="B848" s="5" t="s">
        <v>285</v>
      </c>
    </row>
    <row r="849" spans="1:2" x14ac:dyDescent="0.2">
      <c r="A849" s="3" t="s">
        <v>23</v>
      </c>
      <c r="B849" s="5" t="s">
        <v>285</v>
      </c>
    </row>
    <row r="850" spans="1:2" x14ac:dyDescent="0.2">
      <c r="A850" s="3" t="s">
        <v>23</v>
      </c>
      <c r="B850" s="5" t="s">
        <v>285</v>
      </c>
    </row>
    <row r="851" spans="1:2" x14ac:dyDescent="0.2">
      <c r="A851" s="3" t="s">
        <v>23</v>
      </c>
      <c r="B851" s="5" t="s">
        <v>285</v>
      </c>
    </row>
    <row r="852" spans="1:2" x14ac:dyDescent="0.2">
      <c r="A852" s="3" t="s">
        <v>23</v>
      </c>
      <c r="B852" s="5" t="s">
        <v>285</v>
      </c>
    </row>
    <row r="853" spans="1:2" x14ac:dyDescent="0.2">
      <c r="A853" s="3" t="s">
        <v>23</v>
      </c>
      <c r="B853" s="5" t="s">
        <v>285</v>
      </c>
    </row>
    <row r="854" spans="1:2" x14ac:dyDescent="0.2">
      <c r="A854" s="3" t="s">
        <v>23</v>
      </c>
      <c r="B854" s="5" t="s">
        <v>285</v>
      </c>
    </row>
    <row r="855" spans="1:2" x14ac:dyDescent="0.2">
      <c r="A855" s="3" t="s">
        <v>23</v>
      </c>
      <c r="B855" s="5" t="s">
        <v>285</v>
      </c>
    </row>
    <row r="856" spans="1:2" x14ac:dyDescent="0.2">
      <c r="A856" s="3" t="s">
        <v>23</v>
      </c>
      <c r="B856" s="5" t="s">
        <v>285</v>
      </c>
    </row>
    <row r="857" spans="1:2" x14ac:dyDescent="0.2">
      <c r="A857" s="3" t="s">
        <v>29</v>
      </c>
      <c r="B857" s="5" t="s">
        <v>285</v>
      </c>
    </row>
    <row r="858" spans="1:2" x14ac:dyDescent="0.2">
      <c r="A858" s="3" t="s">
        <v>29</v>
      </c>
      <c r="B858" s="5" t="s">
        <v>285</v>
      </c>
    </row>
    <row r="859" spans="1:2" x14ac:dyDescent="0.2">
      <c r="A859" s="3" t="s">
        <v>29</v>
      </c>
      <c r="B859" s="5" t="s">
        <v>285</v>
      </c>
    </row>
    <row r="860" spans="1:2" x14ac:dyDescent="0.2">
      <c r="A860" s="3" t="s">
        <v>29</v>
      </c>
      <c r="B860" s="5" t="s">
        <v>285</v>
      </c>
    </row>
    <row r="861" spans="1:2" x14ac:dyDescent="0.2">
      <c r="A861" s="3" t="s">
        <v>29</v>
      </c>
      <c r="B861" s="5" t="s">
        <v>285</v>
      </c>
    </row>
    <row r="862" spans="1:2" x14ac:dyDescent="0.2">
      <c r="A862" s="3" t="s">
        <v>29</v>
      </c>
      <c r="B862" s="5" t="s">
        <v>285</v>
      </c>
    </row>
    <row r="863" spans="1:2" x14ac:dyDescent="0.2">
      <c r="A863" s="3" t="s">
        <v>29</v>
      </c>
      <c r="B863" s="5" t="s">
        <v>285</v>
      </c>
    </row>
    <row r="864" spans="1:2" x14ac:dyDescent="0.2">
      <c r="A864" s="3" t="s">
        <v>29</v>
      </c>
      <c r="B864" s="5" t="s">
        <v>285</v>
      </c>
    </row>
    <row r="865" spans="1:2" x14ac:dyDescent="0.2">
      <c r="A865" s="3" t="s">
        <v>29</v>
      </c>
      <c r="B865" s="5" t="s">
        <v>285</v>
      </c>
    </row>
    <row r="866" spans="1:2" x14ac:dyDescent="0.2">
      <c r="A866" s="3" t="s">
        <v>29</v>
      </c>
      <c r="B866" s="5" t="s">
        <v>285</v>
      </c>
    </row>
    <row r="867" spans="1:2" x14ac:dyDescent="0.2">
      <c r="A867" s="3" t="s">
        <v>29</v>
      </c>
      <c r="B867" s="5" t="s">
        <v>285</v>
      </c>
    </row>
    <row r="868" spans="1:2" x14ac:dyDescent="0.2">
      <c r="A868" s="3" t="s">
        <v>29</v>
      </c>
      <c r="B868" s="5" t="s">
        <v>285</v>
      </c>
    </row>
    <row r="869" spans="1:2" x14ac:dyDescent="0.2">
      <c r="A869" s="3" t="s">
        <v>29</v>
      </c>
      <c r="B869" s="5" t="s">
        <v>285</v>
      </c>
    </row>
    <row r="870" spans="1:2" x14ac:dyDescent="0.2">
      <c r="A870" s="3" t="s">
        <v>29</v>
      </c>
      <c r="B870" s="5" t="s">
        <v>285</v>
      </c>
    </row>
    <row r="871" spans="1:2" x14ac:dyDescent="0.2">
      <c r="A871" s="3" t="s">
        <v>29</v>
      </c>
      <c r="B871" s="5" t="s">
        <v>285</v>
      </c>
    </row>
    <row r="872" spans="1:2" x14ac:dyDescent="0.2">
      <c r="A872" s="3" t="s">
        <v>29</v>
      </c>
      <c r="B872" s="5" t="s">
        <v>285</v>
      </c>
    </row>
    <row r="873" spans="1:2" x14ac:dyDescent="0.2">
      <c r="A873" s="3" t="s">
        <v>29</v>
      </c>
      <c r="B873" s="5" t="s">
        <v>285</v>
      </c>
    </row>
    <row r="874" spans="1:2" x14ac:dyDescent="0.2">
      <c r="A874" s="3" t="s">
        <v>29</v>
      </c>
      <c r="B874" s="5" t="s">
        <v>285</v>
      </c>
    </row>
    <row r="875" spans="1:2" x14ac:dyDescent="0.2">
      <c r="A875" s="3" t="s">
        <v>29</v>
      </c>
      <c r="B875" s="5" t="s">
        <v>285</v>
      </c>
    </row>
    <row r="876" spans="1:2" x14ac:dyDescent="0.2">
      <c r="A876" s="3" t="s">
        <v>29</v>
      </c>
      <c r="B876" s="5" t="s">
        <v>285</v>
      </c>
    </row>
    <row r="877" spans="1:2" x14ac:dyDescent="0.2">
      <c r="A877" s="3" t="s">
        <v>29</v>
      </c>
      <c r="B877" s="5" t="s">
        <v>285</v>
      </c>
    </row>
    <row r="878" spans="1:2" x14ac:dyDescent="0.2">
      <c r="A878" s="3" t="s">
        <v>29</v>
      </c>
      <c r="B878" s="5" t="s">
        <v>285</v>
      </c>
    </row>
    <row r="879" spans="1:2" x14ac:dyDescent="0.2">
      <c r="A879" s="3" t="s">
        <v>47</v>
      </c>
      <c r="B879" s="5" t="s">
        <v>285</v>
      </c>
    </row>
    <row r="880" spans="1:2" x14ac:dyDescent="0.2">
      <c r="A880" s="3" t="s">
        <v>47</v>
      </c>
      <c r="B880" s="5" t="s">
        <v>285</v>
      </c>
    </row>
    <row r="881" spans="1:2" x14ac:dyDescent="0.2">
      <c r="A881" s="3" t="s">
        <v>47</v>
      </c>
      <c r="B881" s="5" t="s">
        <v>285</v>
      </c>
    </row>
    <row r="882" spans="1:2" x14ac:dyDescent="0.2">
      <c r="A882" s="3" t="s">
        <v>47</v>
      </c>
      <c r="B882" s="5" t="s">
        <v>285</v>
      </c>
    </row>
    <row r="883" spans="1:2" x14ac:dyDescent="0.2">
      <c r="A883" s="3" t="s">
        <v>47</v>
      </c>
      <c r="B883" s="5" t="s">
        <v>285</v>
      </c>
    </row>
    <row r="884" spans="1:2" x14ac:dyDescent="0.2">
      <c r="A884" s="3" t="s">
        <v>47</v>
      </c>
      <c r="B884" s="5" t="s">
        <v>285</v>
      </c>
    </row>
    <row r="885" spans="1:2" x14ac:dyDescent="0.2">
      <c r="A885" s="3" t="s">
        <v>47</v>
      </c>
      <c r="B885" s="5" t="s">
        <v>285</v>
      </c>
    </row>
    <row r="886" spans="1:2" x14ac:dyDescent="0.2">
      <c r="A886" s="3" t="s">
        <v>47</v>
      </c>
      <c r="B886" s="5" t="s">
        <v>285</v>
      </c>
    </row>
    <row r="887" spans="1:2" x14ac:dyDescent="0.2">
      <c r="A887" s="3" t="s">
        <v>47</v>
      </c>
      <c r="B887" s="5" t="s">
        <v>285</v>
      </c>
    </row>
    <row r="888" spans="1:2" x14ac:dyDescent="0.2">
      <c r="A888" s="3" t="s">
        <v>47</v>
      </c>
      <c r="B888" s="5" t="s">
        <v>285</v>
      </c>
    </row>
    <row r="889" spans="1:2" x14ac:dyDescent="0.2">
      <c r="A889" s="3" t="s">
        <v>47</v>
      </c>
      <c r="B889" s="5" t="s">
        <v>285</v>
      </c>
    </row>
    <row r="890" spans="1:2" x14ac:dyDescent="0.2">
      <c r="A890" s="3" t="s">
        <v>47</v>
      </c>
      <c r="B890" s="5" t="s">
        <v>285</v>
      </c>
    </row>
    <row r="891" spans="1:2" x14ac:dyDescent="0.2">
      <c r="A891" s="3" t="s">
        <v>47</v>
      </c>
      <c r="B891" s="5" t="s">
        <v>285</v>
      </c>
    </row>
    <row r="892" spans="1:2" x14ac:dyDescent="0.2">
      <c r="A892" s="3" t="s">
        <v>47</v>
      </c>
      <c r="B892" s="5" t="s">
        <v>285</v>
      </c>
    </row>
    <row r="893" spans="1:2" x14ac:dyDescent="0.2">
      <c r="A893" s="3" t="s">
        <v>47</v>
      </c>
      <c r="B893" s="5" t="s">
        <v>285</v>
      </c>
    </row>
    <row r="894" spans="1:2" x14ac:dyDescent="0.2">
      <c r="A894" s="3" t="s">
        <v>47</v>
      </c>
      <c r="B894" s="5" t="s">
        <v>285</v>
      </c>
    </row>
    <row r="895" spans="1:2" x14ac:dyDescent="0.2">
      <c r="A895" s="3" t="s">
        <v>47</v>
      </c>
      <c r="B895" s="5" t="s">
        <v>285</v>
      </c>
    </row>
    <row r="896" spans="1:2" x14ac:dyDescent="0.2">
      <c r="A896" s="3" t="s">
        <v>47</v>
      </c>
      <c r="B896" s="5" t="s">
        <v>285</v>
      </c>
    </row>
    <row r="897" spans="1:2" x14ac:dyDescent="0.2">
      <c r="A897" s="3" t="s">
        <v>47</v>
      </c>
      <c r="B897" s="5" t="s">
        <v>285</v>
      </c>
    </row>
    <row r="898" spans="1:2" x14ac:dyDescent="0.2">
      <c r="A898" s="3" t="s">
        <v>47</v>
      </c>
      <c r="B898" s="5" t="s">
        <v>285</v>
      </c>
    </row>
    <row r="899" spans="1:2" x14ac:dyDescent="0.2">
      <c r="A899" s="3" t="s">
        <v>47</v>
      </c>
      <c r="B899" s="5" t="s">
        <v>285</v>
      </c>
    </row>
    <row r="900" spans="1:2" x14ac:dyDescent="0.2">
      <c r="A900" s="3" t="s">
        <v>19</v>
      </c>
      <c r="B900" s="5" t="s">
        <v>285</v>
      </c>
    </row>
    <row r="901" spans="1:2" x14ac:dyDescent="0.2">
      <c r="A901" s="3" t="s">
        <v>19</v>
      </c>
      <c r="B901" s="5" t="s">
        <v>285</v>
      </c>
    </row>
    <row r="902" spans="1:2" x14ac:dyDescent="0.2">
      <c r="A902" s="3" t="s">
        <v>19</v>
      </c>
      <c r="B902" s="5" t="s">
        <v>285</v>
      </c>
    </row>
    <row r="903" spans="1:2" x14ac:dyDescent="0.2">
      <c r="A903" s="3" t="s">
        <v>19</v>
      </c>
      <c r="B903" s="5" t="s">
        <v>285</v>
      </c>
    </row>
    <row r="904" spans="1:2" x14ac:dyDescent="0.2">
      <c r="A904" s="3" t="s">
        <v>19</v>
      </c>
      <c r="B904" s="5" t="s">
        <v>285</v>
      </c>
    </row>
    <row r="905" spans="1:2" x14ac:dyDescent="0.2">
      <c r="A905" s="3" t="s">
        <v>19</v>
      </c>
      <c r="B905" s="5" t="s">
        <v>285</v>
      </c>
    </row>
    <row r="906" spans="1:2" x14ac:dyDescent="0.2">
      <c r="A906" s="3" t="s">
        <v>19</v>
      </c>
      <c r="B906" s="5" t="s">
        <v>285</v>
      </c>
    </row>
    <row r="907" spans="1:2" x14ac:dyDescent="0.2">
      <c r="A907" s="3" t="s">
        <v>19</v>
      </c>
      <c r="B907" s="5" t="s">
        <v>285</v>
      </c>
    </row>
    <row r="908" spans="1:2" x14ac:dyDescent="0.2">
      <c r="A908" s="3" t="s">
        <v>19</v>
      </c>
      <c r="B908" s="5" t="s">
        <v>285</v>
      </c>
    </row>
    <row r="909" spans="1:2" x14ac:dyDescent="0.2">
      <c r="A909" s="3" t="s">
        <v>19</v>
      </c>
      <c r="B909" s="5" t="s">
        <v>285</v>
      </c>
    </row>
    <row r="910" spans="1:2" x14ac:dyDescent="0.2">
      <c r="A910" s="3" t="s">
        <v>19</v>
      </c>
      <c r="B910" s="5" t="s">
        <v>285</v>
      </c>
    </row>
    <row r="911" spans="1:2" x14ac:dyDescent="0.2">
      <c r="A911" s="3" t="s">
        <v>19</v>
      </c>
      <c r="B911" s="5" t="s">
        <v>285</v>
      </c>
    </row>
    <row r="912" spans="1:2" x14ac:dyDescent="0.2">
      <c r="A912" s="3" t="s">
        <v>19</v>
      </c>
      <c r="B912" s="5" t="s">
        <v>285</v>
      </c>
    </row>
    <row r="913" spans="1:2" x14ac:dyDescent="0.2">
      <c r="A913" s="3" t="s">
        <v>19</v>
      </c>
      <c r="B913" s="5" t="s">
        <v>285</v>
      </c>
    </row>
    <row r="914" spans="1:2" x14ac:dyDescent="0.2">
      <c r="A914" s="3" t="s">
        <v>19</v>
      </c>
      <c r="B914" s="5" t="s">
        <v>285</v>
      </c>
    </row>
    <row r="915" spans="1:2" x14ac:dyDescent="0.2">
      <c r="A915" s="3" t="s">
        <v>19</v>
      </c>
      <c r="B915" s="5" t="s">
        <v>285</v>
      </c>
    </row>
    <row r="916" spans="1:2" x14ac:dyDescent="0.2">
      <c r="A916" s="3" t="s">
        <v>19</v>
      </c>
      <c r="B916" s="5" t="s">
        <v>285</v>
      </c>
    </row>
    <row r="917" spans="1:2" x14ac:dyDescent="0.2">
      <c r="A917" s="3" t="s">
        <v>19</v>
      </c>
      <c r="B917" s="5" t="s">
        <v>285</v>
      </c>
    </row>
    <row r="918" spans="1:2" x14ac:dyDescent="0.2">
      <c r="A918" s="3" t="s">
        <v>19</v>
      </c>
      <c r="B918" s="5" t="s">
        <v>285</v>
      </c>
    </row>
    <row r="919" spans="1:2" x14ac:dyDescent="0.2">
      <c r="A919" s="3" t="s">
        <v>19</v>
      </c>
      <c r="B919" s="5" t="s">
        <v>285</v>
      </c>
    </row>
    <row r="920" spans="1:2" x14ac:dyDescent="0.2">
      <c r="A920" s="3" t="s">
        <v>19</v>
      </c>
      <c r="B920" s="5" t="s">
        <v>285</v>
      </c>
    </row>
    <row r="921" spans="1:2" x14ac:dyDescent="0.2">
      <c r="A921" s="3" t="s">
        <v>19</v>
      </c>
      <c r="B921" s="5" t="s">
        <v>285</v>
      </c>
    </row>
    <row r="922" spans="1:2" x14ac:dyDescent="0.2">
      <c r="A922" s="3" t="s">
        <v>73</v>
      </c>
      <c r="B922" s="5" t="s">
        <v>285</v>
      </c>
    </row>
    <row r="923" spans="1:2" x14ac:dyDescent="0.2">
      <c r="A923" s="3" t="s">
        <v>73</v>
      </c>
      <c r="B923" s="5" t="s">
        <v>285</v>
      </c>
    </row>
    <row r="924" spans="1:2" x14ac:dyDescent="0.2">
      <c r="A924" s="3" t="s">
        <v>73</v>
      </c>
      <c r="B924" s="5" t="s">
        <v>285</v>
      </c>
    </row>
    <row r="925" spans="1:2" x14ac:dyDescent="0.2">
      <c r="A925" s="3" t="s">
        <v>73</v>
      </c>
      <c r="B925" s="5" t="s">
        <v>285</v>
      </c>
    </row>
    <row r="926" spans="1:2" x14ac:dyDescent="0.2">
      <c r="A926" s="3" t="s">
        <v>73</v>
      </c>
      <c r="B926" s="5" t="s">
        <v>285</v>
      </c>
    </row>
    <row r="927" spans="1:2" x14ac:dyDescent="0.2">
      <c r="A927" s="3" t="s">
        <v>73</v>
      </c>
      <c r="B927" s="5" t="s">
        <v>285</v>
      </c>
    </row>
    <row r="928" spans="1:2" x14ac:dyDescent="0.2">
      <c r="A928" s="3" t="s">
        <v>73</v>
      </c>
      <c r="B928" s="5" t="s">
        <v>285</v>
      </c>
    </row>
    <row r="929" spans="1:2" x14ac:dyDescent="0.2">
      <c r="A929" s="3" t="s">
        <v>73</v>
      </c>
      <c r="B929" s="5" t="s">
        <v>285</v>
      </c>
    </row>
    <row r="930" spans="1:2" x14ac:dyDescent="0.2">
      <c r="A930" s="3" t="s">
        <v>73</v>
      </c>
      <c r="B930" s="5" t="s">
        <v>285</v>
      </c>
    </row>
    <row r="931" spans="1:2" x14ac:dyDescent="0.2">
      <c r="A931" s="3" t="s">
        <v>73</v>
      </c>
      <c r="B931" s="5" t="s">
        <v>285</v>
      </c>
    </row>
    <row r="932" spans="1:2" x14ac:dyDescent="0.2">
      <c r="A932" s="3" t="s">
        <v>73</v>
      </c>
      <c r="B932" s="5" t="s">
        <v>285</v>
      </c>
    </row>
    <row r="933" spans="1:2" x14ac:dyDescent="0.2">
      <c r="A933" s="3" t="s">
        <v>73</v>
      </c>
      <c r="B933" s="5" t="s">
        <v>285</v>
      </c>
    </row>
    <row r="934" spans="1:2" x14ac:dyDescent="0.2">
      <c r="A934" s="3" t="s">
        <v>52</v>
      </c>
      <c r="B934" s="5" t="s">
        <v>285</v>
      </c>
    </row>
    <row r="935" spans="1:2" x14ac:dyDescent="0.2">
      <c r="A935" s="3" t="s">
        <v>52</v>
      </c>
      <c r="B935" s="5" t="s">
        <v>285</v>
      </c>
    </row>
    <row r="936" spans="1:2" x14ac:dyDescent="0.2">
      <c r="A936" s="3" t="s">
        <v>52</v>
      </c>
      <c r="B936" s="5" t="s">
        <v>285</v>
      </c>
    </row>
    <row r="937" spans="1:2" x14ac:dyDescent="0.2">
      <c r="A937" s="3" t="s">
        <v>52</v>
      </c>
      <c r="B937" s="5" t="s">
        <v>285</v>
      </c>
    </row>
    <row r="938" spans="1:2" x14ac:dyDescent="0.2">
      <c r="A938" s="3" t="s">
        <v>52</v>
      </c>
      <c r="B938" s="5" t="s">
        <v>285</v>
      </c>
    </row>
    <row r="939" spans="1:2" x14ac:dyDescent="0.2">
      <c r="A939" s="3" t="s">
        <v>52</v>
      </c>
      <c r="B939" s="5" t="s">
        <v>285</v>
      </c>
    </row>
    <row r="940" spans="1:2" x14ac:dyDescent="0.2">
      <c r="A940" s="3" t="s">
        <v>52</v>
      </c>
      <c r="B940" s="5" t="s">
        <v>285</v>
      </c>
    </row>
    <row r="941" spans="1:2" x14ac:dyDescent="0.2">
      <c r="A941" s="3" t="s">
        <v>52</v>
      </c>
      <c r="B941" s="5" t="s">
        <v>285</v>
      </c>
    </row>
    <row r="942" spans="1:2" x14ac:dyDescent="0.2">
      <c r="A942" s="3" t="s">
        <v>52</v>
      </c>
      <c r="B942" s="5" t="s">
        <v>285</v>
      </c>
    </row>
    <row r="943" spans="1:2" x14ac:dyDescent="0.2">
      <c r="A943" s="3" t="s">
        <v>52</v>
      </c>
      <c r="B943" s="5" t="s">
        <v>285</v>
      </c>
    </row>
    <row r="944" spans="1:2" x14ac:dyDescent="0.2">
      <c r="A944" s="3" t="s">
        <v>52</v>
      </c>
      <c r="B944" s="5" t="s">
        <v>285</v>
      </c>
    </row>
    <row r="945" spans="1:2" x14ac:dyDescent="0.2">
      <c r="A945" s="3" t="s">
        <v>52</v>
      </c>
      <c r="B945" s="5" t="s">
        <v>285</v>
      </c>
    </row>
    <row r="946" spans="1:2" x14ac:dyDescent="0.2">
      <c r="A946" s="3" t="s">
        <v>52</v>
      </c>
      <c r="B946" s="5" t="s">
        <v>285</v>
      </c>
    </row>
    <row r="947" spans="1:2" x14ac:dyDescent="0.2">
      <c r="A947" s="3" t="s">
        <v>52</v>
      </c>
      <c r="B947" s="5" t="s">
        <v>285</v>
      </c>
    </row>
    <row r="948" spans="1:2" x14ac:dyDescent="0.2">
      <c r="A948" s="3" t="s">
        <v>52</v>
      </c>
      <c r="B948" s="5" t="s">
        <v>285</v>
      </c>
    </row>
    <row r="949" spans="1:2" x14ac:dyDescent="0.2">
      <c r="A949" s="3" t="s">
        <v>52</v>
      </c>
      <c r="B949" s="5" t="s">
        <v>285</v>
      </c>
    </row>
    <row r="950" spans="1:2" x14ac:dyDescent="0.2">
      <c r="A950" s="3" t="s">
        <v>52</v>
      </c>
      <c r="B950" s="5" t="s">
        <v>285</v>
      </c>
    </row>
    <row r="951" spans="1:2" x14ac:dyDescent="0.2">
      <c r="A951" s="3" t="s">
        <v>52</v>
      </c>
      <c r="B951" s="5" t="s">
        <v>285</v>
      </c>
    </row>
    <row r="952" spans="1:2" x14ac:dyDescent="0.2">
      <c r="A952" s="3" t="s">
        <v>52</v>
      </c>
      <c r="B952" s="5" t="s">
        <v>285</v>
      </c>
    </row>
    <row r="953" spans="1:2" x14ac:dyDescent="0.2">
      <c r="A953" s="3" t="s">
        <v>58</v>
      </c>
      <c r="B953" s="5" t="s">
        <v>285</v>
      </c>
    </row>
    <row r="954" spans="1:2" x14ac:dyDescent="0.2">
      <c r="A954" s="3" t="s">
        <v>58</v>
      </c>
      <c r="B954" s="5" t="s">
        <v>285</v>
      </c>
    </row>
    <row r="955" spans="1:2" x14ac:dyDescent="0.2">
      <c r="A955" s="3" t="s">
        <v>58</v>
      </c>
      <c r="B955" s="5" t="s">
        <v>285</v>
      </c>
    </row>
    <row r="956" spans="1:2" x14ac:dyDescent="0.2">
      <c r="A956" s="3" t="s">
        <v>58</v>
      </c>
      <c r="B956" s="5" t="s">
        <v>285</v>
      </c>
    </row>
    <row r="957" spans="1:2" x14ac:dyDescent="0.2">
      <c r="A957" s="3" t="s">
        <v>58</v>
      </c>
      <c r="B957" s="5" t="s">
        <v>285</v>
      </c>
    </row>
    <row r="958" spans="1:2" x14ac:dyDescent="0.2">
      <c r="A958" s="3" t="s">
        <v>58</v>
      </c>
      <c r="B958" s="5" t="s">
        <v>285</v>
      </c>
    </row>
    <row r="959" spans="1:2" x14ac:dyDescent="0.2">
      <c r="A959" s="3" t="s">
        <v>58</v>
      </c>
      <c r="B959" s="5" t="s">
        <v>285</v>
      </c>
    </row>
    <row r="960" spans="1:2" x14ac:dyDescent="0.2">
      <c r="A960" s="3" t="s">
        <v>58</v>
      </c>
      <c r="B960" s="5" t="s">
        <v>285</v>
      </c>
    </row>
    <row r="961" spans="1:2" x14ac:dyDescent="0.2">
      <c r="A961" s="3" t="s">
        <v>58</v>
      </c>
      <c r="B961" s="5" t="s">
        <v>285</v>
      </c>
    </row>
    <row r="962" spans="1:2" x14ac:dyDescent="0.2">
      <c r="A962" s="3" t="s">
        <v>58</v>
      </c>
      <c r="B962" s="5" t="s">
        <v>285</v>
      </c>
    </row>
    <row r="963" spans="1:2" x14ac:dyDescent="0.2">
      <c r="A963" s="3" t="s">
        <v>58</v>
      </c>
      <c r="B963" s="5" t="s">
        <v>285</v>
      </c>
    </row>
    <row r="964" spans="1:2" x14ac:dyDescent="0.2">
      <c r="A964" s="3" t="s">
        <v>58</v>
      </c>
      <c r="B964" s="5" t="s">
        <v>285</v>
      </c>
    </row>
    <row r="965" spans="1:2" x14ac:dyDescent="0.2">
      <c r="A965" s="3" t="s">
        <v>58</v>
      </c>
      <c r="B965" s="5" t="s">
        <v>285</v>
      </c>
    </row>
    <row r="966" spans="1:2" x14ac:dyDescent="0.2">
      <c r="A966" s="3" t="s">
        <v>58</v>
      </c>
      <c r="B966" s="5" t="s">
        <v>285</v>
      </c>
    </row>
    <row r="967" spans="1:2" x14ac:dyDescent="0.2">
      <c r="A967" s="3" t="s">
        <v>58</v>
      </c>
      <c r="B967" s="5" t="s">
        <v>285</v>
      </c>
    </row>
    <row r="968" spans="1:2" x14ac:dyDescent="0.2">
      <c r="A968" s="3" t="s">
        <v>58</v>
      </c>
      <c r="B968" s="5" t="s">
        <v>285</v>
      </c>
    </row>
    <row r="969" spans="1:2" x14ac:dyDescent="0.2">
      <c r="A969" s="3" t="s">
        <v>58</v>
      </c>
      <c r="B969" s="5" t="s">
        <v>285</v>
      </c>
    </row>
    <row r="970" spans="1:2" x14ac:dyDescent="0.2">
      <c r="A970" s="3" t="s">
        <v>58</v>
      </c>
      <c r="B970" s="5" t="s">
        <v>285</v>
      </c>
    </row>
    <row r="971" spans="1:2" x14ac:dyDescent="0.2">
      <c r="A971" s="3" t="s">
        <v>58</v>
      </c>
      <c r="B971" s="5" t="s">
        <v>285</v>
      </c>
    </row>
    <row r="972" spans="1:2" x14ac:dyDescent="0.2">
      <c r="A972" s="3" t="s">
        <v>58</v>
      </c>
      <c r="B972" s="5" t="s">
        <v>285</v>
      </c>
    </row>
    <row r="973" spans="1:2" x14ac:dyDescent="0.2">
      <c r="A973" s="3" t="s">
        <v>44</v>
      </c>
      <c r="B973" s="5" t="s">
        <v>285</v>
      </c>
    </row>
    <row r="974" spans="1:2" x14ac:dyDescent="0.2">
      <c r="A974" s="3" t="s">
        <v>44</v>
      </c>
      <c r="B974" s="5" t="s">
        <v>285</v>
      </c>
    </row>
    <row r="975" spans="1:2" x14ac:dyDescent="0.2">
      <c r="A975" s="3" t="s">
        <v>44</v>
      </c>
      <c r="B975" s="5" t="s">
        <v>285</v>
      </c>
    </row>
    <row r="976" spans="1:2" x14ac:dyDescent="0.2">
      <c r="A976" s="3" t="s">
        <v>44</v>
      </c>
      <c r="B976" s="5" t="s">
        <v>285</v>
      </c>
    </row>
    <row r="977" spans="1:2" x14ac:dyDescent="0.2">
      <c r="A977" s="3" t="s">
        <v>44</v>
      </c>
      <c r="B977" s="5" t="s">
        <v>285</v>
      </c>
    </row>
    <row r="978" spans="1:2" x14ac:dyDescent="0.2">
      <c r="A978" s="3" t="s">
        <v>44</v>
      </c>
      <c r="B978" s="5" t="s">
        <v>285</v>
      </c>
    </row>
    <row r="979" spans="1:2" x14ac:dyDescent="0.2">
      <c r="A979" s="3" t="s">
        <v>44</v>
      </c>
      <c r="B979" s="5" t="s">
        <v>285</v>
      </c>
    </row>
    <row r="980" spans="1:2" x14ac:dyDescent="0.2">
      <c r="A980" s="3" t="s">
        <v>44</v>
      </c>
      <c r="B980" s="5" t="s">
        <v>285</v>
      </c>
    </row>
    <row r="981" spans="1:2" x14ac:dyDescent="0.2">
      <c r="A981" s="3" t="s">
        <v>44</v>
      </c>
      <c r="B981" s="5" t="s">
        <v>285</v>
      </c>
    </row>
    <row r="982" spans="1:2" x14ac:dyDescent="0.2">
      <c r="A982" s="3" t="s">
        <v>44</v>
      </c>
      <c r="B982" s="5" t="s">
        <v>285</v>
      </c>
    </row>
    <row r="983" spans="1:2" x14ac:dyDescent="0.2">
      <c r="A983" s="3" t="s">
        <v>44</v>
      </c>
      <c r="B983" s="5" t="s">
        <v>285</v>
      </c>
    </row>
    <row r="984" spans="1:2" x14ac:dyDescent="0.2">
      <c r="A984" s="3" t="s">
        <v>44</v>
      </c>
      <c r="B984" s="5" t="s">
        <v>285</v>
      </c>
    </row>
    <row r="985" spans="1:2" x14ac:dyDescent="0.2">
      <c r="A985" s="3" t="s">
        <v>44</v>
      </c>
      <c r="B985" s="5" t="s">
        <v>285</v>
      </c>
    </row>
    <row r="986" spans="1:2" x14ac:dyDescent="0.2">
      <c r="A986" s="3" t="s">
        <v>44</v>
      </c>
      <c r="B986" s="5" t="s">
        <v>285</v>
      </c>
    </row>
    <row r="987" spans="1:2" x14ac:dyDescent="0.2">
      <c r="A987" s="3" t="s">
        <v>44</v>
      </c>
      <c r="B987" s="5" t="s">
        <v>285</v>
      </c>
    </row>
    <row r="988" spans="1:2" x14ac:dyDescent="0.2">
      <c r="A988" s="3" t="s">
        <v>44</v>
      </c>
      <c r="B988" s="5" t="s">
        <v>285</v>
      </c>
    </row>
    <row r="989" spans="1:2" x14ac:dyDescent="0.2">
      <c r="A989" s="3" t="s">
        <v>44</v>
      </c>
      <c r="B989" s="5" t="s">
        <v>285</v>
      </c>
    </row>
    <row r="990" spans="1:2" x14ac:dyDescent="0.2">
      <c r="A990" s="13" t="s">
        <v>333</v>
      </c>
      <c r="B990" s="5" t="s">
        <v>285</v>
      </c>
    </row>
    <row r="991" spans="1:2" x14ac:dyDescent="0.2">
      <c r="A991" s="3" t="s">
        <v>66</v>
      </c>
      <c r="B991" s="5" t="s">
        <v>285</v>
      </c>
    </row>
    <row r="992" spans="1:2" x14ac:dyDescent="0.2">
      <c r="A992" s="3" t="s">
        <v>66</v>
      </c>
      <c r="B992" s="5" t="s">
        <v>285</v>
      </c>
    </row>
    <row r="993" spans="1:2" x14ac:dyDescent="0.2">
      <c r="A993" s="3" t="s">
        <v>66</v>
      </c>
      <c r="B993" s="5" t="s">
        <v>285</v>
      </c>
    </row>
    <row r="994" spans="1:2" x14ac:dyDescent="0.2">
      <c r="A994" s="3" t="s">
        <v>66</v>
      </c>
      <c r="B994" s="5" t="s">
        <v>285</v>
      </c>
    </row>
    <row r="995" spans="1:2" x14ac:dyDescent="0.2">
      <c r="A995" s="3" t="s">
        <v>66</v>
      </c>
      <c r="B995" s="5" t="s">
        <v>285</v>
      </c>
    </row>
    <row r="996" spans="1:2" x14ac:dyDescent="0.2">
      <c r="A996" s="3" t="s">
        <v>66</v>
      </c>
      <c r="B996" s="5" t="s">
        <v>285</v>
      </c>
    </row>
    <row r="997" spans="1:2" x14ac:dyDescent="0.2">
      <c r="A997" s="3" t="s">
        <v>66</v>
      </c>
      <c r="B997" s="5" t="s">
        <v>285</v>
      </c>
    </row>
    <row r="998" spans="1:2" x14ac:dyDescent="0.2">
      <c r="A998" s="3" t="s">
        <v>66</v>
      </c>
      <c r="B998" s="5" t="s">
        <v>285</v>
      </c>
    </row>
    <row r="999" spans="1:2" x14ac:dyDescent="0.2">
      <c r="A999" s="3" t="s">
        <v>66</v>
      </c>
      <c r="B999" s="5" t="s">
        <v>285</v>
      </c>
    </row>
    <row r="1000" spans="1:2" x14ac:dyDescent="0.2">
      <c r="A1000" s="3" t="s">
        <v>66</v>
      </c>
      <c r="B1000" s="5" t="s">
        <v>285</v>
      </c>
    </row>
    <row r="1001" spans="1:2" x14ac:dyDescent="0.2">
      <c r="A1001" s="3" t="s">
        <v>66</v>
      </c>
      <c r="B1001" s="5" t="s">
        <v>285</v>
      </c>
    </row>
    <row r="1002" spans="1:2" x14ac:dyDescent="0.2">
      <c r="A1002" s="3" t="s">
        <v>66</v>
      </c>
      <c r="B1002" s="5" t="s">
        <v>285</v>
      </c>
    </row>
    <row r="1003" spans="1:2" x14ac:dyDescent="0.2">
      <c r="A1003" s="3" t="s">
        <v>66</v>
      </c>
      <c r="B1003" s="5" t="s">
        <v>285</v>
      </c>
    </row>
    <row r="1004" spans="1:2" x14ac:dyDescent="0.2">
      <c r="A1004" s="3" t="s">
        <v>66</v>
      </c>
      <c r="B1004" s="5" t="s">
        <v>285</v>
      </c>
    </row>
    <row r="1005" spans="1:2" x14ac:dyDescent="0.2">
      <c r="A1005" s="3" t="s">
        <v>66</v>
      </c>
      <c r="B1005" s="5" t="s">
        <v>285</v>
      </c>
    </row>
    <row r="1006" spans="1:2" x14ac:dyDescent="0.2">
      <c r="A1006" s="3" t="s">
        <v>66</v>
      </c>
      <c r="B1006" s="5" t="s">
        <v>285</v>
      </c>
    </row>
    <row r="1007" spans="1:2" x14ac:dyDescent="0.2">
      <c r="A1007" s="3" t="s">
        <v>37</v>
      </c>
      <c r="B1007" s="5" t="s">
        <v>285</v>
      </c>
    </row>
    <row r="1008" spans="1:2" x14ac:dyDescent="0.2">
      <c r="A1008" s="3" t="s">
        <v>37</v>
      </c>
      <c r="B1008" s="5" t="s">
        <v>285</v>
      </c>
    </row>
    <row r="1009" spans="1:2" x14ac:dyDescent="0.2">
      <c r="A1009" s="3" t="s">
        <v>37</v>
      </c>
      <c r="B1009" s="5" t="s">
        <v>285</v>
      </c>
    </row>
    <row r="1010" spans="1:2" x14ac:dyDescent="0.2">
      <c r="A1010" s="3" t="s">
        <v>37</v>
      </c>
      <c r="B1010" s="5" t="s">
        <v>285</v>
      </c>
    </row>
    <row r="1011" spans="1:2" x14ac:dyDescent="0.2">
      <c r="A1011" s="3" t="s">
        <v>37</v>
      </c>
      <c r="B1011" s="5" t="s">
        <v>285</v>
      </c>
    </row>
    <row r="1012" spans="1:2" x14ac:dyDescent="0.2">
      <c r="A1012" s="3" t="s">
        <v>37</v>
      </c>
      <c r="B1012" s="5" t="s">
        <v>285</v>
      </c>
    </row>
    <row r="1013" spans="1:2" x14ac:dyDescent="0.2">
      <c r="A1013" s="3" t="s">
        <v>37</v>
      </c>
      <c r="B1013" s="5" t="s">
        <v>285</v>
      </c>
    </row>
    <row r="1014" spans="1:2" x14ac:dyDescent="0.2">
      <c r="A1014" s="3" t="s">
        <v>37</v>
      </c>
      <c r="B1014" s="5" t="s">
        <v>285</v>
      </c>
    </row>
    <row r="1015" spans="1:2" x14ac:dyDescent="0.2">
      <c r="A1015" s="3" t="s">
        <v>37</v>
      </c>
      <c r="B1015" s="5" t="s">
        <v>285</v>
      </c>
    </row>
    <row r="1016" spans="1:2" x14ac:dyDescent="0.2">
      <c r="A1016" s="3" t="s">
        <v>37</v>
      </c>
      <c r="B1016" s="5" t="s">
        <v>285</v>
      </c>
    </row>
    <row r="1017" spans="1:2" x14ac:dyDescent="0.2">
      <c r="A1017" s="3" t="s">
        <v>37</v>
      </c>
      <c r="B1017" s="5" t="s">
        <v>285</v>
      </c>
    </row>
    <row r="1018" spans="1:2" x14ac:dyDescent="0.2">
      <c r="A1018" s="3" t="s">
        <v>37</v>
      </c>
      <c r="B1018" s="5" t="s">
        <v>285</v>
      </c>
    </row>
    <row r="1019" spans="1:2" x14ac:dyDescent="0.2">
      <c r="A1019" s="3" t="s">
        <v>37</v>
      </c>
      <c r="B1019" s="5" t="s">
        <v>285</v>
      </c>
    </row>
    <row r="1020" spans="1:2" x14ac:dyDescent="0.2">
      <c r="A1020" s="3" t="s">
        <v>37</v>
      </c>
      <c r="B1020" s="5" t="s">
        <v>285</v>
      </c>
    </row>
    <row r="1021" spans="1:2" x14ac:dyDescent="0.2">
      <c r="A1021" s="3" t="s">
        <v>37</v>
      </c>
      <c r="B1021" s="5" t="s">
        <v>285</v>
      </c>
    </row>
    <row r="1022" spans="1:2" x14ac:dyDescent="0.2">
      <c r="A1022" s="3" t="s">
        <v>37</v>
      </c>
      <c r="B1022" s="5" t="s">
        <v>285</v>
      </c>
    </row>
    <row r="1023" spans="1:2" x14ac:dyDescent="0.2">
      <c r="A1023" s="3" t="s">
        <v>37</v>
      </c>
      <c r="B1023" s="5" t="s">
        <v>285</v>
      </c>
    </row>
    <row r="1024" spans="1:2" x14ac:dyDescent="0.2">
      <c r="A1024" s="3" t="s">
        <v>37</v>
      </c>
      <c r="B1024" s="5" t="s">
        <v>285</v>
      </c>
    </row>
    <row r="1025" spans="1:2" x14ac:dyDescent="0.2">
      <c r="A1025" s="3" t="s">
        <v>37</v>
      </c>
      <c r="B1025" s="5" t="s">
        <v>285</v>
      </c>
    </row>
    <row r="1026" spans="1:2" x14ac:dyDescent="0.2">
      <c r="A1026" s="3" t="s">
        <v>37</v>
      </c>
      <c r="B1026" s="5" t="s">
        <v>285</v>
      </c>
    </row>
    <row r="1027" spans="1:2" x14ac:dyDescent="0.2">
      <c r="A1027" s="3" t="s">
        <v>37</v>
      </c>
      <c r="B1027" s="5" t="s">
        <v>285</v>
      </c>
    </row>
    <row r="1028" spans="1:2" x14ac:dyDescent="0.2">
      <c r="A1028" s="3" t="s">
        <v>37</v>
      </c>
      <c r="B1028" s="5" t="s">
        <v>285</v>
      </c>
    </row>
    <row r="1029" spans="1:2" x14ac:dyDescent="0.2">
      <c r="A1029" s="3" t="s">
        <v>37</v>
      </c>
      <c r="B1029" s="5" t="s">
        <v>285</v>
      </c>
    </row>
    <row r="1030" spans="1:2" x14ac:dyDescent="0.2">
      <c r="A1030" s="3" t="s">
        <v>38</v>
      </c>
      <c r="B1030" s="5" t="s">
        <v>285</v>
      </c>
    </row>
    <row r="1031" spans="1:2" x14ac:dyDescent="0.2">
      <c r="A1031" s="3" t="s">
        <v>38</v>
      </c>
      <c r="B1031" s="5" t="s">
        <v>285</v>
      </c>
    </row>
    <row r="1032" spans="1:2" x14ac:dyDescent="0.2">
      <c r="A1032" s="3" t="s">
        <v>38</v>
      </c>
      <c r="B1032" s="5" t="s">
        <v>285</v>
      </c>
    </row>
    <row r="1033" spans="1:2" x14ac:dyDescent="0.2">
      <c r="A1033" s="3" t="s">
        <v>38</v>
      </c>
      <c r="B1033" s="5" t="s">
        <v>285</v>
      </c>
    </row>
    <row r="1034" spans="1:2" x14ac:dyDescent="0.2">
      <c r="A1034" s="3" t="s">
        <v>38</v>
      </c>
      <c r="B1034" s="5" t="s">
        <v>285</v>
      </c>
    </row>
    <row r="1035" spans="1:2" x14ac:dyDescent="0.2">
      <c r="A1035" s="3" t="s">
        <v>38</v>
      </c>
      <c r="B1035" s="5" t="s">
        <v>285</v>
      </c>
    </row>
    <row r="1036" spans="1:2" x14ac:dyDescent="0.2">
      <c r="A1036" s="3" t="s">
        <v>38</v>
      </c>
      <c r="B1036" s="5" t="s">
        <v>285</v>
      </c>
    </row>
    <row r="1037" spans="1:2" x14ac:dyDescent="0.2">
      <c r="A1037" s="3" t="s">
        <v>38</v>
      </c>
      <c r="B1037" s="5" t="s">
        <v>285</v>
      </c>
    </row>
    <row r="1038" spans="1:2" x14ac:dyDescent="0.2">
      <c r="A1038" s="3" t="s">
        <v>38</v>
      </c>
      <c r="B1038" s="5" t="s">
        <v>285</v>
      </c>
    </row>
    <row r="1039" spans="1:2" x14ac:dyDescent="0.2">
      <c r="A1039" s="3" t="s">
        <v>38</v>
      </c>
      <c r="B1039" s="5" t="s">
        <v>285</v>
      </c>
    </row>
    <row r="1040" spans="1:2" x14ac:dyDescent="0.2">
      <c r="A1040" s="3" t="s">
        <v>38</v>
      </c>
      <c r="B1040" s="5" t="s">
        <v>285</v>
      </c>
    </row>
    <row r="1041" spans="1:2" x14ac:dyDescent="0.2">
      <c r="A1041" s="3" t="s">
        <v>38</v>
      </c>
      <c r="B1041" s="5" t="s">
        <v>285</v>
      </c>
    </row>
    <row r="1042" spans="1:2" x14ac:dyDescent="0.2">
      <c r="A1042" s="3" t="s">
        <v>38</v>
      </c>
      <c r="B1042" s="5" t="s">
        <v>285</v>
      </c>
    </row>
    <row r="1043" spans="1:2" x14ac:dyDescent="0.2">
      <c r="A1043" s="3" t="s">
        <v>38</v>
      </c>
      <c r="B1043" s="5" t="s">
        <v>285</v>
      </c>
    </row>
    <row r="1044" spans="1:2" x14ac:dyDescent="0.2">
      <c r="A1044" s="3" t="s">
        <v>38</v>
      </c>
      <c r="B1044" s="5" t="s">
        <v>285</v>
      </c>
    </row>
    <row r="1045" spans="1:2" x14ac:dyDescent="0.2">
      <c r="A1045" s="3" t="s">
        <v>38</v>
      </c>
      <c r="B1045" s="5" t="s">
        <v>285</v>
      </c>
    </row>
    <row r="1046" spans="1:2" x14ac:dyDescent="0.2">
      <c r="A1046" s="3" t="s">
        <v>38</v>
      </c>
      <c r="B1046" s="5" t="s">
        <v>285</v>
      </c>
    </row>
    <row r="1047" spans="1:2" x14ac:dyDescent="0.2">
      <c r="A1047" s="3" t="s">
        <v>38</v>
      </c>
      <c r="B1047" s="5" t="s">
        <v>285</v>
      </c>
    </row>
    <row r="1048" spans="1:2" x14ac:dyDescent="0.2">
      <c r="A1048" s="3" t="s">
        <v>38</v>
      </c>
      <c r="B1048" s="5" t="s">
        <v>285</v>
      </c>
    </row>
    <row r="1049" spans="1:2" x14ac:dyDescent="0.2">
      <c r="A1049" s="3" t="s">
        <v>38</v>
      </c>
      <c r="B1049" s="5" t="s">
        <v>285</v>
      </c>
    </row>
    <row r="1050" spans="1:2" x14ac:dyDescent="0.2">
      <c r="A1050" s="3" t="s">
        <v>38</v>
      </c>
      <c r="B1050" s="5" t="s">
        <v>285</v>
      </c>
    </row>
    <row r="1051" spans="1:2" x14ac:dyDescent="0.2">
      <c r="A1051" s="3" t="s">
        <v>38</v>
      </c>
      <c r="B1051" s="5" t="s">
        <v>285</v>
      </c>
    </row>
    <row r="1052" spans="1:2" x14ac:dyDescent="0.2">
      <c r="A1052" s="3" t="s">
        <v>32</v>
      </c>
      <c r="B1052" s="5" t="s">
        <v>285</v>
      </c>
    </row>
    <row r="1053" spans="1:2" x14ac:dyDescent="0.2">
      <c r="A1053" s="3" t="s">
        <v>32</v>
      </c>
      <c r="B1053" s="5" t="s">
        <v>285</v>
      </c>
    </row>
    <row r="1054" spans="1:2" x14ac:dyDescent="0.2">
      <c r="A1054" s="3" t="s">
        <v>32</v>
      </c>
      <c r="B1054" s="5" t="s">
        <v>285</v>
      </c>
    </row>
    <row r="1055" spans="1:2" x14ac:dyDescent="0.2">
      <c r="A1055" s="3" t="s">
        <v>32</v>
      </c>
      <c r="B1055" s="5" t="s">
        <v>285</v>
      </c>
    </row>
    <row r="1056" spans="1:2" x14ac:dyDescent="0.2">
      <c r="A1056" s="3" t="s">
        <v>32</v>
      </c>
      <c r="B1056" s="5" t="s">
        <v>285</v>
      </c>
    </row>
    <row r="1057" spans="1:2" x14ac:dyDescent="0.2">
      <c r="A1057" s="3" t="s">
        <v>32</v>
      </c>
      <c r="B1057" s="5" t="s">
        <v>285</v>
      </c>
    </row>
    <row r="1058" spans="1:2" x14ac:dyDescent="0.2">
      <c r="A1058" s="3" t="s">
        <v>32</v>
      </c>
      <c r="B1058" s="5" t="s">
        <v>285</v>
      </c>
    </row>
    <row r="1059" spans="1:2" x14ac:dyDescent="0.2">
      <c r="A1059" s="3" t="s">
        <v>32</v>
      </c>
      <c r="B1059" s="5" t="s">
        <v>285</v>
      </c>
    </row>
    <row r="1060" spans="1:2" x14ac:dyDescent="0.2">
      <c r="A1060" s="3" t="s">
        <v>32</v>
      </c>
      <c r="B1060" s="5" t="s">
        <v>285</v>
      </c>
    </row>
    <row r="1061" spans="1:2" x14ac:dyDescent="0.2">
      <c r="A1061" s="3" t="s">
        <v>32</v>
      </c>
      <c r="B1061" s="5" t="s">
        <v>285</v>
      </c>
    </row>
    <row r="1062" spans="1:2" x14ac:dyDescent="0.2">
      <c r="A1062" s="3" t="s">
        <v>32</v>
      </c>
      <c r="B1062" s="5" t="s">
        <v>285</v>
      </c>
    </row>
    <row r="1063" spans="1:2" x14ac:dyDescent="0.2">
      <c r="A1063" s="3" t="s">
        <v>32</v>
      </c>
      <c r="B1063" s="5" t="s">
        <v>285</v>
      </c>
    </row>
    <row r="1064" spans="1:2" x14ac:dyDescent="0.2">
      <c r="A1064" s="3" t="s">
        <v>32</v>
      </c>
      <c r="B1064" s="5" t="s">
        <v>285</v>
      </c>
    </row>
    <row r="1065" spans="1:2" x14ac:dyDescent="0.2">
      <c r="A1065" s="3" t="s">
        <v>32</v>
      </c>
      <c r="B1065" s="5" t="s">
        <v>285</v>
      </c>
    </row>
    <row r="1066" spans="1:2" x14ac:dyDescent="0.2">
      <c r="A1066" s="3" t="s">
        <v>32</v>
      </c>
      <c r="B1066" s="5" t="s">
        <v>285</v>
      </c>
    </row>
    <row r="1067" spans="1:2" x14ac:dyDescent="0.2">
      <c r="A1067" s="3" t="s">
        <v>32</v>
      </c>
      <c r="B1067" s="5" t="s">
        <v>285</v>
      </c>
    </row>
    <row r="1068" spans="1:2" x14ac:dyDescent="0.2">
      <c r="A1068" s="3" t="s">
        <v>32</v>
      </c>
      <c r="B1068" s="5" t="s">
        <v>285</v>
      </c>
    </row>
    <row r="1069" spans="1:2" x14ac:dyDescent="0.2">
      <c r="A1069" s="3" t="s">
        <v>32</v>
      </c>
      <c r="B1069" s="5" t="s">
        <v>285</v>
      </c>
    </row>
    <row r="1070" spans="1:2" x14ac:dyDescent="0.2">
      <c r="A1070" s="3" t="s">
        <v>32</v>
      </c>
      <c r="B1070" s="5" t="s">
        <v>285</v>
      </c>
    </row>
    <row r="1071" spans="1:2" x14ac:dyDescent="0.2">
      <c r="A1071" s="3" t="s">
        <v>32</v>
      </c>
      <c r="B1071" s="5" t="s">
        <v>285</v>
      </c>
    </row>
    <row r="1072" spans="1:2" x14ac:dyDescent="0.2">
      <c r="A1072" s="3" t="s">
        <v>32</v>
      </c>
      <c r="B1072" s="5" t="s">
        <v>285</v>
      </c>
    </row>
    <row r="1073" spans="1:2" x14ac:dyDescent="0.2">
      <c r="A1073" s="3" t="s">
        <v>32</v>
      </c>
      <c r="B1073" s="5" t="s">
        <v>285</v>
      </c>
    </row>
    <row r="1074" spans="1:2" x14ac:dyDescent="0.2">
      <c r="A1074" s="3" t="s">
        <v>32</v>
      </c>
      <c r="B1074" s="5" t="s">
        <v>285</v>
      </c>
    </row>
    <row r="1075" spans="1:2" x14ac:dyDescent="0.2">
      <c r="A1075" s="3" t="s">
        <v>32</v>
      </c>
      <c r="B1075" s="5" t="s">
        <v>285</v>
      </c>
    </row>
    <row r="1076" spans="1:2" x14ac:dyDescent="0.2">
      <c r="A1076" s="3" t="s">
        <v>35</v>
      </c>
      <c r="B1076" s="5" t="s">
        <v>285</v>
      </c>
    </row>
    <row r="1077" spans="1:2" x14ac:dyDescent="0.2">
      <c r="A1077" s="3" t="s">
        <v>35</v>
      </c>
      <c r="B1077" s="5" t="s">
        <v>285</v>
      </c>
    </row>
    <row r="1078" spans="1:2" x14ac:dyDescent="0.2">
      <c r="A1078" s="3" t="s">
        <v>35</v>
      </c>
      <c r="B1078" s="5" t="s">
        <v>285</v>
      </c>
    </row>
    <row r="1079" spans="1:2" x14ac:dyDescent="0.2">
      <c r="A1079" s="3" t="s">
        <v>35</v>
      </c>
      <c r="B1079" s="5" t="s">
        <v>285</v>
      </c>
    </row>
    <row r="1080" spans="1:2" x14ac:dyDescent="0.2">
      <c r="A1080" s="3" t="s">
        <v>35</v>
      </c>
      <c r="B1080" s="5" t="s">
        <v>285</v>
      </c>
    </row>
    <row r="1081" spans="1:2" x14ac:dyDescent="0.2">
      <c r="A1081" s="3" t="s">
        <v>35</v>
      </c>
      <c r="B1081" s="5" t="s">
        <v>285</v>
      </c>
    </row>
    <row r="1082" spans="1:2" x14ac:dyDescent="0.2">
      <c r="A1082" s="3" t="s">
        <v>35</v>
      </c>
      <c r="B1082" s="5" t="s">
        <v>285</v>
      </c>
    </row>
    <row r="1083" spans="1:2" x14ac:dyDescent="0.2">
      <c r="A1083" s="3" t="s">
        <v>35</v>
      </c>
      <c r="B1083" s="5" t="s">
        <v>285</v>
      </c>
    </row>
    <row r="1084" spans="1:2" x14ac:dyDescent="0.2">
      <c r="A1084" s="3" t="s">
        <v>35</v>
      </c>
      <c r="B1084" s="5" t="s">
        <v>285</v>
      </c>
    </row>
    <row r="1085" spans="1:2" x14ac:dyDescent="0.2">
      <c r="A1085" s="3" t="s">
        <v>35</v>
      </c>
      <c r="B1085" s="5" t="s">
        <v>285</v>
      </c>
    </row>
    <row r="1086" spans="1:2" x14ac:dyDescent="0.2">
      <c r="A1086" s="3" t="s">
        <v>35</v>
      </c>
      <c r="B1086" s="5" t="s">
        <v>285</v>
      </c>
    </row>
    <row r="1087" spans="1:2" x14ac:dyDescent="0.2">
      <c r="A1087" s="3" t="s">
        <v>35</v>
      </c>
      <c r="B1087" s="5" t="s">
        <v>285</v>
      </c>
    </row>
    <row r="1088" spans="1:2" x14ac:dyDescent="0.2">
      <c r="A1088" s="3" t="s">
        <v>35</v>
      </c>
      <c r="B1088" s="5" t="s">
        <v>285</v>
      </c>
    </row>
    <row r="1089" spans="1:2" x14ac:dyDescent="0.2">
      <c r="A1089" s="3" t="s">
        <v>35</v>
      </c>
      <c r="B1089" s="5" t="s">
        <v>285</v>
      </c>
    </row>
    <row r="1090" spans="1:2" x14ac:dyDescent="0.2">
      <c r="A1090" s="3" t="s">
        <v>35</v>
      </c>
      <c r="B1090" s="5" t="s">
        <v>285</v>
      </c>
    </row>
    <row r="1091" spans="1:2" x14ac:dyDescent="0.2">
      <c r="A1091" s="3" t="s">
        <v>35</v>
      </c>
      <c r="B1091" s="5" t="s">
        <v>285</v>
      </c>
    </row>
    <row r="1092" spans="1:2" x14ac:dyDescent="0.2">
      <c r="A1092" s="3" t="s">
        <v>35</v>
      </c>
      <c r="B1092" s="5" t="s">
        <v>285</v>
      </c>
    </row>
    <row r="1093" spans="1:2" x14ac:dyDescent="0.2">
      <c r="A1093" s="3" t="s">
        <v>35</v>
      </c>
      <c r="B1093" s="5" t="s">
        <v>285</v>
      </c>
    </row>
    <row r="1094" spans="1:2" x14ac:dyDescent="0.2">
      <c r="A1094" s="3" t="s">
        <v>35</v>
      </c>
      <c r="B1094" s="5" t="s">
        <v>285</v>
      </c>
    </row>
    <row r="1095" spans="1:2" x14ac:dyDescent="0.2">
      <c r="A1095" s="3" t="s">
        <v>35</v>
      </c>
      <c r="B1095" s="5" t="s">
        <v>285</v>
      </c>
    </row>
    <row r="1096" spans="1:2" x14ac:dyDescent="0.2">
      <c r="A1096" s="3" t="s">
        <v>35</v>
      </c>
      <c r="B1096" s="5" t="s">
        <v>285</v>
      </c>
    </row>
    <row r="1097" spans="1:2" x14ac:dyDescent="0.2">
      <c r="A1097" s="3" t="s">
        <v>35</v>
      </c>
      <c r="B1097" s="5" t="s">
        <v>285</v>
      </c>
    </row>
    <row r="1098" spans="1:2" x14ac:dyDescent="0.2">
      <c r="A1098" s="3" t="s">
        <v>35</v>
      </c>
      <c r="B1098" s="5" t="s">
        <v>285</v>
      </c>
    </row>
    <row r="1099" spans="1:2" x14ac:dyDescent="0.2">
      <c r="A1099" s="3" t="s">
        <v>35</v>
      </c>
      <c r="B1099" s="5" t="s">
        <v>285</v>
      </c>
    </row>
    <row r="1100" spans="1:2" x14ac:dyDescent="0.2">
      <c r="A1100" s="3" t="s">
        <v>35</v>
      </c>
      <c r="B1100" s="5" t="s">
        <v>285</v>
      </c>
    </row>
    <row r="1101" spans="1:2" x14ac:dyDescent="0.2">
      <c r="A1101" s="3" t="s">
        <v>15</v>
      </c>
      <c r="B1101" s="5" t="s">
        <v>285</v>
      </c>
    </row>
    <row r="1102" spans="1:2" x14ac:dyDescent="0.2">
      <c r="A1102" s="3" t="s">
        <v>15</v>
      </c>
      <c r="B1102" s="5" t="s">
        <v>285</v>
      </c>
    </row>
    <row r="1103" spans="1:2" x14ac:dyDescent="0.2">
      <c r="A1103" s="3" t="s">
        <v>15</v>
      </c>
      <c r="B1103" s="5" t="s">
        <v>285</v>
      </c>
    </row>
    <row r="1104" spans="1:2" x14ac:dyDescent="0.2">
      <c r="A1104" s="3" t="s">
        <v>15</v>
      </c>
      <c r="B1104" s="5" t="s">
        <v>285</v>
      </c>
    </row>
    <row r="1105" spans="1:2" x14ac:dyDescent="0.2">
      <c r="A1105" s="3" t="s">
        <v>15</v>
      </c>
      <c r="B1105" s="5" t="s">
        <v>285</v>
      </c>
    </row>
    <row r="1106" spans="1:2" x14ac:dyDescent="0.2">
      <c r="A1106" s="3" t="s">
        <v>15</v>
      </c>
      <c r="B1106" s="5" t="s">
        <v>285</v>
      </c>
    </row>
    <row r="1107" spans="1:2" x14ac:dyDescent="0.2">
      <c r="A1107" s="3" t="s">
        <v>15</v>
      </c>
      <c r="B1107" s="5" t="s">
        <v>285</v>
      </c>
    </row>
    <row r="1108" spans="1:2" x14ac:dyDescent="0.2">
      <c r="A1108" s="3" t="s">
        <v>15</v>
      </c>
      <c r="B1108" s="5" t="s">
        <v>285</v>
      </c>
    </row>
    <row r="1109" spans="1:2" x14ac:dyDescent="0.2">
      <c r="A1109" s="3" t="s">
        <v>15</v>
      </c>
      <c r="B1109" s="5" t="s">
        <v>285</v>
      </c>
    </row>
    <row r="1110" spans="1:2" x14ac:dyDescent="0.2">
      <c r="A1110" s="3" t="s">
        <v>15</v>
      </c>
      <c r="B1110" s="5" t="s">
        <v>285</v>
      </c>
    </row>
    <row r="1111" spans="1:2" x14ac:dyDescent="0.2">
      <c r="A1111" s="3" t="s">
        <v>15</v>
      </c>
      <c r="B1111" s="5" t="s">
        <v>285</v>
      </c>
    </row>
    <row r="1112" spans="1:2" x14ac:dyDescent="0.2">
      <c r="A1112" s="3" t="s">
        <v>15</v>
      </c>
      <c r="B1112" s="5" t="s">
        <v>285</v>
      </c>
    </row>
    <row r="1113" spans="1:2" x14ac:dyDescent="0.2">
      <c r="A1113" s="3" t="s">
        <v>15</v>
      </c>
      <c r="B1113" s="5" t="s">
        <v>285</v>
      </c>
    </row>
    <row r="1114" spans="1:2" x14ac:dyDescent="0.2">
      <c r="A1114" s="3" t="s">
        <v>15</v>
      </c>
      <c r="B1114" s="5" t="s">
        <v>285</v>
      </c>
    </row>
    <row r="1115" spans="1:2" x14ac:dyDescent="0.2">
      <c r="A1115" s="3" t="s">
        <v>15</v>
      </c>
      <c r="B1115" s="5" t="s">
        <v>285</v>
      </c>
    </row>
    <row r="1116" spans="1:2" x14ac:dyDescent="0.2">
      <c r="A1116" s="3" t="s">
        <v>15</v>
      </c>
      <c r="B1116" s="5" t="s">
        <v>285</v>
      </c>
    </row>
    <row r="1117" spans="1:2" x14ac:dyDescent="0.2">
      <c r="A1117" s="3" t="s">
        <v>15</v>
      </c>
      <c r="B1117" s="5" t="s">
        <v>285</v>
      </c>
    </row>
    <row r="1118" spans="1:2" x14ac:dyDescent="0.2">
      <c r="A1118" s="3" t="s">
        <v>15</v>
      </c>
      <c r="B1118" s="5" t="s">
        <v>285</v>
      </c>
    </row>
    <row r="1119" spans="1:2" x14ac:dyDescent="0.2">
      <c r="A1119" s="3" t="s">
        <v>15</v>
      </c>
      <c r="B1119" s="5" t="s">
        <v>285</v>
      </c>
    </row>
    <row r="1120" spans="1:2" x14ac:dyDescent="0.2">
      <c r="A1120" s="3" t="s">
        <v>15</v>
      </c>
      <c r="B1120" s="5" t="s">
        <v>285</v>
      </c>
    </row>
    <row r="1121" spans="1:2" x14ac:dyDescent="0.2">
      <c r="A1121" s="3" t="s">
        <v>15</v>
      </c>
      <c r="B1121" s="5" t="s">
        <v>285</v>
      </c>
    </row>
    <row r="1122" spans="1:2" x14ac:dyDescent="0.2">
      <c r="A1122" s="3" t="s">
        <v>15</v>
      </c>
      <c r="B1122" s="5" t="s">
        <v>285</v>
      </c>
    </row>
    <row r="1123" spans="1:2" x14ac:dyDescent="0.2">
      <c r="A1123" s="3" t="s">
        <v>15</v>
      </c>
      <c r="B1123" s="5" t="s">
        <v>285</v>
      </c>
    </row>
    <row r="1124" spans="1:2" x14ac:dyDescent="0.2">
      <c r="A1124" s="3" t="s">
        <v>15</v>
      </c>
      <c r="B1124" s="5" t="s">
        <v>285</v>
      </c>
    </row>
    <row r="1125" spans="1:2" x14ac:dyDescent="0.2">
      <c r="A1125" s="3" t="s">
        <v>15</v>
      </c>
      <c r="B1125" s="5" t="s">
        <v>285</v>
      </c>
    </row>
    <row r="1126" spans="1:2" x14ac:dyDescent="0.2">
      <c r="A1126" s="3" t="s">
        <v>15</v>
      </c>
      <c r="B1126" s="5" t="s">
        <v>285</v>
      </c>
    </row>
    <row r="1127" spans="1:2" x14ac:dyDescent="0.2">
      <c r="A1127" s="3" t="s">
        <v>33</v>
      </c>
      <c r="B1127" s="5" t="s">
        <v>285</v>
      </c>
    </row>
    <row r="1128" spans="1:2" x14ac:dyDescent="0.2">
      <c r="A1128" s="3" t="s">
        <v>33</v>
      </c>
      <c r="B1128" s="5" t="s">
        <v>285</v>
      </c>
    </row>
    <row r="1129" spans="1:2" x14ac:dyDescent="0.2">
      <c r="A1129" s="3" t="s">
        <v>33</v>
      </c>
      <c r="B1129" s="5" t="s">
        <v>285</v>
      </c>
    </row>
    <row r="1130" spans="1:2" x14ac:dyDescent="0.2">
      <c r="A1130" s="3" t="s">
        <v>33</v>
      </c>
      <c r="B1130" s="5" t="s">
        <v>285</v>
      </c>
    </row>
    <row r="1131" spans="1:2" x14ac:dyDescent="0.2">
      <c r="A1131" s="3" t="s">
        <v>33</v>
      </c>
      <c r="B1131" s="5" t="s">
        <v>285</v>
      </c>
    </row>
    <row r="1132" spans="1:2" x14ac:dyDescent="0.2">
      <c r="A1132" s="3" t="s">
        <v>33</v>
      </c>
      <c r="B1132" s="5" t="s">
        <v>285</v>
      </c>
    </row>
    <row r="1133" spans="1:2" x14ac:dyDescent="0.2">
      <c r="A1133" s="3" t="s">
        <v>33</v>
      </c>
      <c r="B1133" s="5" t="s">
        <v>285</v>
      </c>
    </row>
    <row r="1134" spans="1:2" x14ac:dyDescent="0.2">
      <c r="A1134" s="3" t="s">
        <v>33</v>
      </c>
      <c r="B1134" s="5" t="s">
        <v>285</v>
      </c>
    </row>
    <row r="1135" spans="1:2" x14ac:dyDescent="0.2">
      <c r="A1135" s="3" t="s">
        <v>33</v>
      </c>
      <c r="B1135" s="5" t="s">
        <v>285</v>
      </c>
    </row>
    <row r="1136" spans="1:2" x14ac:dyDescent="0.2">
      <c r="A1136" s="3" t="s">
        <v>33</v>
      </c>
      <c r="B1136" s="5" t="s">
        <v>285</v>
      </c>
    </row>
    <row r="1137" spans="1:2" x14ac:dyDescent="0.2">
      <c r="A1137" s="3" t="s">
        <v>33</v>
      </c>
      <c r="B1137" s="5" t="s">
        <v>285</v>
      </c>
    </row>
    <row r="1138" spans="1:2" x14ac:dyDescent="0.2">
      <c r="A1138" s="3" t="s">
        <v>33</v>
      </c>
      <c r="B1138" s="5" t="s">
        <v>285</v>
      </c>
    </row>
    <row r="1139" spans="1:2" x14ac:dyDescent="0.2">
      <c r="A1139" s="3" t="s">
        <v>33</v>
      </c>
      <c r="B1139" s="5" t="s">
        <v>285</v>
      </c>
    </row>
    <row r="1140" spans="1:2" x14ac:dyDescent="0.2">
      <c r="A1140" s="3" t="s">
        <v>33</v>
      </c>
      <c r="B1140" s="5" t="s">
        <v>285</v>
      </c>
    </row>
    <row r="1141" spans="1:2" x14ac:dyDescent="0.2">
      <c r="A1141" s="3" t="s">
        <v>33</v>
      </c>
      <c r="B1141" s="5" t="s">
        <v>285</v>
      </c>
    </row>
    <row r="1142" spans="1:2" x14ac:dyDescent="0.2">
      <c r="A1142" s="3" t="s">
        <v>33</v>
      </c>
      <c r="B1142" s="5" t="s">
        <v>285</v>
      </c>
    </row>
    <row r="1143" spans="1:2" x14ac:dyDescent="0.2">
      <c r="A1143" s="3" t="s">
        <v>33</v>
      </c>
      <c r="B1143" s="5" t="s">
        <v>285</v>
      </c>
    </row>
    <row r="1144" spans="1:2" x14ac:dyDescent="0.2">
      <c r="A1144" s="3" t="s">
        <v>33</v>
      </c>
      <c r="B1144" s="5" t="s">
        <v>285</v>
      </c>
    </row>
    <row r="1145" spans="1:2" x14ac:dyDescent="0.2">
      <c r="A1145" s="3" t="s">
        <v>33</v>
      </c>
      <c r="B1145" s="5" t="s">
        <v>285</v>
      </c>
    </row>
    <row r="1146" spans="1:2" x14ac:dyDescent="0.2">
      <c r="A1146" s="3" t="s">
        <v>33</v>
      </c>
      <c r="B1146" s="5" t="s">
        <v>285</v>
      </c>
    </row>
    <row r="1147" spans="1:2" x14ac:dyDescent="0.2">
      <c r="A1147" s="3" t="s">
        <v>33</v>
      </c>
      <c r="B1147" s="5" t="s">
        <v>285</v>
      </c>
    </row>
    <row r="1148" spans="1:2" x14ac:dyDescent="0.2">
      <c r="A1148" s="3" t="s">
        <v>8</v>
      </c>
      <c r="B1148" s="5" t="s">
        <v>285</v>
      </c>
    </row>
    <row r="1149" spans="1:2" x14ac:dyDescent="0.2">
      <c r="A1149" s="3" t="s">
        <v>8</v>
      </c>
      <c r="B1149" s="5" t="s">
        <v>285</v>
      </c>
    </row>
    <row r="1150" spans="1:2" x14ac:dyDescent="0.2">
      <c r="A1150" s="3" t="s">
        <v>8</v>
      </c>
      <c r="B1150" s="5" t="s">
        <v>285</v>
      </c>
    </row>
    <row r="1151" spans="1:2" x14ac:dyDescent="0.2">
      <c r="A1151" s="3" t="s">
        <v>8</v>
      </c>
      <c r="B1151" s="5" t="s">
        <v>285</v>
      </c>
    </row>
    <row r="1152" spans="1:2" x14ac:dyDescent="0.2">
      <c r="A1152" s="3" t="s">
        <v>8</v>
      </c>
      <c r="B1152" s="5" t="s">
        <v>285</v>
      </c>
    </row>
    <row r="1153" spans="1:2" x14ac:dyDescent="0.2">
      <c r="A1153" s="3" t="s">
        <v>8</v>
      </c>
      <c r="B1153" s="5" t="s">
        <v>285</v>
      </c>
    </row>
    <row r="1154" spans="1:2" x14ac:dyDescent="0.2">
      <c r="A1154" s="3" t="s">
        <v>8</v>
      </c>
      <c r="B1154" s="5" t="s">
        <v>285</v>
      </c>
    </row>
    <row r="1155" spans="1:2" x14ac:dyDescent="0.2">
      <c r="A1155" s="3" t="s">
        <v>8</v>
      </c>
      <c r="B1155" s="5" t="s">
        <v>285</v>
      </c>
    </row>
    <row r="1156" spans="1:2" x14ac:dyDescent="0.2">
      <c r="A1156" s="3" t="s">
        <v>8</v>
      </c>
      <c r="B1156" s="5" t="s">
        <v>285</v>
      </c>
    </row>
    <row r="1157" spans="1:2" x14ac:dyDescent="0.2">
      <c r="A1157" s="3" t="s">
        <v>8</v>
      </c>
      <c r="B1157" s="5" t="s">
        <v>285</v>
      </c>
    </row>
    <row r="1158" spans="1:2" x14ac:dyDescent="0.2">
      <c r="A1158" s="3" t="s">
        <v>8</v>
      </c>
      <c r="B1158" s="5" t="s">
        <v>285</v>
      </c>
    </row>
    <row r="1159" spans="1:2" x14ac:dyDescent="0.2">
      <c r="A1159" s="3" t="s">
        <v>8</v>
      </c>
      <c r="B1159" s="5" t="s">
        <v>285</v>
      </c>
    </row>
    <row r="1160" spans="1:2" x14ac:dyDescent="0.2">
      <c r="A1160" s="3" t="s">
        <v>8</v>
      </c>
      <c r="B1160" s="5" t="s">
        <v>285</v>
      </c>
    </row>
    <row r="1161" spans="1:2" x14ac:dyDescent="0.2">
      <c r="A1161" s="3" t="s">
        <v>8</v>
      </c>
      <c r="B1161" s="5" t="s">
        <v>285</v>
      </c>
    </row>
    <row r="1162" spans="1:2" x14ac:dyDescent="0.2">
      <c r="A1162" s="3" t="s">
        <v>8</v>
      </c>
      <c r="B1162" s="5" t="s">
        <v>285</v>
      </c>
    </row>
    <row r="1163" spans="1:2" x14ac:dyDescent="0.2">
      <c r="A1163" s="3" t="s">
        <v>8</v>
      </c>
      <c r="B1163" s="5" t="s">
        <v>285</v>
      </c>
    </row>
    <row r="1164" spans="1:2" x14ac:dyDescent="0.2">
      <c r="A1164" s="3" t="s">
        <v>8</v>
      </c>
      <c r="B1164" s="5" t="s">
        <v>285</v>
      </c>
    </row>
    <row r="1165" spans="1:2" x14ac:dyDescent="0.2">
      <c r="A1165" s="3" t="s">
        <v>8</v>
      </c>
      <c r="B1165" s="5" t="s">
        <v>285</v>
      </c>
    </row>
    <row r="1166" spans="1:2" x14ac:dyDescent="0.2">
      <c r="A1166" s="3" t="s">
        <v>8</v>
      </c>
      <c r="B1166" s="5" t="s">
        <v>285</v>
      </c>
    </row>
    <row r="1167" spans="1:2" x14ac:dyDescent="0.2">
      <c r="A1167" s="3" t="s">
        <v>8</v>
      </c>
      <c r="B1167" s="5" t="s">
        <v>285</v>
      </c>
    </row>
    <row r="1168" spans="1:2" x14ac:dyDescent="0.2">
      <c r="A1168" s="3" t="s">
        <v>8</v>
      </c>
      <c r="B1168" s="5" t="s">
        <v>285</v>
      </c>
    </row>
    <row r="1169" spans="1:2" x14ac:dyDescent="0.2">
      <c r="A1169" s="3" t="s">
        <v>8</v>
      </c>
      <c r="B1169" s="5" t="s">
        <v>285</v>
      </c>
    </row>
    <row r="1170" spans="1:2" x14ac:dyDescent="0.2">
      <c r="A1170" s="3" t="s">
        <v>8</v>
      </c>
      <c r="B1170" s="5" t="s">
        <v>285</v>
      </c>
    </row>
    <row r="1171" spans="1:2" x14ac:dyDescent="0.2">
      <c r="A1171" s="3" t="s">
        <v>8</v>
      </c>
      <c r="B1171" s="5" t="s">
        <v>285</v>
      </c>
    </row>
    <row r="1172" spans="1:2" x14ac:dyDescent="0.2">
      <c r="A1172" s="3" t="s">
        <v>11</v>
      </c>
      <c r="B1172" s="5" t="s">
        <v>285</v>
      </c>
    </row>
    <row r="1173" spans="1:2" x14ac:dyDescent="0.2">
      <c r="A1173" s="3" t="s">
        <v>11</v>
      </c>
      <c r="B1173" s="5" t="s">
        <v>285</v>
      </c>
    </row>
    <row r="1174" spans="1:2" x14ac:dyDescent="0.2">
      <c r="A1174" s="3" t="s">
        <v>11</v>
      </c>
      <c r="B1174" s="5" t="s">
        <v>285</v>
      </c>
    </row>
    <row r="1175" spans="1:2" x14ac:dyDescent="0.2">
      <c r="A1175" s="3" t="s">
        <v>11</v>
      </c>
      <c r="B1175" s="5" t="s">
        <v>285</v>
      </c>
    </row>
    <row r="1176" spans="1:2" x14ac:dyDescent="0.2">
      <c r="A1176" s="3" t="s">
        <v>11</v>
      </c>
      <c r="B1176" s="5" t="s">
        <v>285</v>
      </c>
    </row>
    <row r="1177" spans="1:2" x14ac:dyDescent="0.2">
      <c r="A1177" s="3" t="s">
        <v>11</v>
      </c>
      <c r="B1177" s="5" t="s">
        <v>285</v>
      </c>
    </row>
    <row r="1178" spans="1:2" x14ac:dyDescent="0.2">
      <c r="A1178" s="3" t="s">
        <v>11</v>
      </c>
      <c r="B1178" s="5" t="s">
        <v>285</v>
      </c>
    </row>
    <row r="1179" spans="1:2" x14ac:dyDescent="0.2">
      <c r="A1179" s="3" t="s">
        <v>11</v>
      </c>
      <c r="B1179" s="5" t="s">
        <v>285</v>
      </c>
    </row>
    <row r="1180" spans="1:2" x14ac:dyDescent="0.2">
      <c r="A1180" s="3" t="s">
        <v>11</v>
      </c>
      <c r="B1180" s="5" t="s">
        <v>285</v>
      </c>
    </row>
    <row r="1181" spans="1:2" x14ac:dyDescent="0.2">
      <c r="A1181" s="3" t="s">
        <v>11</v>
      </c>
      <c r="B1181" s="5" t="s">
        <v>285</v>
      </c>
    </row>
    <row r="1182" spans="1:2" x14ac:dyDescent="0.2">
      <c r="A1182" s="3" t="s">
        <v>11</v>
      </c>
      <c r="B1182" s="5" t="s">
        <v>285</v>
      </c>
    </row>
    <row r="1183" spans="1:2" x14ac:dyDescent="0.2">
      <c r="A1183" s="3" t="s">
        <v>11</v>
      </c>
      <c r="B1183" s="5" t="s">
        <v>285</v>
      </c>
    </row>
    <row r="1184" spans="1:2" x14ac:dyDescent="0.2">
      <c r="A1184" s="3" t="s">
        <v>11</v>
      </c>
      <c r="B1184" s="5" t="s">
        <v>285</v>
      </c>
    </row>
    <row r="1185" spans="1:2" x14ac:dyDescent="0.2">
      <c r="A1185" s="3" t="s">
        <v>11</v>
      </c>
      <c r="B1185" s="5" t="s">
        <v>285</v>
      </c>
    </row>
    <row r="1186" spans="1:2" x14ac:dyDescent="0.2">
      <c r="A1186" s="3" t="s">
        <v>11</v>
      </c>
      <c r="B1186" s="5" t="s">
        <v>285</v>
      </c>
    </row>
    <row r="1187" spans="1:2" x14ac:dyDescent="0.2">
      <c r="A1187" s="3" t="s">
        <v>11</v>
      </c>
      <c r="B1187" s="5" t="s">
        <v>285</v>
      </c>
    </row>
    <row r="1188" spans="1:2" x14ac:dyDescent="0.2">
      <c r="A1188" s="3" t="s">
        <v>11</v>
      </c>
      <c r="B1188" s="5" t="s">
        <v>285</v>
      </c>
    </row>
    <row r="1189" spans="1:2" x14ac:dyDescent="0.2">
      <c r="A1189" s="3" t="s">
        <v>11</v>
      </c>
      <c r="B1189" s="5" t="s">
        <v>285</v>
      </c>
    </row>
    <row r="1190" spans="1:2" x14ac:dyDescent="0.2">
      <c r="A1190" s="3" t="s">
        <v>11</v>
      </c>
      <c r="B1190" s="5" t="s">
        <v>285</v>
      </c>
    </row>
    <row r="1191" spans="1:2" x14ac:dyDescent="0.2">
      <c r="A1191" s="3" t="s">
        <v>11</v>
      </c>
      <c r="B1191" s="5" t="s">
        <v>285</v>
      </c>
    </row>
    <row r="1192" spans="1:2" x14ac:dyDescent="0.2">
      <c r="A1192" s="3" t="s">
        <v>11</v>
      </c>
      <c r="B1192" s="5" t="s">
        <v>285</v>
      </c>
    </row>
    <row r="1193" spans="1:2" x14ac:dyDescent="0.2">
      <c r="A1193" s="3" t="s">
        <v>11</v>
      </c>
      <c r="B1193" s="5" t="s">
        <v>285</v>
      </c>
    </row>
    <row r="1194" spans="1:2" x14ac:dyDescent="0.2">
      <c r="A1194" s="3" t="s">
        <v>11</v>
      </c>
      <c r="B1194" s="5" t="s">
        <v>285</v>
      </c>
    </row>
    <row r="1195" spans="1:2" x14ac:dyDescent="0.2">
      <c r="A1195" s="3" t="s">
        <v>11</v>
      </c>
      <c r="B1195" s="5" t="s">
        <v>285</v>
      </c>
    </row>
    <row r="1196" spans="1:2" x14ac:dyDescent="0.2">
      <c r="A1196" s="3" t="s">
        <v>11</v>
      </c>
      <c r="B1196" s="5" t="s">
        <v>285</v>
      </c>
    </row>
    <row r="1197" spans="1:2" x14ac:dyDescent="0.2">
      <c r="A1197" s="3" t="s">
        <v>11</v>
      </c>
      <c r="B1197" s="5" t="s">
        <v>285</v>
      </c>
    </row>
    <row r="1198" spans="1:2" x14ac:dyDescent="0.2">
      <c r="A1198" s="3" t="s">
        <v>24</v>
      </c>
      <c r="B1198" s="5" t="s">
        <v>285</v>
      </c>
    </row>
    <row r="1199" spans="1:2" x14ac:dyDescent="0.2">
      <c r="A1199" s="3" t="s">
        <v>24</v>
      </c>
      <c r="B1199" s="5" t="s">
        <v>285</v>
      </c>
    </row>
    <row r="1200" spans="1:2" x14ac:dyDescent="0.2">
      <c r="A1200" s="3" t="s">
        <v>24</v>
      </c>
      <c r="B1200" s="5" t="s">
        <v>285</v>
      </c>
    </row>
    <row r="1201" spans="1:2" x14ac:dyDescent="0.2">
      <c r="A1201" s="3" t="s">
        <v>24</v>
      </c>
      <c r="B1201" s="5" t="s">
        <v>285</v>
      </c>
    </row>
    <row r="1202" spans="1:2" x14ac:dyDescent="0.2">
      <c r="A1202" s="3" t="s">
        <v>24</v>
      </c>
      <c r="B1202" s="5" t="s">
        <v>285</v>
      </c>
    </row>
    <row r="1203" spans="1:2" x14ac:dyDescent="0.2">
      <c r="A1203" s="3" t="s">
        <v>24</v>
      </c>
      <c r="B1203" s="5" t="s">
        <v>285</v>
      </c>
    </row>
    <row r="1204" spans="1:2" x14ac:dyDescent="0.2">
      <c r="A1204" s="3" t="s">
        <v>24</v>
      </c>
      <c r="B1204" s="5" t="s">
        <v>285</v>
      </c>
    </row>
    <row r="1205" spans="1:2" x14ac:dyDescent="0.2">
      <c r="A1205" s="3" t="s">
        <v>24</v>
      </c>
      <c r="B1205" s="5" t="s">
        <v>285</v>
      </c>
    </row>
    <row r="1206" spans="1:2" x14ac:dyDescent="0.2">
      <c r="A1206" s="3" t="s">
        <v>24</v>
      </c>
      <c r="B1206" s="5" t="s">
        <v>285</v>
      </c>
    </row>
    <row r="1207" spans="1:2" x14ac:dyDescent="0.2">
      <c r="A1207" s="3" t="s">
        <v>24</v>
      </c>
      <c r="B1207" s="5" t="s">
        <v>285</v>
      </c>
    </row>
    <row r="1208" spans="1:2" x14ac:dyDescent="0.2">
      <c r="A1208" s="3" t="s">
        <v>24</v>
      </c>
      <c r="B1208" s="5" t="s">
        <v>285</v>
      </c>
    </row>
    <row r="1209" spans="1:2" x14ac:dyDescent="0.2">
      <c r="A1209" s="3" t="s">
        <v>24</v>
      </c>
      <c r="B1209" s="5" t="s">
        <v>285</v>
      </c>
    </row>
    <row r="1210" spans="1:2" x14ac:dyDescent="0.2">
      <c r="A1210" s="3" t="s">
        <v>24</v>
      </c>
      <c r="B1210" s="5" t="s">
        <v>285</v>
      </c>
    </row>
    <row r="1211" spans="1:2" x14ac:dyDescent="0.2">
      <c r="A1211" s="3" t="s">
        <v>24</v>
      </c>
      <c r="B1211" s="5" t="s">
        <v>285</v>
      </c>
    </row>
    <row r="1212" spans="1:2" x14ac:dyDescent="0.2">
      <c r="A1212" s="3" t="s">
        <v>24</v>
      </c>
      <c r="B1212" s="5" t="s">
        <v>285</v>
      </c>
    </row>
    <row r="1213" spans="1:2" x14ac:dyDescent="0.2">
      <c r="A1213" s="3" t="s">
        <v>24</v>
      </c>
      <c r="B1213" s="5" t="s">
        <v>285</v>
      </c>
    </row>
    <row r="1214" spans="1:2" x14ac:dyDescent="0.2">
      <c r="A1214" s="3" t="s">
        <v>24</v>
      </c>
      <c r="B1214" s="5" t="s">
        <v>285</v>
      </c>
    </row>
    <row r="1215" spans="1:2" x14ac:dyDescent="0.2">
      <c r="A1215" s="3" t="s">
        <v>24</v>
      </c>
      <c r="B1215" s="5" t="s">
        <v>285</v>
      </c>
    </row>
    <row r="1216" spans="1:2" x14ac:dyDescent="0.2">
      <c r="A1216" s="3" t="s">
        <v>24</v>
      </c>
      <c r="B1216" s="5" t="s">
        <v>285</v>
      </c>
    </row>
    <row r="1217" spans="1:2" x14ac:dyDescent="0.2">
      <c r="A1217" s="3" t="s">
        <v>24</v>
      </c>
      <c r="B1217" s="5" t="s">
        <v>285</v>
      </c>
    </row>
    <row r="1218" spans="1:2" x14ac:dyDescent="0.2">
      <c r="A1218" s="3" t="s">
        <v>24</v>
      </c>
      <c r="B1218" s="5" t="s">
        <v>285</v>
      </c>
    </row>
    <row r="1219" spans="1:2" x14ac:dyDescent="0.2">
      <c r="A1219" s="3" t="s">
        <v>24</v>
      </c>
      <c r="B1219" s="5" t="s">
        <v>285</v>
      </c>
    </row>
    <row r="1220" spans="1:2" x14ac:dyDescent="0.2">
      <c r="A1220" s="3" t="s">
        <v>24</v>
      </c>
      <c r="B1220" s="5" t="s">
        <v>285</v>
      </c>
    </row>
    <row r="1221" spans="1:2" x14ac:dyDescent="0.2">
      <c r="A1221" s="3" t="s">
        <v>24</v>
      </c>
      <c r="B1221" s="5" t="s">
        <v>285</v>
      </c>
    </row>
    <row r="1222" spans="1:2" x14ac:dyDescent="0.2">
      <c r="A1222" s="3" t="s">
        <v>24</v>
      </c>
      <c r="B1222" s="5" t="s">
        <v>285</v>
      </c>
    </row>
    <row r="1223" spans="1:2" x14ac:dyDescent="0.2">
      <c r="A1223" s="3" t="s">
        <v>24</v>
      </c>
      <c r="B1223" s="5" t="s">
        <v>285</v>
      </c>
    </row>
    <row r="1224" spans="1:2" x14ac:dyDescent="0.2">
      <c r="A1224" s="3" t="s">
        <v>280</v>
      </c>
      <c r="B1224" s="5" t="s">
        <v>285</v>
      </c>
    </row>
    <row r="1225" spans="1:2" x14ac:dyDescent="0.2">
      <c r="A1225" s="3" t="s">
        <v>280</v>
      </c>
      <c r="B1225" s="5" t="s">
        <v>285</v>
      </c>
    </row>
    <row r="1226" spans="1:2" x14ac:dyDescent="0.2">
      <c r="A1226" s="3" t="s">
        <v>280</v>
      </c>
      <c r="B1226" s="5" t="s">
        <v>285</v>
      </c>
    </row>
    <row r="1227" spans="1:2" x14ac:dyDescent="0.2">
      <c r="A1227" s="3" t="s">
        <v>280</v>
      </c>
      <c r="B1227" s="5" t="s">
        <v>285</v>
      </c>
    </row>
    <row r="1228" spans="1:2" x14ac:dyDescent="0.2">
      <c r="A1228" s="3" t="s">
        <v>280</v>
      </c>
      <c r="B1228" s="5" t="s">
        <v>285</v>
      </c>
    </row>
    <row r="1229" spans="1:2" x14ac:dyDescent="0.2">
      <c r="A1229" s="3" t="s">
        <v>20</v>
      </c>
      <c r="B1229" s="5" t="s">
        <v>285</v>
      </c>
    </row>
    <row r="1230" spans="1:2" x14ac:dyDescent="0.2">
      <c r="A1230" s="3" t="s">
        <v>20</v>
      </c>
      <c r="B1230" s="5" t="s">
        <v>285</v>
      </c>
    </row>
    <row r="1231" spans="1:2" x14ac:dyDescent="0.2">
      <c r="A1231" s="3" t="s">
        <v>20</v>
      </c>
      <c r="B1231" s="5" t="s">
        <v>285</v>
      </c>
    </row>
    <row r="1232" spans="1:2" x14ac:dyDescent="0.2">
      <c r="A1232" s="3" t="s">
        <v>20</v>
      </c>
      <c r="B1232" s="5" t="s">
        <v>285</v>
      </c>
    </row>
    <row r="1233" spans="1:2" x14ac:dyDescent="0.2">
      <c r="A1233" s="3" t="s">
        <v>20</v>
      </c>
      <c r="B1233" s="5" t="s">
        <v>285</v>
      </c>
    </row>
    <row r="1234" spans="1:2" x14ac:dyDescent="0.2">
      <c r="A1234" s="3" t="s">
        <v>20</v>
      </c>
      <c r="B1234" s="5" t="s">
        <v>285</v>
      </c>
    </row>
    <row r="1235" spans="1:2" x14ac:dyDescent="0.2">
      <c r="A1235" s="3" t="s">
        <v>20</v>
      </c>
      <c r="B1235" s="5" t="s">
        <v>285</v>
      </c>
    </row>
    <row r="1236" spans="1:2" x14ac:dyDescent="0.2">
      <c r="A1236" s="3" t="s">
        <v>20</v>
      </c>
      <c r="B1236" s="5" t="s">
        <v>285</v>
      </c>
    </row>
    <row r="1237" spans="1:2" x14ac:dyDescent="0.2">
      <c r="A1237" s="3" t="s">
        <v>20</v>
      </c>
      <c r="B1237" s="5" t="s">
        <v>285</v>
      </c>
    </row>
    <row r="1238" spans="1:2" x14ac:dyDescent="0.2">
      <c r="A1238" s="3" t="s">
        <v>20</v>
      </c>
      <c r="B1238" s="5" t="s">
        <v>285</v>
      </c>
    </row>
    <row r="1239" spans="1:2" x14ac:dyDescent="0.2">
      <c r="A1239" s="3" t="s">
        <v>20</v>
      </c>
      <c r="B1239" s="5" t="s">
        <v>285</v>
      </c>
    </row>
    <row r="1240" spans="1:2" x14ac:dyDescent="0.2">
      <c r="A1240" s="3" t="s">
        <v>20</v>
      </c>
      <c r="B1240" s="5" t="s">
        <v>285</v>
      </c>
    </row>
    <row r="1241" spans="1:2" x14ac:dyDescent="0.2">
      <c r="A1241" s="3" t="s">
        <v>20</v>
      </c>
      <c r="B1241" s="5" t="s">
        <v>285</v>
      </c>
    </row>
    <row r="1242" spans="1:2" x14ac:dyDescent="0.2">
      <c r="A1242" s="3" t="s">
        <v>20</v>
      </c>
      <c r="B1242" s="5" t="s">
        <v>285</v>
      </c>
    </row>
    <row r="1243" spans="1:2" x14ac:dyDescent="0.2">
      <c r="A1243" s="3" t="s">
        <v>20</v>
      </c>
      <c r="B1243" s="5" t="s">
        <v>285</v>
      </c>
    </row>
    <row r="1244" spans="1:2" x14ac:dyDescent="0.2">
      <c r="A1244" s="3" t="s">
        <v>20</v>
      </c>
      <c r="B1244" s="5" t="s">
        <v>285</v>
      </c>
    </row>
    <row r="1245" spans="1:2" x14ac:dyDescent="0.2">
      <c r="A1245" s="3" t="s">
        <v>20</v>
      </c>
      <c r="B1245" s="5" t="s">
        <v>285</v>
      </c>
    </row>
    <row r="1246" spans="1:2" x14ac:dyDescent="0.2">
      <c r="A1246" s="3" t="s">
        <v>20</v>
      </c>
      <c r="B1246" s="5" t="s">
        <v>285</v>
      </c>
    </row>
    <row r="1247" spans="1:2" x14ac:dyDescent="0.2">
      <c r="A1247" s="3" t="s">
        <v>20</v>
      </c>
      <c r="B1247" s="5" t="s">
        <v>285</v>
      </c>
    </row>
    <row r="1248" spans="1:2" x14ac:dyDescent="0.2">
      <c r="A1248" s="3" t="s">
        <v>20</v>
      </c>
      <c r="B1248" s="5" t="s">
        <v>285</v>
      </c>
    </row>
    <row r="1249" spans="1:2" x14ac:dyDescent="0.2">
      <c r="A1249" s="3" t="s">
        <v>20</v>
      </c>
      <c r="B1249" s="5" t="s">
        <v>285</v>
      </c>
    </row>
    <row r="1250" spans="1:2" x14ac:dyDescent="0.2">
      <c r="A1250" s="3" t="s">
        <v>20</v>
      </c>
      <c r="B1250" s="5" t="s">
        <v>285</v>
      </c>
    </row>
    <row r="1251" spans="1:2" x14ac:dyDescent="0.2">
      <c r="A1251" s="3" t="s">
        <v>20</v>
      </c>
      <c r="B1251" s="5" t="s">
        <v>285</v>
      </c>
    </row>
    <row r="1252" spans="1:2" x14ac:dyDescent="0.2">
      <c r="A1252" s="3" t="s">
        <v>20</v>
      </c>
      <c r="B1252" s="5" t="s">
        <v>285</v>
      </c>
    </row>
    <row r="1253" spans="1:2" x14ac:dyDescent="0.2">
      <c r="A1253" s="3" t="s">
        <v>20</v>
      </c>
      <c r="B1253" s="5" t="s">
        <v>285</v>
      </c>
    </row>
    <row r="1254" spans="1:2" x14ac:dyDescent="0.2">
      <c r="A1254" s="3" t="s">
        <v>20</v>
      </c>
      <c r="B1254" s="5" t="s">
        <v>285</v>
      </c>
    </row>
    <row r="1255" spans="1:2" x14ac:dyDescent="0.2">
      <c r="A1255" s="3" t="s">
        <v>20</v>
      </c>
      <c r="B1255" s="5" t="s">
        <v>285</v>
      </c>
    </row>
    <row r="1256" spans="1:2" x14ac:dyDescent="0.2">
      <c r="A1256" s="3" t="s">
        <v>59</v>
      </c>
      <c r="B1256" s="5" t="s">
        <v>285</v>
      </c>
    </row>
    <row r="1257" spans="1:2" x14ac:dyDescent="0.2">
      <c r="A1257" s="3" t="s">
        <v>59</v>
      </c>
      <c r="B1257" s="5" t="s">
        <v>285</v>
      </c>
    </row>
    <row r="1258" spans="1:2" x14ac:dyDescent="0.2">
      <c r="A1258" s="3" t="s">
        <v>59</v>
      </c>
      <c r="B1258" s="5" t="s">
        <v>285</v>
      </c>
    </row>
    <row r="1259" spans="1:2" x14ac:dyDescent="0.2">
      <c r="A1259" s="3" t="s">
        <v>59</v>
      </c>
      <c r="B1259" s="5" t="s">
        <v>285</v>
      </c>
    </row>
    <row r="1260" spans="1:2" x14ac:dyDescent="0.2">
      <c r="A1260" s="3" t="s">
        <v>59</v>
      </c>
      <c r="B1260" s="5" t="s">
        <v>285</v>
      </c>
    </row>
    <row r="1261" spans="1:2" x14ac:dyDescent="0.2">
      <c r="A1261" s="3" t="s">
        <v>59</v>
      </c>
      <c r="B1261" s="5" t="s">
        <v>285</v>
      </c>
    </row>
    <row r="1262" spans="1:2" x14ac:dyDescent="0.2">
      <c r="A1262" s="3" t="s">
        <v>59</v>
      </c>
      <c r="B1262" s="5" t="s">
        <v>285</v>
      </c>
    </row>
    <row r="1263" spans="1:2" x14ac:dyDescent="0.2">
      <c r="A1263" s="3" t="s">
        <v>59</v>
      </c>
      <c r="B1263" s="5" t="s">
        <v>285</v>
      </c>
    </row>
    <row r="1264" spans="1:2" x14ac:dyDescent="0.2">
      <c r="A1264" s="3" t="s">
        <v>59</v>
      </c>
      <c r="B1264" s="5" t="s">
        <v>285</v>
      </c>
    </row>
    <row r="1265" spans="1:2" x14ac:dyDescent="0.2">
      <c r="A1265" s="3" t="s">
        <v>59</v>
      </c>
      <c r="B1265" s="5" t="s">
        <v>285</v>
      </c>
    </row>
    <row r="1266" spans="1:2" x14ac:dyDescent="0.2">
      <c r="A1266" s="3" t="s">
        <v>59</v>
      </c>
      <c r="B1266" s="5" t="s">
        <v>285</v>
      </c>
    </row>
    <row r="1267" spans="1:2" x14ac:dyDescent="0.2">
      <c r="A1267" s="3" t="s">
        <v>59</v>
      </c>
      <c r="B1267" s="5" t="s">
        <v>285</v>
      </c>
    </row>
    <row r="1268" spans="1:2" x14ac:dyDescent="0.2">
      <c r="A1268" s="3" t="s">
        <v>59</v>
      </c>
      <c r="B1268" s="5" t="s">
        <v>285</v>
      </c>
    </row>
    <row r="1269" spans="1:2" x14ac:dyDescent="0.2">
      <c r="A1269" s="3" t="s">
        <v>59</v>
      </c>
      <c r="B1269" s="5" t="s">
        <v>285</v>
      </c>
    </row>
    <row r="1270" spans="1:2" x14ac:dyDescent="0.2">
      <c r="A1270" s="3" t="s">
        <v>59</v>
      </c>
      <c r="B1270" s="5" t="s">
        <v>285</v>
      </c>
    </row>
    <row r="1271" spans="1:2" x14ac:dyDescent="0.2">
      <c r="A1271" s="3" t="s">
        <v>59</v>
      </c>
      <c r="B1271" s="5" t="s">
        <v>285</v>
      </c>
    </row>
    <row r="1272" spans="1:2" x14ac:dyDescent="0.2">
      <c r="A1272" s="3" t="s">
        <v>59</v>
      </c>
      <c r="B1272" s="5" t="s">
        <v>285</v>
      </c>
    </row>
    <row r="1273" spans="1:2" x14ac:dyDescent="0.2">
      <c r="A1273" s="3" t="s">
        <v>59</v>
      </c>
      <c r="B1273" s="5" t="s">
        <v>285</v>
      </c>
    </row>
    <row r="1274" spans="1:2" x14ac:dyDescent="0.2">
      <c r="A1274" s="3" t="s">
        <v>59</v>
      </c>
      <c r="B1274" s="5" t="s">
        <v>285</v>
      </c>
    </row>
    <row r="1275" spans="1:2" x14ac:dyDescent="0.2">
      <c r="A1275" s="3" t="s">
        <v>4</v>
      </c>
      <c r="B1275" s="5" t="s">
        <v>285</v>
      </c>
    </row>
    <row r="1276" spans="1:2" x14ac:dyDescent="0.2">
      <c r="A1276" s="3" t="s">
        <v>4</v>
      </c>
      <c r="B1276" s="5" t="s">
        <v>285</v>
      </c>
    </row>
    <row r="1277" spans="1:2" x14ac:dyDescent="0.2">
      <c r="A1277" s="3" t="s">
        <v>4</v>
      </c>
      <c r="B1277" s="5" t="s">
        <v>285</v>
      </c>
    </row>
    <row r="1278" spans="1:2" x14ac:dyDescent="0.2">
      <c r="A1278" s="3" t="s">
        <v>4</v>
      </c>
      <c r="B1278" s="5" t="s">
        <v>285</v>
      </c>
    </row>
    <row r="1279" spans="1:2" x14ac:dyDescent="0.2">
      <c r="A1279" s="3" t="s">
        <v>4</v>
      </c>
      <c r="B1279" s="5" t="s">
        <v>285</v>
      </c>
    </row>
    <row r="1280" spans="1:2" x14ac:dyDescent="0.2">
      <c r="A1280" s="3" t="s">
        <v>4</v>
      </c>
      <c r="B1280" s="5" t="s">
        <v>285</v>
      </c>
    </row>
    <row r="1281" spans="1:2" x14ac:dyDescent="0.2">
      <c r="A1281" s="3" t="s">
        <v>4</v>
      </c>
      <c r="B1281" s="5" t="s">
        <v>285</v>
      </c>
    </row>
    <row r="1282" spans="1:2" x14ac:dyDescent="0.2">
      <c r="A1282" s="3" t="s">
        <v>4</v>
      </c>
      <c r="B1282" s="5" t="s">
        <v>285</v>
      </c>
    </row>
    <row r="1283" spans="1:2" x14ac:dyDescent="0.2">
      <c r="A1283" s="3" t="s">
        <v>4</v>
      </c>
      <c r="B1283" s="5" t="s">
        <v>285</v>
      </c>
    </row>
    <row r="1284" spans="1:2" x14ac:dyDescent="0.2">
      <c r="A1284" s="3" t="s">
        <v>4</v>
      </c>
      <c r="B1284" s="5" t="s">
        <v>285</v>
      </c>
    </row>
    <row r="1285" spans="1:2" x14ac:dyDescent="0.2">
      <c r="A1285" s="3" t="s">
        <v>4</v>
      </c>
      <c r="B1285" s="5" t="s">
        <v>285</v>
      </c>
    </row>
    <row r="1286" spans="1:2" x14ac:dyDescent="0.2">
      <c r="A1286" s="3" t="s">
        <v>4</v>
      </c>
      <c r="B1286" s="5" t="s">
        <v>285</v>
      </c>
    </row>
    <row r="1287" spans="1:2" x14ac:dyDescent="0.2">
      <c r="A1287" s="3" t="s">
        <v>4</v>
      </c>
      <c r="B1287" s="5" t="s">
        <v>285</v>
      </c>
    </row>
    <row r="1288" spans="1:2" x14ac:dyDescent="0.2">
      <c r="A1288" s="3" t="s">
        <v>4</v>
      </c>
      <c r="B1288" s="5" t="s">
        <v>285</v>
      </c>
    </row>
    <row r="1289" spans="1:2" x14ac:dyDescent="0.2">
      <c r="A1289" s="3" t="s">
        <v>4</v>
      </c>
      <c r="B1289" s="5" t="s">
        <v>285</v>
      </c>
    </row>
    <row r="1290" spans="1:2" x14ac:dyDescent="0.2">
      <c r="A1290" s="3" t="s">
        <v>4</v>
      </c>
      <c r="B1290" s="5" t="s">
        <v>285</v>
      </c>
    </row>
    <row r="1291" spans="1:2" x14ac:dyDescent="0.2">
      <c r="A1291" s="3" t="s">
        <v>4</v>
      </c>
      <c r="B1291" s="5" t="s">
        <v>285</v>
      </c>
    </row>
    <row r="1292" spans="1:2" x14ac:dyDescent="0.2">
      <c r="A1292" s="3" t="s">
        <v>4</v>
      </c>
      <c r="B1292" s="5" t="s">
        <v>285</v>
      </c>
    </row>
    <row r="1293" spans="1:2" x14ac:dyDescent="0.2">
      <c r="A1293" s="3" t="s">
        <v>4</v>
      </c>
      <c r="B1293" s="5" t="s">
        <v>285</v>
      </c>
    </row>
    <row r="1294" spans="1:2" x14ac:dyDescent="0.2">
      <c r="A1294" s="3" t="s">
        <v>4</v>
      </c>
      <c r="B1294" s="5" t="s">
        <v>285</v>
      </c>
    </row>
    <row r="1295" spans="1:2" x14ac:dyDescent="0.2">
      <c r="A1295" s="3" t="s">
        <v>4</v>
      </c>
      <c r="B1295" s="5" t="s">
        <v>285</v>
      </c>
    </row>
    <row r="1296" spans="1:2" x14ac:dyDescent="0.2">
      <c r="A1296" s="3" t="s">
        <v>4</v>
      </c>
      <c r="B1296" s="5" t="s">
        <v>285</v>
      </c>
    </row>
    <row r="1297" spans="1:2" x14ac:dyDescent="0.2">
      <c r="A1297" s="3" t="s">
        <v>4</v>
      </c>
      <c r="B1297" s="5" t="s">
        <v>285</v>
      </c>
    </row>
    <row r="1298" spans="1:2" x14ac:dyDescent="0.2">
      <c r="A1298" s="3" t="s">
        <v>4</v>
      </c>
      <c r="B1298" s="5" t="s">
        <v>285</v>
      </c>
    </row>
    <row r="1299" spans="1:2" x14ac:dyDescent="0.2">
      <c r="A1299" s="3" t="s">
        <v>4</v>
      </c>
      <c r="B1299" s="5" t="s">
        <v>285</v>
      </c>
    </row>
    <row r="1300" spans="1:2" x14ac:dyDescent="0.2">
      <c r="A1300" s="3" t="s">
        <v>4</v>
      </c>
      <c r="B1300" s="5" t="s">
        <v>285</v>
      </c>
    </row>
    <row r="1301" spans="1:2" x14ac:dyDescent="0.2">
      <c r="A1301" s="3" t="s">
        <v>27</v>
      </c>
      <c r="B1301" s="5" t="s">
        <v>285</v>
      </c>
    </row>
    <row r="1302" spans="1:2" x14ac:dyDescent="0.2">
      <c r="A1302" s="3" t="s">
        <v>27</v>
      </c>
      <c r="B1302" s="5" t="s">
        <v>285</v>
      </c>
    </row>
    <row r="1303" spans="1:2" x14ac:dyDescent="0.2">
      <c r="A1303" s="3" t="s">
        <v>27</v>
      </c>
      <c r="B1303" s="5" t="s">
        <v>285</v>
      </c>
    </row>
    <row r="1304" spans="1:2" x14ac:dyDescent="0.2">
      <c r="A1304" s="3" t="s">
        <v>27</v>
      </c>
      <c r="B1304" s="5" t="s">
        <v>285</v>
      </c>
    </row>
    <row r="1305" spans="1:2" x14ac:dyDescent="0.2">
      <c r="A1305" s="3" t="s">
        <v>27</v>
      </c>
      <c r="B1305" s="5" t="s">
        <v>285</v>
      </c>
    </row>
    <row r="1306" spans="1:2" x14ac:dyDescent="0.2">
      <c r="A1306" s="3" t="s">
        <v>27</v>
      </c>
      <c r="B1306" s="5" t="s">
        <v>285</v>
      </c>
    </row>
    <row r="1307" spans="1:2" x14ac:dyDescent="0.2">
      <c r="A1307" s="3" t="s">
        <v>27</v>
      </c>
      <c r="B1307" s="5" t="s">
        <v>285</v>
      </c>
    </row>
    <row r="1308" spans="1:2" x14ac:dyDescent="0.2">
      <c r="A1308" s="3" t="s">
        <v>27</v>
      </c>
      <c r="B1308" s="5" t="s">
        <v>285</v>
      </c>
    </row>
    <row r="1309" spans="1:2" x14ac:dyDescent="0.2">
      <c r="A1309" s="3" t="s">
        <v>27</v>
      </c>
      <c r="B1309" s="5" t="s">
        <v>285</v>
      </c>
    </row>
    <row r="1310" spans="1:2" x14ac:dyDescent="0.2">
      <c r="A1310" s="3" t="s">
        <v>27</v>
      </c>
      <c r="B1310" s="5" t="s">
        <v>285</v>
      </c>
    </row>
    <row r="1311" spans="1:2" x14ac:dyDescent="0.2">
      <c r="A1311" s="3" t="s">
        <v>27</v>
      </c>
      <c r="B1311" s="5" t="s">
        <v>285</v>
      </c>
    </row>
    <row r="1312" spans="1:2" x14ac:dyDescent="0.2">
      <c r="A1312" s="3" t="s">
        <v>27</v>
      </c>
      <c r="B1312" s="5" t="s">
        <v>285</v>
      </c>
    </row>
    <row r="1313" spans="1:2" x14ac:dyDescent="0.2">
      <c r="A1313" s="3" t="s">
        <v>27</v>
      </c>
      <c r="B1313" s="5" t="s">
        <v>285</v>
      </c>
    </row>
    <row r="1314" spans="1:2" x14ac:dyDescent="0.2">
      <c r="A1314" s="3" t="s">
        <v>27</v>
      </c>
      <c r="B1314" s="5" t="s">
        <v>285</v>
      </c>
    </row>
    <row r="1315" spans="1:2" x14ac:dyDescent="0.2">
      <c r="A1315" s="3" t="s">
        <v>27</v>
      </c>
      <c r="B1315" s="5" t="s">
        <v>285</v>
      </c>
    </row>
    <row r="1316" spans="1:2" x14ac:dyDescent="0.2">
      <c r="A1316" s="3" t="s">
        <v>27</v>
      </c>
      <c r="B1316" s="5" t="s">
        <v>285</v>
      </c>
    </row>
    <row r="1317" spans="1:2" x14ac:dyDescent="0.2">
      <c r="A1317" s="3" t="s">
        <v>27</v>
      </c>
      <c r="B1317" s="5" t="s">
        <v>285</v>
      </c>
    </row>
    <row r="1318" spans="1:2" x14ac:dyDescent="0.2">
      <c r="A1318" s="3" t="s">
        <v>27</v>
      </c>
      <c r="B1318" s="5" t="s">
        <v>285</v>
      </c>
    </row>
    <row r="1319" spans="1:2" x14ac:dyDescent="0.2">
      <c r="A1319" s="3" t="s">
        <v>27</v>
      </c>
      <c r="B1319" s="5" t="s">
        <v>285</v>
      </c>
    </row>
    <row r="1320" spans="1:2" x14ac:dyDescent="0.2">
      <c r="A1320" s="3" t="s">
        <v>27</v>
      </c>
      <c r="B1320" s="5" t="s">
        <v>285</v>
      </c>
    </row>
    <row r="1321" spans="1:2" x14ac:dyDescent="0.2">
      <c r="A1321" s="3" t="s">
        <v>27</v>
      </c>
      <c r="B1321" s="5" t="s">
        <v>285</v>
      </c>
    </row>
    <row r="1322" spans="1:2" x14ac:dyDescent="0.2">
      <c r="A1322" s="3" t="s">
        <v>27</v>
      </c>
      <c r="B1322" s="5" t="s">
        <v>285</v>
      </c>
    </row>
    <row r="1323" spans="1:2" x14ac:dyDescent="0.2">
      <c r="A1323" s="3" t="s">
        <v>27</v>
      </c>
      <c r="B1323" s="5" t="s">
        <v>285</v>
      </c>
    </row>
    <row r="1324" spans="1:2" x14ac:dyDescent="0.2">
      <c r="A1324" s="3" t="s">
        <v>27</v>
      </c>
      <c r="B1324" s="5" t="s">
        <v>285</v>
      </c>
    </row>
    <row r="1325" spans="1:2" x14ac:dyDescent="0.2">
      <c r="A1325" s="3" t="s">
        <v>27</v>
      </c>
      <c r="B1325" s="5" t="s">
        <v>285</v>
      </c>
    </row>
    <row r="1326" spans="1:2" x14ac:dyDescent="0.2">
      <c r="A1326" s="3" t="s">
        <v>12</v>
      </c>
      <c r="B1326" s="5" t="s">
        <v>285</v>
      </c>
    </row>
    <row r="1327" spans="1:2" x14ac:dyDescent="0.2">
      <c r="A1327" s="3" t="s">
        <v>12</v>
      </c>
      <c r="B1327" s="5" t="s">
        <v>285</v>
      </c>
    </row>
    <row r="1328" spans="1:2" x14ac:dyDescent="0.2">
      <c r="A1328" s="3" t="s">
        <v>12</v>
      </c>
      <c r="B1328" s="5" t="s">
        <v>285</v>
      </c>
    </row>
    <row r="1329" spans="1:2" x14ac:dyDescent="0.2">
      <c r="A1329" s="3" t="s">
        <v>12</v>
      </c>
      <c r="B1329" s="5" t="s">
        <v>285</v>
      </c>
    </row>
    <row r="1330" spans="1:2" x14ac:dyDescent="0.2">
      <c r="A1330" s="3" t="s">
        <v>12</v>
      </c>
      <c r="B1330" s="5" t="s">
        <v>285</v>
      </c>
    </row>
    <row r="1331" spans="1:2" x14ac:dyDescent="0.2">
      <c r="A1331" s="3" t="s">
        <v>12</v>
      </c>
      <c r="B1331" s="5" t="s">
        <v>285</v>
      </c>
    </row>
    <row r="1332" spans="1:2" x14ac:dyDescent="0.2">
      <c r="A1332" s="3" t="s">
        <v>12</v>
      </c>
      <c r="B1332" s="5" t="s">
        <v>285</v>
      </c>
    </row>
    <row r="1333" spans="1:2" x14ac:dyDescent="0.2">
      <c r="A1333" s="3" t="s">
        <v>12</v>
      </c>
      <c r="B1333" s="5" t="s">
        <v>285</v>
      </c>
    </row>
    <row r="1334" spans="1:2" x14ac:dyDescent="0.2">
      <c r="A1334" s="3" t="s">
        <v>12</v>
      </c>
      <c r="B1334" s="5" t="s">
        <v>285</v>
      </c>
    </row>
    <row r="1335" spans="1:2" x14ac:dyDescent="0.2">
      <c r="A1335" s="3" t="s">
        <v>12</v>
      </c>
      <c r="B1335" s="5" t="s">
        <v>285</v>
      </c>
    </row>
    <row r="1336" spans="1:2" x14ac:dyDescent="0.2">
      <c r="A1336" s="3" t="s">
        <v>12</v>
      </c>
      <c r="B1336" s="5" t="s">
        <v>285</v>
      </c>
    </row>
    <row r="1337" spans="1:2" x14ac:dyDescent="0.2">
      <c r="A1337" s="3" t="s">
        <v>12</v>
      </c>
      <c r="B1337" s="5" t="s">
        <v>285</v>
      </c>
    </row>
    <row r="1338" spans="1:2" x14ac:dyDescent="0.2">
      <c r="A1338" s="3" t="s">
        <v>12</v>
      </c>
      <c r="B1338" s="5" t="s">
        <v>285</v>
      </c>
    </row>
    <row r="1339" spans="1:2" x14ac:dyDescent="0.2">
      <c r="A1339" s="3" t="s">
        <v>12</v>
      </c>
      <c r="B1339" s="5" t="s">
        <v>285</v>
      </c>
    </row>
    <row r="1340" spans="1:2" x14ac:dyDescent="0.2">
      <c r="A1340" s="3" t="s">
        <v>12</v>
      </c>
      <c r="B1340" s="5" t="s">
        <v>285</v>
      </c>
    </row>
    <row r="1341" spans="1:2" x14ac:dyDescent="0.2">
      <c r="A1341" s="3" t="s">
        <v>12</v>
      </c>
      <c r="B1341" s="5" t="s">
        <v>285</v>
      </c>
    </row>
    <row r="1342" spans="1:2" x14ac:dyDescent="0.2">
      <c r="A1342" s="3" t="s">
        <v>12</v>
      </c>
      <c r="B1342" s="5" t="s">
        <v>285</v>
      </c>
    </row>
    <row r="1343" spans="1:2" x14ac:dyDescent="0.2">
      <c r="A1343" s="3" t="s">
        <v>12</v>
      </c>
      <c r="B1343" s="5" t="s">
        <v>285</v>
      </c>
    </row>
    <row r="1344" spans="1:2" x14ac:dyDescent="0.2">
      <c r="A1344" s="3" t="s">
        <v>12</v>
      </c>
      <c r="B1344" s="5" t="s">
        <v>285</v>
      </c>
    </row>
    <row r="1345" spans="1:2" x14ac:dyDescent="0.2">
      <c r="A1345" s="3" t="s">
        <v>12</v>
      </c>
      <c r="B1345" s="5" t="s">
        <v>285</v>
      </c>
    </row>
    <row r="1346" spans="1:2" x14ac:dyDescent="0.2">
      <c r="A1346" s="3" t="s">
        <v>12</v>
      </c>
      <c r="B1346" s="5" t="s">
        <v>285</v>
      </c>
    </row>
    <row r="1347" spans="1:2" x14ac:dyDescent="0.2">
      <c r="A1347" s="3" t="s">
        <v>12</v>
      </c>
      <c r="B1347" s="5" t="s">
        <v>285</v>
      </c>
    </row>
    <row r="1348" spans="1:2" x14ac:dyDescent="0.2">
      <c r="A1348" s="3" t="s">
        <v>6</v>
      </c>
      <c r="B1348" s="5" t="s">
        <v>285</v>
      </c>
    </row>
    <row r="1349" spans="1:2" x14ac:dyDescent="0.2">
      <c r="A1349" s="3" t="s">
        <v>6</v>
      </c>
      <c r="B1349" s="5" t="s">
        <v>285</v>
      </c>
    </row>
    <row r="1350" spans="1:2" x14ac:dyDescent="0.2">
      <c r="A1350" s="3" t="s">
        <v>6</v>
      </c>
      <c r="B1350" s="5" t="s">
        <v>285</v>
      </c>
    </row>
    <row r="1351" spans="1:2" x14ac:dyDescent="0.2">
      <c r="A1351" s="3" t="s">
        <v>6</v>
      </c>
      <c r="B1351" s="5" t="s">
        <v>285</v>
      </c>
    </row>
    <row r="1352" spans="1:2" x14ac:dyDescent="0.2">
      <c r="A1352" s="3" t="s">
        <v>6</v>
      </c>
      <c r="B1352" s="5" t="s">
        <v>285</v>
      </c>
    </row>
    <row r="1353" spans="1:2" x14ac:dyDescent="0.2">
      <c r="A1353" s="3" t="s">
        <v>6</v>
      </c>
      <c r="B1353" s="5" t="s">
        <v>285</v>
      </c>
    </row>
    <row r="1354" spans="1:2" x14ac:dyDescent="0.2">
      <c r="A1354" s="3" t="s">
        <v>6</v>
      </c>
      <c r="B1354" s="5" t="s">
        <v>285</v>
      </c>
    </row>
    <row r="1355" spans="1:2" x14ac:dyDescent="0.2">
      <c r="A1355" s="3" t="s">
        <v>6</v>
      </c>
      <c r="B1355" s="5" t="s">
        <v>285</v>
      </c>
    </row>
    <row r="1356" spans="1:2" x14ac:dyDescent="0.2">
      <c r="A1356" s="3" t="s">
        <v>6</v>
      </c>
      <c r="B1356" s="5" t="s">
        <v>285</v>
      </c>
    </row>
    <row r="1357" spans="1:2" x14ac:dyDescent="0.2">
      <c r="A1357" s="3" t="s">
        <v>6</v>
      </c>
      <c r="B1357" s="5" t="s">
        <v>285</v>
      </c>
    </row>
    <row r="1358" spans="1:2" x14ac:dyDescent="0.2">
      <c r="A1358" s="3" t="s">
        <v>6</v>
      </c>
      <c r="B1358" s="5" t="s">
        <v>285</v>
      </c>
    </row>
    <row r="1359" spans="1:2" x14ac:dyDescent="0.2">
      <c r="A1359" s="3" t="s">
        <v>6</v>
      </c>
      <c r="B1359" s="5" t="s">
        <v>285</v>
      </c>
    </row>
    <row r="1360" spans="1:2" x14ac:dyDescent="0.2">
      <c r="A1360" s="3" t="s">
        <v>6</v>
      </c>
      <c r="B1360" s="5" t="s">
        <v>285</v>
      </c>
    </row>
    <row r="1361" spans="1:2" x14ac:dyDescent="0.2">
      <c r="A1361" s="3" t="s">
        <v>6</v>
      </c>
      <c r="B1361" s="5" t="s">
        <v>285</v>
      </c>
    </row>
    <row r="1362" spans="1:2" x14ac:dyDescent="0.2">
      <c r="A1362" s="3" t="s">
        <v>6</v>
      </c>
      <c r="B1362" s="5" t="s">
        <v>285</v>
      </c>
    </row>
    <row r="1363" spans="1:2" x14ac:dyDescent="0.2">
      <c r="A1363" s="3" t="s">
        <v>6</v>
      </c>
      <c r="B1363" s="5" t="s">
        <v>285</v>
      </c>
    </row>
    <row r="1364" spans="1:2" x14ac:dyDescent="0.2">
      <c r="A1364" s="3" t="s">
        <v>6</v>
      </c>
      <c r="B1364" s="5" t="s">
        <v>285</v>
      </c>
    </row>
    <row r="1365" spans="1:2" x14ac:dyDescent="0.2">
      <c r="A1365" s="3" t="s">
        <v>6</v>
      </c>
      <c r="B1365" s="5" t="s">
        <v>285</v>
      </c>
    </row>
    <row r="1366" spans="1:2" x14ac:dyDescent="0.2">
      <c r="A1366" s="3" t="s">
        <v>6</v>
      </c>
      <c r="B1366" s="5" t="s">
        <v>285</v>
      </c>
    </row>
    <row r="1367" spans="1:2" x14ac:dyDescent="0.2">
      <c r="A1367" s="3" t="s">
        <v>6</v>
      </c>
      <c r="B1367" s="5" t="s">
        <v>285</v>
      </c>
    </row>
    <row r="1368" spans="1:2" x14ac:dyDescent="0.2">
      <c r="A1368" s="3" t="s">
        <v>6</v>
      </c>
      <c r="B1368" s="5" t="s">
        <v>285</v>
      </c>
    </row>
    <row r="1369" spans="1:2" x14ac:dyDescent="0.2">
      <c r="A1369" s="3" t="s">
        <v>6</v>
      </c>
      <c r="B1369" s="5" t="s">
        <v>285</v>
      </c>
    </row>
    <row r="1370" spans="1:2" x14ac:dyDescent="0.2">
      <c r="A1370" s="3" t="s">
        <v>6</v>
      </c>
      <c r="B1370" s="5" t="s">
        <v>285</v>
      </c>
    </row>
    <row r="1371" spans="1:2" x14ac:dyDescent="0.2">
      <c r="A1371" s="3" t="s">
        <v>6</v>
      </c>
      <c r="B1371" s="5" t="s">
        <v>285</v>
      </c>
    </row>
    <row r="1372" spans="1:2" x14ac:dyDescent="0.2">
      <c r="A1372" s="3" t="s">
        <v>6</v>
      </c>
      <c r="B1372" s="5" t="s">
        <v>285</v>
      </c>
    </row>
    <row r="1373" spans="1:2" x14ac:dyDescent="0.2">
      <c r="A1373" s="3" t="s">
        <v>17</v>
      </c>
      <c r="B1373" s="5" t="s">
        <v>285</v>
      </c>
    </row>
    <row r="1374" spans="1:2" x14ac:dyDescent="0.2">
      <c r="A1374" s="3" t="s">
        <v>17</v>
      </c>
      <c r="B1374" s="5" t="s">
        <v>285</v>
      </c>
    </row>
    <row r="1375" spans="1:2" x14ac:dyDescent="0.2">
      <c r="A1375" s="3" t="s">
        <v>17</v>
      </c>
      <c r="B1375" s="5" t="s">
        <v>285</v>
      </c>
    </row>
    <row r="1376" spans="1:2" x14ac:dyDescent="0.2">
      <c r="A1376" s="3" t="s">
        <v>17</v>
      </c>
      <c r="B1376" s="5" t="s">
        <v>285</v>
      </c>
    </row>
    <row r="1377" spans="1:2" x14ac:dyDescent="0.2">
      <c r="A1377" s="3" t="s">
        <v>17</v>
      </c>
      <c r="B1377" s="5" t="s">
        <v>285</v>
      </c>
    </row>
    <row r="1378" spans="1:2" x14ac:dyDescent="0.2">
      <c r="A1378" s="3" t="s">
        <v>17</v>
      </c>
      <c r="B1378" s="5" t="s">
        <v>285</v>
      </c>
    </row>
    <row r="1379" spans="1:2" x14ac:dyDescent="0.2">
      <c r="A1379" s="3" t="s">
        <v>17</v>
      </c>
      <c r="B1379" s="5" t="s">
        <v>285</v>
      </c>
    </row>
    <row r="1380" spans="1:2" x14ac:dyDescent="0.2">
      <c r="A1380" s="3" t="s">
        <v>17</v>
      </c>
      <c r="B1380" s="5" t="s">
        <v>285</v>
      </c>
    </row>
    <row r="1381" spans="1:2" x14ac:dyDescent="0.2">
      <c r="A1381" s="3" t="s">
        <v>17</v>
      </c>
      <c r="B1381" s="5" t="s">
        <v>285</v>
      </c>
    </row>
    <row r="1382" spans="1:2" x14ac:dyDescent="0.2">
      <c r="A1382" s="3" t="s">
        <v>17</v>
      </c>
      <c r="B1382" s="5" t="s">
        <v>285</v>
      </c>
    </row>
    <row r="1383" spans="1:2" x14ac:dyDescent="0.2">
      <c r="A1383" s="3" t="s">
        <v>17</v>
      </c>
      <c r="B1383" s="5" t="s">
        <v>285</v>
      </c>
    </row>
    <row r="1384" spans="1:2" x14ac:dyDescent="0.2">
      <c r="A1384" s="3" t="s">
        <v>17</v>
      </c>
      <c r="B1384" s="5" t="s">
        <v>285</v>
      </c>
    </row>
    <row r="1385" spans="1:2" x14ac:dyDescent="0.2">
      <c r="A1385" s="3" t="s">
        <v>17</v>
      </c>
      <c r="B1385" s="5" t="s">
        <v>285</v>
      </c>
    </row>
    <row r="1386" spans="1:2" x14ac:dyDescent="0.2">
      <c r="A1386" s="3" t="s">
        <v>17</v>
      </c>
      <c r="B1386" s="5" t="s">
        <v>285</v>
      </c>
    </row>
    <row r="1387" spans="1:2" x14ac:dyDescent="0.2">
      <c r="A1387" s="3" t="s">
        <v>17</v>
      </c>
      <c r="B1387" s="5" t="s">
        <v>285</v>
      </c>
    </row>
    <row r="1388" spans="1:2" x14ac:dyDescent="0.2">
      <c r="A1388" s="3" t="s">
        <v>17</v>
      </c>
      <c r="B1388" s="5" t="s">
        <v>285</v>
      </c>
    </row>
    <row r="1389" spans="1:2" x14ac:dyDescent="0.2">
      <c r="A1389" s="3" t="s">
        <v>17</v>
      </c>
      <c r="B1389" s="5" t="s">
        <v>285</v>
      </c>
    </row>
    <row r="1390" spans="1:2" x14ac:dyDescent="0.2">
      <c r="A1390" s="3" t="s">
        <v>17</v>
      </c>
      <c r="B1390" s="5" t="s">
        <v>285</v>
      </c>
    </row>
    <row r="1391" spans="1:2" x14ac:dyDescent="0.2">
      <c r="A1391" s="3" t="s">
        <v>17</v>
      </c>
      <c r="B1391" s="5" t="s">
        <v>285</v>
      </c>
    </row>
    <row r="1392" spans="1:2" x14ac:dyDescent="0.2">
      <c r="A1392" s="3" t="s">
        <v>17</v>
      </c>
      <c r="B1392" s="5" t="s">
        <v>285</v>
      </c>
    </row>
    <row r="1393" spans="1:2" x14ac:dyDescent="0.2">
      <c r="A1393" s="3" t="s">
        <v>17</v>
      </c>
      <c r="B1393" s="5" t="s">
        <v>285</v>
      </c>
    </row>
    <row r="1394" spans="1:2" x14ac:dyDescent="0.2">
      <c r="A1394" s="3" t="s">
        <v>17</v>
      </c>
      <c r="B1394" s="5" t="s">
        <v>285</v>
      </c>
    </row>
    <row r="1395" spans="1:2" x14ac:dyDescent="0.2">
      <c r="A1395" s="3" t="s">
        <v>13</v>
      </c>
      <c r="B1395" s="5" t="s">
        <v>285</v>
      </c>
    </row>
    <row r="1396" spans="1:2" x14ac:dyDescent="0.2">
      <c r="A1396" s="3" t="s">
        <v>13</v>
      </c>
      <c r="B1396" s="5" t="s">
        <v>285</v>
      </c>
    </row>
    <row r="1397" spans="1:2" x14ac:dyDescent="0.2">
      <c r="A1397" s="3" t="s">
        <v>13</v>
      </c>
      <c r="B1397" s="5" t="s">
        <v>285</v>
      </c>
    </row>
    <row r="1398" spans="1:2" x14ac:dyDescent="0.2">
      <c r="A1398" s="3" t="s">
        <v>13</v>
      </c>
      <c r="B1398" s="5" t="s">
        <v>285</v>
      </c>
    </row>
    <row r="1399" spans="1:2" x14ac:dyDescent="0.2">
      <c r="A1399" s="3" t="s">
        <v>13</v>
      </c>
      <c r="B1399" s="5" t="s">
        <v>285</v>
      </c>
    </row>
    <row r="1400" spans="1:2" x14ac:dyDescent="0.2">
      <c r="A1400" s="3" t="s">
        <v>13</v>
      </c>
      <c r="B1400" s="5" t="s">
        <v>285</v>
      </c>
    </row>
    <row r="1401" spans="1:2" x14ac:dyDescent="0.2">
      <c r="A1401" s="3" t="s">
        <v>13</v>
      </c>
      <c r="B1401" s="5" t="s">
        <v>285</v>
      </c>
    </row>
    <row r="1402" spans="1:2" x14ac:dyDescent="0.2">
      <c r="A1402" s="3" t="s">
        <v>13</v>
      </c>
      <c r="B1402" s="5" t="s">
        <v>285</v>
      </c>
    </row>
    <row r="1403" spans="1:2" x14ac:dyDescent="0.2">
      <c r="A1403" s="3" t="s">
        <v>13</v>
      </c>
      <c r="B1403" s="5" t="s">
        <v>285</v>
      </c>
    </row>
    <row r="1404" spans="1:2" x14ac:dyDescent="0.2">
      <c r="A1404" s="3" t="s">
        <v>13</v>
      </c>
      <c r="B1404" s="5" t="s">
        <v>285</v>
      </c>
    </row>
    <row r="1405" spans="1:2" x14ac:dyDescent="0.2">
      <c r="A1405" s="3" t="s">
        <v>13</v>
      </c>
      <c r="B1405" s="5" t="s">
        <v>285</v>
      </c>
    </row>
    <row r="1406" spans="1:2" x14ac:dyDescent="0.2">
      <c r="A1406" s="3" t="s">
        <v>13</v>
      </c>
      <c r="B1406" s="5" t="s">
        <v>285</v>
      </c>
    </row>
    <row r="1407" spans="1:2" x14ac:dyDescent="0.2">
      <c r="A1407" s="3" t="s">
        <v>13</v>
      </c>
      <c r="B1407" s="5" t="s">
        <v>285</v>
      </c>
    </row>
    <row r="1408" spans="1:2" x14ac:dyDescent="0.2">
      <c r="A1408" s="3" t="s">
        <v>13</v>
      </c>
      <c r="B1408" s="5" t="s">
        <v>285</v>
      </c>
    </row>
    <row r="1409" spans="1:2" x14ac:dyDescent="0.2">
      <c r="A1409" s="3" t="s">
        <v>13</v>
      </c>
      <c r="B1409" s="5" t="s">
        <v>285</v>
      </c>
    </row>
    <row r="1410" spans="1:2" x14ac:dyDescent="0.2">
      <c r="A1410" s="3" t="s">
        <v>13</v>
      </c>
      <c r="B1410" s="5" t="s">
        <v>285</v>
      </c>
    </row>
    <row r="1411" spans="1:2" x14ac:dyDescent="0.2">
      <c r="A1411" s="3" t="s">
        <v>13</v>
      </c>
      <c r="B1411" s="5" t="s">
        <v>285</v>
      </c>
    </row>
    <row r="1412" spans="1:2" x14ac:dyDescent="0.2">
      <c r="A1412" s="3" t="s">
        <v>13</v>
      </c>
      <c r="B1412" s="5" t="s">
        <v>285</v>
      </c>
    </row>
    <row r="1413" spans="1:2" x14ac:dyDescent="0.2">
      <c r="A1413" s="3" t="s">
        <v>13</v>
      </c>
      <c r="B1413" s="5" t="s">
        <v>285</v>
      </c>
    </row>
    <row r="1414" spans="1:2" x14ac:dyDescent="0.2">
      <c r="A1414" s="3" t="s">
        <v>13</v>
      </c>
      <c r="B1414" s="5" t="s">
        <v>285</v>
      </c>
    </row>
    <row r="1415" spans="1:2" x14ac:dyDescent="0.2">
      <c r="A1415" s="3" t="s">
        <v>13</v>
      </c>
      <c r="B1415" s="5" t="s">
        <v>285</v>
      </c>
    </row>
    <row r="1416" spans="1:2" x14ac:dyDescent="0.2">
      <c r="A1416" s="3" t="s">
        <v>13</v>
      </c>
      <c r="B1416" s="5" t="s">
        <v>285</v>
      </c>
    </row>
    <row r="1417" spans="1:2" x14ac:dyDescent="0.2">
      <c r="A1417" s="3" t="s">
        <v>13</v>
      </c>
      <c r="B1417" s="5" t="s">
        <v>285</v>
      </c>
    </row>
    <row r="1418" spans="1:2" x14ac:dyDescent="0.2">
      <c r="A1418" s="3" t="s">
        <v>13</v>
      </c>
      <c r="B1418" s="5" t="s">
        <v>285</v>
      </c>
    </row>
    <row r="1419" spans="1:2" x14ac:dyDescent="0.2">
      <c r="A1419" s="3" t="s">
        <v>13</v>
      </c>
      <c r="B1419" s="5" t="s">
        <v>285</v>
      </c>
    </row>
    <row r="1420" spans="1:2" x14ac:dyDescent="0.2">
      <c r="A1420" s="3" t="s">
        <v>13</v>
      </c>
      <c r="B1420" s="5" t="s">
        <v>285</v>
      </c>
    </row>
    <row r="1421" spans="1:2" x14ac:dyDescent="0.2">
      <c r="A1421" s="3" t="s">
        <v>13</v>
      </c>
      <c r="B1421" s="5" t="s">
        <v>285</v>
      </c>
    </row>
    <row r="1422" spans="1:2" x14ac:dyDescent="0.2">
      <c r="A1422" s="3" t="s">
        <v>13</v>
      </c>
      <c r="B1422" s="5" t="s">
        <v>285</v>
      </c>
    </row>
    <row r="1423" spans="1:2" x14ac:dyDescent="0.2">
      <c r="A1423" s="3" t="s">
        <v>43</v>
      </c>
      <c r="B1423" s="5" t="s">
        <v>285</v>
      </c>
    </row>
    <row r="1424" spans="1:2" x14ac:dyDescent="0.2">
      <c r="A1424" s="3" t="s">
        <v>43</v>
      </c>
      <c r="B1424" s="5" t="s">
        <v>285</v>
      </c>
    </row>
    <row r="1425" spans="1:2" x14ac:dyDescent="0.2">
      <c r="A1425" s="3" t="s">
        <v>43</v>
      </c>
      <c r="B1425" s="5" t="s">
        <v>285</v>
      </c>
    </row>
    <row r="1426" spans="1:2" x14ac:dyDescent="0.2">
      <c r="A1426" s="3" t="s">
        <v>43</v>
      </c>
      <c r="B1426" s="5" t="s">
        <v>285</v>
      </c>
    </row>
    <row r="1427" spans="1:2" x14ac:dyDescent="0.2">
      <c r="A1427" s="3" t="s">
        <v>43</v>
      </c>
      <c r="B1427" s="5" t="s">
        <v>285</v>
      </c>
    </row>
    <row r="1428" spans="1:2" x14ac:dyDescent="0.2">
      <c r="A1428" s="3" t="s">
        <v>43</v>
      </c>
      <c r="B1428" s="5" t="s">
        <v>285</v>
      </c>
    </row>
    <row r="1429" spans="1:2" x14ac:dyDescent="0.2">
      <c r="A1429" s="3" t="s">
        <v>43</v>
      </c>
      <c r="B1429" s="5" t="s">
        <v>285</v>
      </c>
    </row>
    <row r="1430" spans="1:2" x14ac:dyDescent="0.2">
      <c r="A1430" s="3" t="s">
        <v>43</v>
      </c>
      <c r="B1430" s="5" t="s">
        <v>285</v>
      </c>
    </row>
    <row r="1431" spans="1:2" x14ac:dyDescent="0.2">
      <c r="A1431" s="3" t="s">
        <v>43</v>
      </c>
      <c r="B1431" s="5" t="s">
        <v>285</v>
      </c>
    </row>
    <row r="1432" spans="1:2" x14ac:dyDescent="0.2">
      <c r="A1432" s="3" t="s">
        <v>43</v>
      </c>
      <c r="B1432" s="5" t="s">
        <v>285</v>
      </c>
    </row>
    <row r="1433" spans="1:2" x14ac:dyDescent="0.2">
      <c r="A1433" s="3" t="s">
        <v>43</v>
      </c>
      <c r="B1433" s="5" t="s">
        <v>285</v>
      </c>
    </row>
    <row r="1434" spans="1:2" x14ac:dyDescent="0.2">
      <c r="A1434" s="3" t="s">
        <v>43</v>
      </c>
      <c r="B1434" s="5" t="s">
        <v>285</v>
      </c>
    </row>
    <row r="1435" spans="1:2" x14ac:dyDescent="0.2">
      <c r="A1435" s="3" t="s">
        <v>43</v>
      </c>
      <c r="B1435" s="5" t="s">
        <v>285</v>
      </c>
    </row>
    <row r="1436" spans="1:2" x14ac:dyDescent="0.2">
      <c r="A1436" s="3" t="s">
        <v>43</v>
      </c>
      <c r="B1436" s="5" t="s">
        <v>285</v>
      </c>
    </row>
    <row r="1437" spans="1:2" x14ac:dyDescent="0.2">
      <c r="A1437" s="3" t="s">
        <v>43</v>
      </c>
      <c r="B1437" s="5" t="s">
        <v>285</v>
      </c>
    </row>
    <row r="1438" spans="1:2" x14ac:dyDescent="0.2">
      <c r="A1438" s="3" t="s">
        <v>43</v>
      </c>
      <c r="B1438" s="5" t="s">
        <v>285</v>
      </c>
    </row>
    <row r="1439" spans="1:2" x14ac:dyDescent="0.2">
      <c r="A1439" s="3" t="s">
        <v>43</v>
      </c>
      <c r="B1439" s="5" t="s">
        <v>285</v>
      </c>
    </row>
    <row r="1440" spans="1:2" x14ac:dyDescent="0.2">
      <c r="A1440" s="3" t="s">
        <v>43</v>
      </c>
      <c r="B1440" s="5" t="s">
        <v>285</v>
      </c>
    </row>
    <row r="1441" spans="1:2" x14ac:dyDescent="0.2">
      <c r="A1441" s="3" t="s">
        <v>43</v>
      </c>
      <c r="B1441" s="5" t="s">
        <v>285</v>
      </c>
    </row>
    <row r="1442" spans="1:2" x14ac:dyDescent="0.2">
      <c r="A1442" s="3" t="s">
        <v>43</v>
      </c>
      <c r="B1442" s="5" t="s">
        <v>285</v>
      </c>
    </row>
    <row r="1443" spans="1:2" x14ac:dyDescent="0.2">
      <c r="A1443" s="3" t="s">
        <v>43</v>
      </c>
      <c r="B1443" s="5" t="s">
        <v>285</v>
      </c>
    </row>
    <row r="1444" spans="1:2" x14ac:dyDescent="0.2">
      <c r="A1444" s="3" t="s">
        <v>43</v>
      </c>
      <c r="B1444" s="5" t="s">
        <v>285</v>
      </c>
    </row>
    <row r="1445" spans="1:2" x14ac:dyDescent="0.2">
      <c r="A1445" s="3" t="s">
        <v>43</v>
      </c>
      <c r="B1445" s="5" t="s">
        <v>285</v>
      </c>
    </row>
    <row r="1446" spans="1:2" x14ac:dyDescent="0.2">
      <c r="A1446" s="3" t="s">
        <v>43</v>
      </c>
      <c r="B1446" s="5" t="s">
        <v>285</v>
      </c>
    </row>
    <row r="1447" spans="1:2" x14ac:dyDescent="0.2">
      <c r="A1447" s="3" t="s">
        <v>30</v>
      </c>
      <c r="B1447" s="5" t="s">
        <v>285</v>
      </c>
    </row>
    <row r="1448" spans="1:2" x14ac:dyDescent="0.2">
      <c r="A1448" s="3" t="s">
        <v>30</v>
      </c>
      <c r="B1448" s="5" t="s">
        <v>285</v>
      </c>
    </row>
    <row r="1449" spans="1:2" x14ac:dyDescent="0.2">
      <c r="A1449" s="3" t="s">
        <v>30</v>
      </c>
      <c r="B1449" s="5" t="s">
        <v>285</v>
      </c>
    </row>
    <row r="1450" spans="1:2" x14ac:dyDescent="0.2">
      <c r="A1450" s="3" t="s">
        <v>30</v>
      </c>
      <c r="B1450" s="5" t="s">
        <v>285</v>
      </c>
    </row>
    <row r="1451" spans="1:2" x14ac:dyDescent="0.2">
      <c r="A1451" s="3" t="s">
        <v>30</v>
      </c>
      <c r="B1451" s="5" t="s">
        <v>285</v>
      </c>
    </row>
    <row r="1452" spans="1:2" x14ac:dyDescent="0.2">
      <c r="A1452" s="3" t="s">
        <v>30</v>
      </c>
      <c r="B1452" s="5" t="s">
        <v>285</v>
      </c>
    </row>
    <row r="1453" spans="1:2" x14ac:dyDescent="0.2">
      <c r="A1453" s="3" t="s">
        <v>30</v>
      </c>
      <c r="B1453" s="5" t="s">
        <v>285</v>
      </c>
    </row>
    <row r="1454" spans="1:2" x14ac:dyDescent="0.2">
      <c r="A1454" s="3" t="s">
        <v>30</v>
      </c>
      <c r="B1454" s="5" t="s">
        <v>285</v>
      </c>
    </row>
    <row r="1455" spans="1:2" x14ac:dyDescent="0.2">
      <c r="A1455" s="3" t="s">
        <v>30</v>
      </c>
      <c r="B1455" s="5" t="s">
        <v>285</v>
      </c>
    </row>
    <row r="1456" spans="1:2" x14ac:dyDescent="0.2">
      <c r="A1456" s="3" t="s">
        <v>30</v>
      </c>
      <c r="B1456" s="5" t="s">
        <v>285</v>
      </c>
    </row>
    <row r="1457" spans="1:2" x14ac:dyDescent="0.2">
      <c r="A1457" s="3" t="s">
        <v>30</v>
      </c>
      <c r="B1457" s="5" t="s">
        <v>285</v>
      </c>
    </row>
    <row r="1458" spans="1:2" x14ac:dyDescent="0.2">
      <c r="A1458" s="3" t="s">
        <v>30</v>
      </c>
      <c r="B1458" s="5" t="s">
        <v>285</v>
      </c>
    </row>
    <row r="1459" spans="1:2" x14ac:dyDescent="0.2">
      <c r="A1459" s="3" t="s">
        <v>30</v>
      </c>
      <c r="B1459" s="5" t="s">
        <v>285</v>
      </c>
    </row>
    <row r="1460" spans="1:2" x14ac:dyDescent="0.2">
      <c r="A1460" s="3" t="s">
        <v>30</v>
      </c>
      <c r="B1460" s="5" t="s">
        <v>285</v>
      </c>
    </row>
    <row r="1461" spans="1:2" x14ac:dyDescent="0.2">
      <c r="A1461" s="3" t="s">
        <v>30</v>
      </c>
      <c r="B1461" s="5" t="s">
        <v>285</v>
      </c>
    </row>
    <row r="1462" spans="1:2" x14ac:dyDescent="0.2">
      <c r="A1462" s="3" t="s">
        <v>30</v>
      </c>
      <c r="B1462" s="5" t="s">
        <v>285</v>
      </c>
    </row>
    <row r="1463" spans="1:2" x14ac:dyDescent="0.2">
      <c r="A1463" s="3" t="s">
        <v>30</v>
      </c>
      <c r="B1463" s="5" t="s">
        <v>285</v>
      </c>
    </row>
    <row r="1464" spans="1:2" x14ac:dyDescent="0.2">
      <c r="A1464" s="3" t="s">
        <v>30</v>
      </c>
      <c r="B1464" s="5" t="s">
        <v>285</v>
      </c>
    </row>
    <row r="1465" spans="1:2" x14ac:dyDescent="0.2">
      <c r="A1465" s="3" t="s">
        <v>30</v>
      </c>
      <c r="B1465" s="5" t="s">
        <v>285</v>
      </c>
    </row>
    <row r="1466" spans="1:2" x14ac:dyDescent="0.2">
      <c r="A1466" s="3" t="s">
        <v>30</v>
      </c>
      <c r="B1466" s="5" t="s">
        <v>285</v>
      </c>
    </row>
    <row r="1467" spans="1:2" x14ac:dyDescent="0.2">
      <c r="A1467" s="3" t="s">
        <v>30</v>
      </c>
      <c r="B1467" s="5" t="s">
        <v>285</v>
      </c>
    </row>
    <row r="1468" spans="1:2" x14ac:dyDescent="0.2">
      <c r="A1468" s="3" t="s">
        <v>30</v>
      </c>
      <c r="B1468" s="5" t="s">
        <v>285</v>
      </c>
    </row>
    <row r="1469" spans="1:2" x14ac:dyDescent="0.2">
      <c r="A1469" s="3" t="s">
        <v>18</v>
      </c>
      <c r="B1469" s="5" t="s">
        <v>285</v>
      </c>
    </row>
    <row r="1470" spans="1:2" x14ac:dyDescent="0.2">
      <c r="A1470" s="3" t="s">
        <v>18</v>
      </c>
      <c r="B1470" s="5" t="s">
        <v>285</v>
      </c>
    </row>
    <row r="1471" spans="1:2" x14ac:dyDescent="0.2">
      <c r="A1471" s="3" t="s">
        <v>18</v>
      </c>
      <c r="B1471" s="5" t="s">
        <v>285</v>
      </c>
    </row>
    <row r="1472" spans="1:2" x14ac:dyDescent="0.2">
      <c r="A1472" s="3" t="s">
        <v>18</v>
      </c>
      <c r="B1472" s="5" t="s">
        <v>285</v>
      </c>
    </row>
    <row r="1473" spans="1:2" x14ac:dyDescent="0.2">
      <c r="A1473" s="3" t="s">
        <v>18</v>
      </c>
      <c r="B1473" s="5" t="s">
        <v>285</v>
      </c>
    </row>
    <row r="1474" spans="1:2" x14ac:dyDescent="0.2">
      <c r="A1474" s="3" t="s">
        <v>18</v>
      </c>
      <c r="B1474" s="5" t="s">
        <v>285</v>
      </c>
    </row>
    <row r="1475" spans="1:2" x14ac:dyDescent="0.2">
      <c r="A1475" s="3" t="s">
        <v>18</v>
      </c>
      <c r="B1475" s="5" t="s">
        <v>285</v>
      </c>
    </row>
    <row r="1476" spans="1:2" x14ac:dyDescent="0.2">
      <c r="A1476" s="3" t="s">
        <v>18</v>
      </c>
      <c r="B1476" s="5" t="s">
        <v>285</v>
      </c>
    </row>
    <row r="1477" spans="1:2" x14ac:dyDescent="0.2">
      <c r="A1477" s="3" t="s">
        <v>18</v>
      </c>
      <c r="B1477" s="5" t="s">
        <v>285</v>
      </c>
    </row>
    <row r="1478" spans="1:2" x14ac:dyDescent="0.2">
      <c r="A1478" s="3" t="s">
        <v>18</v>
      </c>
      <c r="B1478" s="5" t="s">
        <v>285</v>
      </c>
    </row>
    <row r="1479" spans="1:2" x14ac:dyDescent="0.2">
      <c r="A1479" s="3" t="s">
        <v>18</v>
      </c>
      <c r="B1479" s="5" t="s">
        <v>285</v>
      </c>
    </row>
    <row r="1480" spans="1:2" x14ac:dyDescent="0.2">
      <c r="A1480" s="3" t="s">
        <v>18</v>
      </c>
      <c r="B1480" s="5" t="s">
        <v>285</v>
      </c>
    </row>
    <row r="1481" spans="1:2" x14ac:dyDescent="0.2">
      <c r="A1481" s="3" t="s">
        <v>18</v>
      </c>
      <c r="B1481" s="5" t="s">
        <v>285</v>
      </c>
    </row>
    <row r="1482" spans="1:2" x14ac:dyDescent="0.2">
      <c r="A1482" s="3" t="s">
        <v>18</v>
      </c>
      <c r="B1482" s="5" t="s">
        <v>285</v>
      </c>
    </row>
    <row r="1483" spans="1:2" x14ac:dyDescent="0.2">
      <c r="A1483" s="3" t="s">
        <v>18</v>
      </c>
      <c r="B1483" s="5" t="s">
        <v>285</v>
      </c>
    </row>
    <row r="1484" spans="1:2" x14ac:dyDescent="0.2">
      <c r="A1484" s="3" t="s">
        <v>18</v>
      </c>
      <c r="B1484" s="5" t="s">
        <v>285</v>
      </c>
    </row>
    <row r="1485" spans="1:2" x14ac:dyDescent="0.2">
      <c r="A1485" s="3" t="s">
        <v>18</v>
      </c>
      <c r="B1485" s="5" t="s">
        <v>285</v>
      </c>
    </row>
    <row r="1486" spans="1:2" x14ac:dyDescent="0.2">
      <c r="A1486" s="3" t="s">
        <v>18</v>
      </c>
      <c r="B1486" s="5" t="s">
        <v>285</v>
      </c>
    </row>
    <row r="1487" spans="1:2" x14ac:dyDescent="0.2">
      <c r="A1487" s="3" t="s">
        <v>18</v>
      </c>
      <c r="B1487" s="5" t="s">
        <v>285</v>
      </c>
    </row>
    <row r="1488" spans="1:2" x14ac:dyDescent="0.2">
      <c r="A1488" s="3" t="s">
        <v>18</v>
      </c>
      <c r="B1488" s="5" t="s">
        <v>285</v>
      </c>
    </row>
    <row r="1489" spans="1:2" x14ac:dyDescent="0.2">
      <c r="A1489" s="3" t="s">
        <v>18</v>
      </c>
      <c r="B1489" s="5" t="s">
        <v>285</v>
      </c>
    </row>
    <row r="1490" spans="1:2" x14ac:dyDescent="0.2">
      <c r="A1490" s="3" t="s">
        <v>18</v>
      </c>
      <c r="B1490" s="5" t="s">
        <v>285</v>
      </c>
    </row>
    <row r="1491" spans="1:2" x14ac:dyDescent="0.2">
      <c r="A1491" s="3" t="s">
        <v>18</v>
      </c>
      <c r="B1491" s="5" t="s">
        <v>285</v>
      </c>
    </row>
    <row r="1492" spans="1:2" x14ac:dyDescent="0.2">
      <c r="A1492" s="3" t="s">
        <v>18</v>
      </c>
      <c r="B1492" s="5" t="s">
        <v>285</v>
      </c>
    </row>
    <row r="1493" spans="1:2" x14ac:dyDescent="0.2">
      <c r="A1493" s="3" t="s">
        <v>18</v>
      </c>
      <c r="B1493" s="5" t="s">
        <v>285</v>
      </c>
    </row>
    <row r="1494" spans="1:2" x14ac:dyDescent="0.2">
      <c r="A1494" s="3" t="s">
        <v>22</v>
      </c>
      <c r="B1494" s="5" t="s">
        <v>285</v>
      </c>
    </row>
    <row r="1495" spans="1:2" x14ac:dyDescent="0.2">
      <c r="A1495" s="3" t="s">
        <v>22</v>
      </c>
      <c r="B1495" s="5" t="s">
        <v>285</v>
      </c>
    </row>
    <row r="1496" spans="1:2" x14ac:dyDescent="0.2">
      <c r="A1496" s="3" t="s">
        <v>22</v>
      </c>
      <c r="B1496" s="5" t="s">
        <v>285</v>
      </c>
    </row>
    <row r="1497" spans="1:2" x14ac:dyDescent="0.2">
      <c r="A1497" s="3" t="s">
        <v>22</v>
      </c>
      <c r="B1497" s="5" t="s">
        <v>285</v>
      </c>
    </row>
    <row r="1498" spans="1:2" x14ac:dyDescent="0.2">
      <c r="A1498" s="3" t="s">
        <v>22</v>
      </c>
      <c r="B1498" s="5" t="s">
        <v>285</v>
      </c>
    </row>
    <row r="1499" spans="1:2" x14ac:dyDescent="0.2">
      <c r="A1499" s="3" t="s">
        <v>22</v>
      </c>
      <c r="B1499" s="5" t="s">
        <v>285</v>
      </c>
    </row>
    <row r="1500" spans="1:2" x14ac:dyDescent="0.2">
      <c r="A1500" s="3" t="s">
        <v>22</v>
      </c>
      <c r="B1500" s="5" t="s">
        <v>285</v>
      </c>
    </row>
    <row r="1501" spans="1:2" x14ac:dyDescent="0.2">
      <c r="A1501" s="3" t="s">
        <v>22</v>
      </c>
      <c r="B1501" s="5" t="s">
        <v>285</v>
      </c>
    </row>
    <row r="1502" spans="1:2" x14ac:dyDescent="0.2">
      <c r="A1502" s="3" t="s">
        <v>22</v>
      </c>
      <c r="B1502" s="5" t="s">
        <v>285</v>
      </c>
    </row>
    <row r="1503" spans="1:2" x14ac:dyDescent="0.2">
      <c r="A1503" s="3" t="s">
        <v>22</v>
      </c>
      <c r="B1503" s="5" t="s">
        <v>285</v>
      </c>
    </row>
    <row r="1504" spans="1:2" x14ac:dyDescent="0.2">
      <c r="A1504" s="3" t="s">
        <v>22</v>
      </c>
      <c r="B1504" s="5" t="s">
        <v>285</v>
      </c>
    </row>
    <row r="1505" spans="1:2" x14ac:dyDescent="0.2">
      <c r="A1505" s="3" t="s">
        <v>22</v>
      </c>
      <c r="B1505" s="5" t="s">
        <v>285</v>
      </c>
    </row>
    <row r="1506" spans="1:2" x14ac:dyDescent="0.2">
      <c r="A1506" s="3" t="s">
        <v>22</v>
      </c>
      <c r="B1506" s="5" t="s">
        <v>285</v>
      </c>
    </row>
    <row r="1507" spans="1:2" x14ac:dyDescent="0.2">
      <c r="A1507" s="3" t="s">
        <v>22</v>
      </c>
      <c r="B1507" s="5" t="s">
        <v>285</v>
      </c>
    </row>
    <row r="1508" spans="1:2" x14ac:dyDescent="0.2">
      <c r="A1508" s="3" t="s">
        <v>22</v>
      </c>
      <c r="B1508" s="5" t="s">
        <v>285</v>
      </c>
    </row>
    <row r="1509" spans="1:2" x14ac:dyDescent="0.2">
      <c r="A1509" s="3" t="s">
        <v>22</v>
      </c>
      <c r="B1509" s="5" t="s">
        <v>285</v>
      </c>
    </row>
    <row r="1510" spans="1:2" x14ac:dyDescent="0.2">
      <c r="A1510" s="3" t="s">
        <v>22</v>
      </c>
      <c r="B1510" s="5" t="s">
        <v>285</v>
      </c>
    </row>
    <row r="1511" spans="1:2" x14ac:dyDescent="0.2">
      <c r="A1511" s="3" t="s">
        <v>22</v>
      </c>
      <c r="B1511" s="5" t="s">
        <v>285</v>
      </c>
    </row>
    <row r="1512" spans="1:2" x14ac:dyDescent="0.2">
      <c r="A1512" s="3" t="s">
        <v>22</v>
      </c>
      <c r="B1512" s="5" t="s">
        <v>285</v>
      </c>
    </row>
    <row r="1513" spans="1:2" x14ac:dyDescent="0.2">
      <c r="A1513" s="3" t="s">
        <v>22</v>
      </c>
      <c r="B1513" s="5" t="s">
        <v>285</v>
      </c>
    </row>
    <row r="1514" spans="1:2" x14ac:dyDescent="0.2">
      <c r="A1514" s="3" t="s">
        <v>22</v>
      </c>
      <c r="B1514" s="5" t="s">
        <v>285</v>
      </c>
    </row>
    <row r="1515" spans="1:2" x14ac:dyDescent="0.2">
      <c r="A1515" s="3" t="s">
        <v>22</v>
      </c>
      <c r="B1515" s="5" t="s">
        <v>285</v>
      </c>
    </row>
    <row r="1516" spans="1:2" x14ac:dyDescent="0.2">
      <c r="A1516" s="3" t="s">
        <v>22</v>
      </c>
      <c r="B1516" s="5" t="s">
        <v>285</v>
      </c>
    </row>
    <row r="1517" spans="1:2" x14ac:dyDescent="0.2">
      <c r="A1517" s="3" t="s">
        <v>22</v>
      </c>
      <c r="B1517" s="5" t="s">
        <v>285</v>
      </c>
    </row>
    <row r="1518" spans="1:2" x14ac:dyDescent="0.2">
      <c r="A1518" s="3" t="s">
        <v>21</v>
      </c>
      <c r="B1518" s="5" t="s">
        <v>285</v>
      </c>
    </row>
    <row r="1519" spans="1:2" x14ac:dyDescent="0.2">
      <c r="A1519" s="3" t="s">
        <v>21</v>
      </c>
      <c r="B1519" s="5" t="s">
        <v>285</v>
      </c>
    </row>
    <row r="1520" spans="1:2" x14ac:dyDescent="0.2">
      <c r="A1520" s="3" t="s">
        <v>21</v>
      </c>
      <c r="B1520" s="5" t="s">
        <v>285</v>
      </c>
    </row>
    <row r="1521" spans="1:2" x14ac:dyDescent="0.2">
      <c r="A1521" s="3" t="s">
        <v>21</v>
      </c>
      <c r="B1521" s="5" t="s">
        <v>285</v>
      </c>
    </row>
    <row r="1522" spans="1:2" x14ac:dyDescent="0.2">
      <c r="A1522" s="3" t="s">
        <v>21</v>
      </c>
      <c r="B1522" s="5" t="s">
        <v>285</v>
      </c>
    </row>
    <row r="1523" spans="1:2" x14ac:dyDescent="0.2">
      <c r="A1523" s="3" t="s">
        <v>21</v>
      </c>
      <c r="B1523" s="5" t="s">
        <v>285</v>
      </c>
    </row>
    <row r="1524" spans="1:2" x14ac:dyDescent="0.2">
      <c r="A1524" s="3" t="s">
        <v>21</v>
      </c>
      <c r="B1524" s="5" t="s">
        <v>285</v>
      </c>
    </row>
    <row r="1525" spans="1:2" x14ac:dyDescent="0.2">
      <c r="A1525" s="3" t="s">
        <v>21</v>
      </c>
      <c r="B1525" s="5" t="s">
        <v>285</v>
      </c>
    </row>
    <row r="1526" spans="1:2" x14ac:dyDescent="0.2">
      <c r="A1526" s="3" t="s">
        <v>21</v>
      </c>
      <c r="B1526" s="5" t="s">
        <v>285</v>
      </c>
    </row>
    <row r="1527" spans="1:2" x14ac:dyDescent="0.2">
      <c r="A1527" s="3" t="s">
        <v>21</v>
      </c>
      <c r="B1527" s="5" t="s">
        <v>285</v>
      </c>
    </row>
    <row r="1528" spans="1:2" x14ac:dyDescent="0.2">
      <c r="A1528" s="3" t="s">
        <v>21</v>
      </c>
      <c r="B1528" s="5" t="s">
        <v>285</v>
      </c>
    </row>
    <row r="1529" spans="1:2" x14ac:dyDescent="0.2">
      <c r="A1529" s="3" t="s">
        <v>21</v>
      </c>
      <c r="B1529" s="5" t="s">
        <v>285</v>
      </c>
    </row>
    <row r="1530" spans="1:2" x14ac:dyDescent="0.2">
      <c r="A1530" s="3" t="s">
        <v>21</v>
      </c>
      <c r="B1530" s="5" t="s">
        <v>285</v>
      </c>
    </row>
    <row r="1531" spans="1:2" x14ac:dyDescent="0.2">
      <c r="A1531" s="3" t="s">
        <v>21</v>
      </c>
      <c r="B1531" s="5" t="s">
        <v>285</v>
      </c>
    </row>
    <row r="1532" spans="1:2" x14ac:dyDescent="0.2">
      <c r="A1532" s="3" t="s">
        <v>21</v>
      </c>
      <c r="B1532" s="5" t="s">
        <v>285</v>
      </c>
    </row>
    <row r="1533" spans="1:2" x14ac:dyDescent="0.2">
      <c r="A1533" s="3" t="s">
        <v>21</v>
      </c>
      <c r="B1533" s="5" t="s">
        <v>285</v>
      </c>
    </row>
    <row r="1534" spans="1:2" x14ac:dyDescent="0.2">
      <c r="A1534" s="3" t="s">
        <v>21</v>
      </c>
      <c r="B1534" s="5" t="s">
        <v>285</v>
      </c>
    </row>
    <row r="1535" spans="1:2" x14ac:dyDescent="0.2">
      <c r="A1535" s="3" t="s">
        <v>21</v>
      </c>
      <c r="B1535" s="5" t="s">
        <v>285</v>
      </c>
    </row>
    <row r="1536" spans="1:2" x14ac:dyDescent="0.2">
      <c r="A1536" s="3" t="s">
        <v>21</v>
      </c>
      <c r="B1536" s="5" t="s">
        <v>285</v>
      </c>
    </row>
    <row r="1537" spans="1:2" x14ac:dyDescent="0.2">
      <c r="A1537" s="3" t="s">
        <v>21</v>
      </c>
      <c r="B1537" s="5" t="s">
        <v>285</v>
      </c>
    </row>
    <row r="1538" spans="1:2" x14ac:dyDescent="0.2">
      <c r="A1538" s="3" t="s">
        <v>21</v>
      </c>
      <c r="B1538" s="5" t="s">
        <v>285</v>
      </c>
    </row>
    <row r="1539" spans="1:2" x14ac:dyDescent="0.2">
      <c r="A1539" s="3" t="s">
        <v>21</v>
      </c>
      <c r="B1539" s="5" t="s">
        <v>285</v>
      </c>
    </row>
    <row r="1540" spans="1:2" x14ac:dyDescent="0.2">
      <c r="A1540" s="3" t="s">
        <v>21</v>
      </c>
      <c r="B1540" s="5" t="s">
        <v>285</v>
      </c>
    </row>
    <row r="1541" spans="1:2" x14ac:dyDescent="0.2">
      <c r="A1541" s="3" t="s">
        <v>21</v>
      </c>
      <c r="B1541" s="5" t="s">
        <v>285</v>
      </c>
    </row>
    <row r="1542" spans="1:2" x14ac:dyDescent="0.2">
      <c r="A1542" s="3" t="s">
        <v>21</v>
      </c>
      <c r="B1542" s="5" t="s">
        <v>285</v>
      </c>
    </row>
    <row r="1543" spans="1:2" x14ac:dyDescent="0.2">
      <c r="A1543" s="3" t="s">
        <v>25</v>
      </c>
      <c r="B1543" s="5" t="s">
        <v>285</v>
      </c>
    </row>
    <row r="1544" spans="1:2" x14ac:dyDescent="0.2">
      <c r="A1544" s="3" t="s">
        <v>25</v>
      </c>
      <c r="B1544" s="5" t="s">
        <v>285</v>
      </c>
    </row>
    <row r="1545" spans="1:2" x14ac:dyDescent="0.2">
      <c r="A1545" s="3" t="s">
        <v>25</v>
      </c>
      <c r="B1545" s="5" t="s">
        <v>285</v>
      </c>
    </row>
    <row r="1546" spans="1:2" x14ac:dyDescent="0.2">
      <c r="A1546" s="3" t="s">
        <v>25</v>
      </c>
      <c r="B1546" s="5" t="s">
        <v>285</v>
      </c>
    </row>
    <row r="1547" spans="1:2" x14ac:dyDescent="0.2">
      <c r="A1547" s="3" t="s">
        <v>25</v>
      </c>
      <c r="B1547" s="5" t="s">
        <v>285</v>
      </c>
    </row>
    <row r="1548" spans="1:2" x14ac:dyDescent="0.2">
      <c r="A1548" s="3" t="s">
        <v>25</v>
      </c>
      <c r="B1548" s="5" t="s">
        <v>285</v>
      </c>
    </row>
    <row r="1549" spans="1:2" x14ac:dyDescent="0.2">
      <c r="A1549" s="3" t="s">
        <v>25</v>
      </c>
      <c r="B1549" s="5" t="s">
        <v>285</v>
      </c>
    </row>
    <row r="1550" spans="1:2" x14ac:dyDescent="0.2">
      <c r="A1550" s="3" t="s">
        <v>25</v>
      </c>
      <c r="B1550" s="5" t="s">
        <v>285</v>
      </c>
    </row>
    <row r="1551" spans="1:2" x14ac:dyDescent="0.2">
      <c r="A1551" s="3" t="s">
        <v>25</v>
      </c>
      <c r="B1551" s="5" t="s">
        <v>285</v>
      </c>
    </row>
    <row r="1552" spans="1:2" x14ac:dyDescent="0.2">
      <c r="A1552" s="3" t="s">
        <v>25</v>
      </c>
      <c r="B1552" s="5" t="s">
        <v>285</v>
      </c>
    </row>
    <row r="1553" spans="1:2" x14ac:dyDescent="0.2">
      <c r="A1553" s="3" t="s">
        <v>25</v>
      </c>
      <c r="B1553" s="5" t="s">
        <v>285</v>
      </c>
    </row>
    <row r="1554" spans="1:2" x14ac:dyDescent="0.2">
      <c r="A1554" s="3" t="s">
        <v>25</v>
      </c>
      <c r="B1554" s="5" t="s">
        <v>285</v>
      </c>
    </row>
    <row r="1555" spans="1:2" x14ac:dyDescent="0.2">
      <c r="A1555" s="3" t="s">
        <v>25</v>
      </c>
      <c r="B1555" s="5" t="s">
        <v>285</v>
      </c>
    </row>
    <row r="1556" spans="1:2" x14ac:dyDescent="0.2">
      <c r="A1556" s="3" t="s">
        <v>25</v>
      </c>
      <c r="B1556" s="5" t="s">
        <v>285</v>
      </c>
    </row>
    <row r="1557" spans="1:2" x14ac:dyDescent="0.2">
      <c r="A1557" s="3" t="s">
        <v>25</v>
      </c>
      <c r="B1557" s="5" t="s">
        <v>285</v>
      </c>
    </row>
    <row r="1558" spans="1:2" x14ac:dyDescent="0.2">
      <c r="A1558" s="3" t="s">
        <v>25</v>
      </c>
      <c r="B1558" s="5" t="s">
        <v>285</v>
      </c>
    </row>
    <row r="1559" spans="1:2" x14ac:dyDescent="0.2">
      <c r="A1559" s="3" t="s">
        <v>25</v>
      </c>
      <c r="B1559" s="5" t="s">
        <v>285</v>
      </c>
    </row>
    <row r="1560" spans="1:2" x14ac:dyDescent="0.2">
      <c r="A1560" s="3" t="s">
        <v>25</v>
      </c>
      <c r="B1560" s="5" t="s">
        <v>285</v>
      </c>
    </row>
    <row r="1561" spans="1:2" x14ac:dyDescent="0.2">
      <c r="A1561" s="3" t="s">
        <v>25</v>
      </c>
      <c r="B1561" s="5" t="s">
        <v>285</v>
      </c>
    </row>
    <row r="1562" spans="1:2" x14ac:dyDescent="0.2">
      <c r="A1562" s="3" t="s">
        <v>25</v>
      </c>
      <c r="B1562" s="5" t="s">
        <v>285</v>
      </c>
    </row>
    <row r="1563" spans="1:2" x14ac:dyDescent="0.2">
      <c r="A1563" s="3" t="s">
        <v>25</v>
      </c>
      <c r="B1563" s="5" t="s">
        <v>285</v>
      </c>
    </row>
    <row r="1564" spans="1:2" x14ac:dyDescent="0.2">
      <c r="A1564" s="3" t="s">
        <v>25</v>
      </c>
      <c r="B1564" s="5" t="s">
        <v>285</v>
      </c>
    </row>
    <row r="1565" spans="1:2" x14ac:dyDescent="0.2">
      <c r="A1565" s="3" t="s">
        <v>25</v>
      </c>
      <c r="B1565" s="5" t="s">
        <v>285</v>
      </c>
    </row>
    <row r="1566" spans="1:2" x14ac:dyDescent="0.2">
      <c r="A1566" s="3" t="s">
        <v>25</v>
      </c>
      <c r="B1566" s="5" t="s">
        <v>285</v>
      </c>
    </row>
    <row r="1567" spans="1:2" x14ac:dyDescent="0.2">
      <c r="A1567" s="3" t="s">
        <v>25</v>
      </c>
      <c r="B1567" s="5" t="s">
        <v>285</v>
      </c>
    </row>
    <row r="1568" spans="1:2" x14ac:dyDescent="0.2">
      <c r="A1568" s="3" t="s">
        <v>40</v>
      </c>
      <c r="B1568" s="5" t="s">
        <v>285</v>
      </c>
    </row>
    <row r="1569" spans="1:2" x14ac:dyDescent="0.2">
      <c r="A1569" s="3" t="s">
        <v>40</v>
      </c>
      <c r="B1569" s="5" t="s">
        <v>285</v>
      </c>
    </row>
    <row r="1570" spans="1:2" x14ac:dyDescent="0.2">
      <c r="A1570" s="3" t="s">
        <v>40</v>
      </c>
      <c r="B1570" s="5" t="s">
        <v>285</v>
      </c>
    </row>
    <row r="1571" spans="1:2" x14ac:dyDescent="0.2">
      <c r="A1571" s="3" t="s">
        <v>40</v>
      </c>
      <c r="B1571" s="5" t="s">
        <v>285</v>
      </c>
    </row>
    <row r="1572" spans="1:2" x14ac:dyDescent="0.2">
      <c r="A1572" s="3" t="s">
        <v>40</v>
      </c>
      <c r="B1572" s="5" t="s">
        <v>285</v>
      </c>
    </row>
    <row r="1573" spans="1:2" x14ac:dyDescent="0.2">
      <c r="A1573" s="3" t="s">
        <v>40</v>
      </c>
      <c r="B1573" s="5" t="s">
        <v>285</v>
      </c>
    </row>
    <row r="1574" spans="1:2" x14ac:dyDescent="0.2">
      <c r="A1574" s="3" t="s">
        <v>40</v>
      </c>
      <c r="B1574" s="5" t="s">
        <v>285</v>
      </c>
    </row>
    <row r="1575" spans="1:2" x14ac:dyDescent="0.2">
      <c r="A1575" s="3" t="s">
        <v>40</v>
      </c>
      <c r="B1575" s="5" t="s">
        <v>285</v>
      </c>
    </row>
    <row r="1576" spans="1:2" x14ac:dyDescent="0.2">
      <c r="A1576" s="3" t="s">
        <v>40</v>
      </c>
      <c r="B1576" s="5" t="s">
        <v>285</v>
      </c>
    </row>
    <row r="1577" spans="1:2" x14ac:dyDescent="0.2">
      <c r="A1577" s="3" t="s">
        <v>40</v>
      </c>
      <c r="B1577" s="5" t="s">
        <v>285</v>
      </c>
    </row>
    <row r="1578" spans="1:2" x14ac:dyDescent="0.2">
      <c r="A1578" s="3" t="s">
        <v>40</v>
      </c>
      <c r="B1578" s="5" t="s">
        <v>285</v>
      </c>
    </row>
    <row r="1579" spans="1:2" x14ac:dyDescent="0.2">
      <c r="A1579" s="3" t="s">
        <v>40</v>
      </c>
      <c r="B1579" s="5" t="s">
        <v>285</v>
      </c>
    </row>
    <row r="1580" spans="1:2" x14ac:dyDescent="0.2">
      <c r="A1580" s="3" t="s">
        <v>40</v>
      </c>
      <c r="B1580" s="5" t="s">
        <v>285</v>
      </c>
    </row>
    <row r="1581" spans="1:2" x14ac:dyDescent="0.2">
      <c r="A1581" s="3" t="s">
        <v>40</v>
      </c>
      <c r="B1581" s="5" t="s">
        <v>285</v>
      </c>
    </row>
    <row r="1582" spans="1:2" x14ac:dyDescent="0.2">
      <c r="A1582" s="3" t="s">
        <v>40</v>
      </c>
      <c r="B1582" s="5" t="s">
        <v>285</v>
      </c>
    </row>
    <row r="1583" spans="1:2" x14ac:dyDescent="0.2">
      <c r="A1583" s="3" t="s">
        <v>40</v>
      </c>
      <c r="B1583" s="5" t="s">
        <v>285</v>
      </c>
    </row>
    <row r="1584" spans="1:2" x14ac:dyDescent="0.2">
      <c r="A1584" s="3" t="s">
        <v>40</v>
      </c>
      <c r="B1584" s="5" t="s">
        <v>285</v>
      </c>
    </row>
    <row r="1585" spans="1:2" x14ac:dyDescent="0.2">
      <c r="A1585" s="3" t="s">
        <v>40</v>
      </c>
      <c r="B1585" s="5" t="s">
        <v>285</v>
      </c>
    </row>
    <row r="1586" spans="1:2" x14ac:dyDescent="0.2">
      <c r="A1586" s="3" t="s">
        <v>40</v>
      </c>
      <c r="B1586" s="5" t="s">
        <v>285</v>
      </c>
    </row>
    <row r="1587" spans="1:2" x14ac:dyDescent="0.2">
      <c r="A1587" s="3" t="s">
        <v>40</v>
      </c>
      <c r="B1587" s="5" t="s">
        <v>285</v>
      </c>
    </row>
    <row r="1588" spans="1:2" x14ac:dyDescent="0.2">
      <c r="A1588" s="3" t="s">
        <v>2</v>
      </c>
      <c r="B1588" s="5" t="s">
        <v>285</v>
      </c>
    </row>
    <row r="1589" spans="1:2" x14ac:dyDescent="0.2">
      <c r="A1589" s="3" t="s">
        <v>2</v>
      </c>
      <c r="B1589" s="5" t="s">
        <v>285</v>
      </c>
    </row>
    <row r="1590" spans="1:2" x14ac:dyDescent="0.2">
      <c r="A1590" s="3" t="s">
        <v>2</v>
      </c>
      <c r="B1590" s="5" t="s">
        <v>285</v>
      </c>
    </row>
    <row r="1591" spans="1:2" x14ac:dyDescent="0.2">
      <c r="A1591" s="3" t="s">
        <v>2</v>
      </c>
      <c r="B1591" s="5" t="s">
        <v>285</v>
      </c>
    </row>
    <row r="1592" spans="1:2" x14ac:dyDescent="0.2">
      <c r="A1592" s="3" t="s">
        <v>2</v>
      </c>
      <c r="B1592" s="5" t="s">
        <v>285</v>
      </c>
    </row>
    <row r="1593" spans="1:2" x14ac:dyDescent="0.2">
      <c r="A1593" s="3" t="s">
        <v>2</v>
      </c>
      <c r="B1593" s="5" t="s">
        <v>285</v>
      </c>
    </row>
    <row r="1594" spans="1:2" x14ac:dyDescent="0.2">
      <c r="A1594" s="3" t="s">
        <v>2</v>
      </c>
      <c r="B1594" s="5" t="s">
        <v>285</v>
      </c>
    </row>
    <row r="1595" spans="1:2" x14ac:dyDescent="0.2">
      <c r="A1595" s="3" t="s">
        <v>2</v>
      </c>
      <c r="B1595" s="5" t="s">
        <v>285</v>
      </c>
    </row>
    <row r="1596" spans="1:2" x14ac:dyDescent="0.2">
      <c r="A1596" s="3" t="s">
        <v>2</v>
      </c>
      <c r="B1596" s="5" t="s">
        <v>285</v>
      </c>
    </row>
    <row r="1597" spans="1:2" x14ac:dyDescent="0.2">
      <c r="A1597" s="3" t="s">
        <v>2</v>
      </c>
      <c r="B1597" s="5" t="s">
        <v>285</v>
      </c>
    </row>
    <row r="1598" spans="1:2" x14ac:dyDescent="0.2">
      <c r="A1598" s="3" t="s">
        <v>2</v>
      </c>
      <c r="B1598" s="5" t="s">
        <v>285</v>
      </c>
    </row>
    <row r="1599" spans="1:2" x14ac:dyDescent="0.2">
      <c r="A1599" s="3" t="s">
        <v>2</v>
      </c>
      <c r="B1599" s="5" t="s">
        <v>285</v>
      </c>
    </row>
    <row r="1600" spans="1:2" x14ac:dyDescent="0.2">
      <c r="A1600" s="3" t="s">
        <v>2</v>
      </c>
      <c r="B1600" s="5" t="s">
        <v>285</v>
      </c>
    </row>
    <row r="1601" spans="1:2" x14ac:dyDescent="0.2">
      <c r="A1601" s="3" t="s">
        <v>2</v>
      </c>
      <c r="B1601" s="5" t="s">
        <v>285</v>
      </c>
    </row>
    <row r="1602" spans="1:2" x14ac:dyDescent="0.2">
      <c r="A1602" s="3" t="s">
        <v>2</v>
      </c>
      <c r="B1602" s="5" t="s">
        <v>285</v>
      </c>
    </row>
    <row r="1603" spans="1:2" x14ac:dyDescent="0.2">
      <c r="A1603" s="3" t="s">
        <v>2</v>
      </c>
      <c r="B1603" s="5" t="s">
        <v>285</v>
      </c>
    </row>
    <row r="1604" spans="1:2" x14ac:dyDescent="0.2">
      <c r="A1604" s="3" t="s">
        <v>2</v>
      </c>
      <c r="B1604" s="5" t="s">
        <v>285</v>
      </c>
    </row>
    <row r="1605" spans="1:2" x14ac:dyDescent="0.2">
      <c r="A1605" s="3" t="s">
        <v>2</v>
      </c>
      <c r="B1605" s="5" t="s">
        <v>285</v>
      </c>
    </row>
    <row r="1606" spans="1:2" x14ac:dyDescent="0.2">
      <c r="A1606" s="3" t="s">
        <v>2</v>
      </c>
      <c r="B1606" s="5" t="s">
        <v>285</v>
      </c>
    </row>
    <row r="1607" spans="1:2" x14ac:dyDescent="0.2">
      <c r="A1607" s="3" t="s">
        <v>2</v>
      </c>
      <c r="B1607" s="5" t="s">
        <v>285</v>
      </c>
    </row>
    <row r="1608" spans="1:2" x14ac:dyDescent="0.2">
      <c r="A1608" s="3" t="s">
        <v>2</v>
      </c>
      <c r="B1608" s="5" t="s">
        <v>285</v>
      </c>
    </row>
    <row r="1609" spans="1:2" x14ac:dyDescent="0.2">
      <c r="A1609" s="3" t="s">
        <v>2</v>
      </c>
      <c r="B1609" s="5" t="s">
        <v>285</v>
      </c>
    </row>
    <row r="1610" spans="1:2" x14ac:dyDescent="0.2">
      <c r="A1610" s="3" t="s">
        <v>2</v>
      </c>
      <c r="B1610" s="5" t="s">
        <v>285</v>
      </c>
    </row>
    <row r="1611" spans="1:2" x14ac:dyDescent="0.2">
      <c r="A1611" s="3" t="s">
        <v>2</v>
      </c>
      <c r="B1611" s="5" t="s">
        <v>285</v>
      </c>
    </row>
    <row r="1612" spans="1:2" x14ac:dyDescent="0.2">
      <c r="A1612" s="3" t="s">
        <v>2</v>
      </c>
      <c r="B1612" s="5" t="s">
        <v>285</v>
      </c>
    </row>
    <row r="1613" spans="1:2" x14ac:dyDescent="0.2">
      <c r="A1613" s="3" t="s">
        <v>2</v>
      </c>
      <c r="B1613" s="5" t="s">
        <v>285</v>
      </c>
    </row>
    <row r="1614" spans="1:2" x14ac:dyDescent="0.2">
      <c r="A1614" s="3" t="s">
        <v>2</v>
      </c>
      <c r="B1614" s="5" t="s">
        <v>285</v>
      </c>
    </row>
    <row r="1615" spans="1:2" x14ac:dyDescent="0.2">
      <c r="A1615" s="3" t="s">
        <v>2</v>
      </c>
      <c r="B1615" s="5" t="s">
        <v>285</v>
      </c>
    </row>
    <row r="1616" spans="1:2" x14ac:dyDescent="0.2">
      <c r="A1616" s="3" t="s">
        <v>14</v>
      </c>
      <c r="B1616" s="5" t="s">
        <v>285</v>
      </c>
    </row>
    <row r="1617" spans="1:2" x14ac:dyDescent="0.2">
      <c r="A1617" s="3" t="s">
        <v>14</v>
      </c>
      <c r="B1617" s="5" t="s">
        <v>285</v>
      </c>
    </row>
    <row r="1618" spans="1:2" x14ac:dyDescent="0.2">
      <c r="A1618" s="3" t="s">
        <v>14</v>
      </c>
      <c r="B1618" s="5" t="s">
        <v>285</v>
      </c>
    </row>
    <row r="1619" spans="1:2" x14ac:dyDescent="0.2">
      <c r="A1619" s="3" t="s">
        <v>14</v>
      </c>
      <c r="B1619" s="5" t="s">
        <v>285</v>
      </c>
    </row>
    <row r="1620" spans="1:2" x14ac:dyDescent="0.2">
      <c r="A1620" s="3" t="s">
        <v>14</v>
      </c>
      <c r="B1620" s="5" t="s">
        <v>285</v>
      </c>
    </row>
    <row r="1621" spans="1:2" x14ac:dyDescent="0.2">
      <c r="A1621" s="3" t="s">
        <v>14</v>
      </c>
      <c r="B1621" s="5" t="s">
        <v>285</v>
      </c>
    </row>
    <row r="1622" spans="1:2" x14ac:dyDescent="0.2">
      <c r="A1622" s="3" t="s">
        <v>14</v>
      </c>
      <c r="B1622" s="5" t="s">
        <v>285</v>
      </c>
    </row>
    <row r="1623" spans="1:2" x14ac:dyDescent="0.2">
      <c r="A1623" s="3" t="s">
        <v>14</v>
      </c>
      <c r="B1623" s="5" t="s">
        <v>285</v>
      </c>
    </row>
    <row r="1624" spans="1:2" x14ac:dyDescent="0.2">
      <c r="A1624" s="3" t="s">
        <v>14</v>
      </c>
      <c r="B1624" s="5" t="s">
        <v>285</v>
      </c>
    </row>
    <row r="1625" spans="1:2" x14ac:dyDescent="0.2">
      <c r="A1625" s="3" t="s">
        <v>14</v>
      </c>
      <c r="B1625" s="5" t="s">
        <v>285</v>
      </c>
    </row>
    <row r="1626" spans="1:2" x14ac:dyDescent="0.2">
      <c r="A1626" s="3" t="s">
        <v>14</v>
      </c>
      <c r="B1626" s="5" t="s">
        <v>285</v>
      </c>
    </row>
    <row r="1627" spans="1:2" x14ac:dyDescent="0.2">
      <c r="A1627" s="3" t="s">
        <v>14</v>
      </c>
      <c r="B1627" s="5" t="s">
        <v>285</v>
      </c>
    </row>
    <row r="1628" spans="1:2" x14ac:dyDescent="0.2">
      <c r="A1628" s="3" t="s">
        <v>14</v>
      </c>
      <c r="B1628" s="5" t="s">
        <v>285</v>
      </c>
    </row>
    <row r="1629" spans="1:2" x14ac:dyDescent="0.2">
      <c r="A1629" s="3" t="s">
        <v>14</v>
      </c>
      <c r="B1629" s="5" t="s">
        <v>285</v>
      </c>
    </row>
    <row r="1630" spans="1:2" x14ac:dyDescent="0.2">
      <c r="A1630" s="3" t="s">
        <v>14</v>
      </c>
      <c r="B1630" s="5" t="s">
        <v>285</v>
      </c>
    </row>
    <row r="1631" spans="1:2" x14ac:dyDescent="0.2">
      <c r="A1631" s="3" t="s">
        <v>14</v>
      </c>
      <c r="B1631" s="5" t="s">
        <v>285</v>
      </c>
    </row>
    <row r="1632" spans="1:2" x14ac:dyDescent="0.2">
      <c r="A1632" s="3" t="s">
        <v>14</v>
      </c>
      <c r="B1632" s="5" t="s">
        <v>285</v>
      </c>
    </row>
    <row r="1633" spans="1:2" x14ac:dyDescent="0.2">
      <c r="A1633" s="3" t="s">
        <v>14</v>
      </c>
      <c r="B1633" s="5" t="s">
        <v>285</v>
      </c>
    </row>
    <row r="1634" spans="1:2" x14ac:dyDescent="0.2">
      <c r="A1634" s="3" t="s">
        <v>14</v>
      </c>
      <c r="B1634" s="5" t="s">
        <v>285</v>
      </c>
    </row>
    <row r="1635" spans="1:2" x14ac:dyDescent="0.2">
      <c r="A1635" s="3" t="s">
        <v>14</v>
      </c>
      <c r="B1635" s="5" t="s">
        <v>285</v>
      </c>
    </row>
    <row r="1636" spans="1:2" x14ac:dyDescent="0.2">
      <c r="A1636" s="3" t="s">
        <v>14</v>
      </c>
      <c r="B1636" s="5" t="s">
        <v>285</v>
      </c>
    </row>
    <row r="1637" spans="1:2" x14ac:dyDescent="0.2">
      <c r="A1637" s="3" t="s">
        <v>14</v>
      </c>
      <c r="B1637" s="5" t="s">
        <v>285</v>
      </c>
    </row>
    <row r="1638" spans="1:2" x14ac:dyDescent="0.2">
      <c r="A1638" s="3" t="s">
        <v>14</v>
      </c>
      <c r="B1638" s="5" t="s">
        <v>285</v>
      </c>
    </row>
    <row r="1639" spans="1:2" x14ac:dyDescent="0.2">
      <c r="A1639" s="3" t="s">
        <v>14</v>
      </c>
      <c r="B1639" s="5" t="s">
        <v>285</v>
      </c>
    </row>
    <row r="1640" spans="1:2" x14ac:dyDescent="0.2">
      <c r="A1640" s="3" t="s">
        <v>16</v>
      </c>
      <c r="B1640" s="5" t="s">
        <v>285</v>
      </c>
    </row>
    <row r="1641" spans="1:2" x14ac:dyDescent="0.2">
      <c r="A1641" s="3" t="s">
        <v>16</v>
      </c>
      <c r="B1641" s="5" t="s">
        <v>285</v>
      </c>
    </row>
    <row r="1642" spans="1:2" x14ac:dyDescent="0.2">
      <c r="A1642" s="3" t="s">
        <v>16</v>
      </c>
      <c r="B1642" s="5" t="s">
        <v>285</v>
      </c>
    </row>
    <row r="1643" spans="1:2" x14ac:dyDescent="0.2">
      <c r="A1643" s="3" t="s">
        <v>16</v>
      </c>
      <c r="B1643" s="5" t="s">
        <v>285</v>
      </c>
    </row>
    <row r="1644" spans="1:2" x14ac:dyDescent="0.2">
      <c r="A1644" s="3" t="s">
        <v>16</v>
      </c>
      <c r="B1644" s="5" t="s">
        <v>285</v>
      </c>
    </row>
    <row r="1645" spans="1:2" x14ac:dyDescent="0.2">
      <c r="A1645" s="3" t="s">
        <v>16</v>
      </c>
      <c r="B1645" s="5" t="s">
        <v>285</v>
      </c>
    </row>
    <row r="1646" spans="1:2" x14ac:dyDescent="0.2">
      <c r="A1646" s="3" t="s">
        <v>16</v>
      </c>
      <c r="B1646" s="5" t="s">
        <v>285</v>
      </c>
    </row>
    <row r="1647" spans="1:2" x14ac:dyDescent="0.2">
      <c r="A1647" s="3" t="s">
        <v>16</v>
      </c>
      <c r="B1647" s="5" t="s">
        <v>285</v>
      </c>
    </row>
    <row r="1648" spans="1:2" x14ac:dyDescent="0.2">
      <c r="A1648" s="3" t="s">
        <v>16</v>
      </c>
      <c r="B1648" s="5" t="s">
        <v>285</v>
      </c>
    </row>
    <row r="1649" spans="1:2" x14ac:dyDescent="0.2">
      <c r="A1649" s="3" t="s">
        <v>16</v>
      </c>
      <c r="B1649" s="5" t="s">
        <v>285</v>
      </c>
    </row>
    <row r="1650" spans="1:2" x14ac:dyDescent="0.2">
      <c r="A1650" s="3" t="s">
        <v>16</v>
      </c>
      <c r="B1650" s="5" t="s">
        <v>285</v>
      </c>
    </row>
    <row r="1651" spans="1:2" x14ac:dyDescent="0.2">
      <c r="A1651" s="3" t="s">
        <v>16</v>
      </c>
      <c r="B1651" s="5" t="s">
        <v>285</v>
      </c>
    </row>
    <row r="1652" spans="1:2" x14ac:dyDescent="0.2">
      <c r="A1652" s="3" t="s">
        <v>16</v>
      </c>
      <c r="B1652" s="5" t="s">
        <v>285</v>
      </c>
    </row>
    <row r="1653" spans="1:2" x14ac:dyDescent="0.2">
      <c r="A1653" s="3" t="s">
        <v>16</v>
      </c>
      <c r="B1653" s="5" t="s">
        <v>285</v>
      </c>
    </row>
    <row r="1654" spans="1:2" x14ac:dyDescent="0.2">
      <c r="A1654" s="3" t="s">
        <v>16</v>
      </c>
      <c r="B1654" s="5" t="s">
        <v>285</v>
      </c>
    </row>
    <row r="1655" spans="1:2" x14ac:dyDescent="0.2">
      <c r="A1655" s="3" t="s">
        <v>16</v>
      </c>
      <c r="B1655" s="5" t="s">
        <v>285</v>
      </c>
    </row>
    <row r="1656" spans="1:2" x14ac:dyDescent="0.2">
      <c r="A1656" s="3" t="s">
        <v>16</v>
      </c>
      <c r="B1656" s="5" t="s">
        <v>285</v>
      </c>
    </row>
    <row r="1657" spans="1:2" x14ac:dyDescent="0.2">
      <c r="A1657" s="3" t="s">
        <v>16</v>
      </c>
      <c r="B1657" s="5" t="s">
        <v>285</v>
      </c>
    </row>
    <row r="1658" spans="1:2" x14ac:dyDescent="0.2">
      <c r="A1658" s="3" t="s">
        <v>16</v>
      </c>
      <c r="B1658" s="5" t="s">
        <v>285</v>
      </c>
    </row>
    <row r="1659" spans="1:2" x14ac:dyDescent="0.2">
      <c r="A1659" s="3" t="s">
        <v>16</v>
      </c>
      <c r="B1659" s="5" t="s">
        <v>285</v>
      </c>
    </row>
    <row r="1660" spans="1:2" x14ac:dyDescent="0.2">
      <c r="A1660" s="3" t="s">
        <v>16</v>
      </c>
      <c r="B1660" s="5" t="s">
        <v>285</v>
      </c>
    </row>
    <row r="1661" spans="1:2" x14ac:dyDescent="0.2">
      <c r="A1661" s="3" t="s">
        <v>16</v>
      </c>
      <c r="B1661" s="5" t="s">
        <v>285</v>
      </c>
    </row>
    <row r="1662" spans="1:2" x14ac:dyDescent="0.2">
      <c r="A1662" s="3" t="s">
        <v>16</v>
      </c>
      <c r="B1662" s="5" t="s">
        <v>285</v>
      </c>
    </row>
    <row r="1663" spans="1:2" x14ac:dyDescent="0.2">
      <c r="A1663" s="3" t="s">
        <v>16</v>
      </c>
      <c r="B1663" s="5" t="s">
        <v>285</v>
      </c>
    </row>
    <row r="1664" spans="1:2" x14ac:dyDescent="0.2">
      <c r="A1664" s="3" t="s">
        <v>16</v>
      </c>
      <c r="B1664" s="5" t="s">
        <v>285</v>
      </c>
    </row>
    <row r="1665" spans="1:2" x14ac:dyDescent="0.2">
      <c r="A1665" s="3" t="s">
        <v>42</v>
      </c>
      <c r="B1665" s="5" t="s">
        <v>285</v>
      </c>
    </row>
    <row r="1666" spans="1:2" x14ac:dyDescent="0.2">
      <c r="A1666" s="3" t="s">
        <v>42</v>
      </c>
      <c r="B1666" s="5" t="s">
        <v>285</v>
      </c>
    </row>
    <row r="1667" spans="1:2" x14ac:dyDescent="0.2">
      <c r="A1667" s="3" t="s">
        <v>42</v>
      </c>
      <c r="B1667" s="5" t="s">
        <v>285</v>
      </c>
    </row>
    <row r="1668" spans="1:2" x14ac:dyDescent="0.2">
      <c r="A1668" s="3" t="s">
        <v>42</v>
      </c>
      <c r="B1668" s="5" t="s">
        <v>285</v>
      </c>
    </row>
    <row r="1669" spans="1:2" x14ac:dyDescent="0.2">
      <c r="A1669" s="3" t="s">
        <v>42</v>
      </c>
      <c r="B1669" s="5" t="s">
        <v>285</v>
      </c>
    </row>
    <row r="1670" spans="1:2" x14ac:dyDescent="0.2">
      <c r="A1670" s="3" t="s">
        <v>42</v>
      </c>
      <c r="B1670" s="5" t="s">
        <v>285</v>
      </c>
    </row>
    <row r="1671" spans="1:2" x14ac:dyDescent="0.2">
      <c r="A1671" s="3" t="s">
        <v>42</v>
      </c>
      <c r="B1671" s="5" t="s">
        <v>285</v>
      </c>
    </row>
    <row r="1672" spans="1:2" x14ac:dyDescent="0.2">
      <c r="A1672" s="3" t="s">
        <v>42</v>
      </c>
      <c r="B1672" s="5" t="s">
        <v>285</v>
      </c>
    </row>
    <row r="1673" spans="1:2" x14ac:dyDescent="0.2">
      <c r="A1673" s="3" t="s">
        <v>42</v>
      </c>
      <c r="B1673" s="5" t="s">
        <v>285</v>
      </c>
    </row>
    <row r="1674" spans="1:2" x14ac:dyDescent="0.2">
      <c r="A1674" s="3" t="s">
        <v>42</v>
      </c>
      <c r="B1674" s="5" t="s">
        <v>285</v>
      </c>
    </row>
    <row r="1675" spans="1:2" x14ac:dyDescent="0.2">
      <c r="A1675" s="3" t="s">
        <v>42</v>
      </c>
      <c r="B1675" s="5" t="s">
        <v>285</v>
      </c>
    </row>
    <row r="1676" spans="1:2" x14ac:dyDescent="0.2">
      <c r="A1676" s="3" t="s">
        <v>42</v>
      </c>
      <c r="B1676" s="5" t="s">
        <v>285</v>
      </c>
    </row>
    <row r="1677" spans="1:2" x14ac:dyDescent="0.2">
      <c r="A1677" s="3" t="s">
        <v>42</v>
      </c>
      <c r="B1677" s="5" t="s">
        <v>285</v>
      </c>
    </row>
    <row r="1678" spans="1:2" x14ac:dyDescent="0.2">
      <c r="A1678" s="3" t="s">
        <v>42</v>
      </c>
      <c r="B1678" s="5" t="s">
        <v>285</v>
      </c>
    </row>
    <row r="1679" spans="1:2" x14ac:dyDescent="0.2">
      <c r="A1679" s="3" t="s">
        <v>42</v>
      </c>
      <c r="B1679" s="5" t="s">
        <v>285</v>
      </c>
    </row>
    <row r="1680" spans="1:2" x14ac:dyDescent="0.2">
      <c r="A1680" s="3" t="s">
        <v>42</v>
      </c>
      <c r="B1680" s="5" t="s">
        <v>285</v>
      </c>
    </row>
    <row r="1681" spans="1:2" x14ac:dyDescent="0.2">
      <c r="A1681" s="3" t="s">
        <v>42</v>
      </c>
      <c r="B1681" s="5" t="s">
        <v>285</v>
      </c>
    </row>
    <row r="1682" spans="1:2" x14ac:dyDescent="0.2">
      <c r="A1682" s="3" t="s">
        <v>42</v>
      </c>
      <c r="B1682" s="5" t="s">
        <v>285</v>
      </c>
    </row>
    <row r="1683" spans="1:2" x14ac:dyDescent="0.2">
      <c r="A1683" s="3" t="s">
        <v>42</v>
      </c>
      <c r="B1683" s="5" t="s">
        <v>285</v>
      </c>
    </row>
    <row r="1684" spans="1:2" x14ac:dyDescent="0.2">
      <c r="A1684" s="3" t="s">
        <v>42</v>
      </c>
      <c r="B1684" s="5" t="s">
        <v>285</v>
      </c>
    </row>
    <row r="1685" spans="1:2" x14ac:dyDescent="0.2">
      <c r="A1685" s="3" t="s">
        <v>42</v>
      </c>
      <c r="B1685" s="5" t="s">
        <v>285</v>
      </c>
    </row>
    <row r="1686" spans="1:2" x14ac:dyDescent="0.2">
      <c r="A1686" s="3" t="s">
        <v>42</v>
      </c>
      <c r="B1686" s="5" t="s">
        <v>285</v>
      </c>
    </row>
    <row r="1687" spans="1:2" x14ac:dyDescent="0.2">
      <c r="A1687" s="3" t="s">
        <v>28</v>
      </c>
      <c r="B1687" s="5" t="s">
        <v>285</v>
      </c>
    </row>
    <row r="1688" spans="1:2" x14ac:dyDescent="0.2">
      <c r="A1688" s="3" t="s">
        <v>28</v>
      </c>
      <c r="B1688" s="5" t="s">
        <v>285</v>
      </c>
    </row>
    <row r="1689" spans="1:2" x14ac:dyDescent="0.2">
      <c r="A1689" s="3" t="s">
        <v>28</v>
      </c>
      <c r="B1689" s="5" t="s">
        <v>285</v>
      </c>
    </row>
    <row r="1690" spans="1:2" x14ac:dyDescent="0.2">
      <c r="A1690" s="3" t="s">
        <v>28</v>
      </c>
      <c r="B1690" s="5" t="s">
        <v>285</v>
      </c>
    </row>
    <row r="1691" spans="1:2" x14ac:dyDescent="0.2">
      <c r="A1691" s="3" t="s">
        <v>28</v>
      </c>
      <c r="B1691" s="5" t="s">
        <v>285</v>
      </c>
    </row>
    <row r="1692" spans="1:2" x14ac:dyDescent="0.2">
      <c r="A1692" s="3" t="s">
        <v>28</v>
      </c>
      <c r="B1692" s="5" t="s">
        <v>285</v>
      </c>
    </row>
    <row r="1693" spans="1:2" x14ac:dyDescent="0.2">
      <c r="A1693" s="3" t="s">
        <v>28</v>
      </c>
      <c r="B1693" s="5" t="s">
        <v>285</v>
      </c>
    </row>
    <row r="1694" spans="1:2" x14ac:dyDescent="0.2">
      <c r="A1694" s="3" t="s">
        <v>28</v>
      </c>
      <c r="B1694" s="5" t="s">
        <v>285</v>
      </c>
    </row>
    <row r="1695" spans="1:2" x14ac:dyDescent="0.2">
      <c r="A1695" s="3" t="s">
        <v>28</v>
      </c>
      <c r="B1695" s="5" t="s">
        <v>285</v>
      </c>
    </row>
    <row r="1696" spans="1:2" x14ac:dyDescent="0.2">
      <c r="A1696" s="3" t="s">
        <v>28</v>
      </c>
      <c r="B1696" s="5" t="s">
        <v>285</v>
      </c>
    </row>
    <row r="1697" spans="1:2" x14ac:dyDescent="0.2">
      <c r="A1697" s="3" t="s">
        <v>28</v>
      </c>
      <c r="B1697" s="5" t="s">
        <v>285</v>
      </c>
    </row>
    <row r="1698" spans="1:2" x14ac:dyDescent="0.2">
      <c r="A1698" s="3" t="s">
        <v>28</v>
      </c>
      <c r="B1698" s="5" t="s">
        <v>285</v>
      </c>
    </row>
    <row r="1699" spans="1:2" x14ac:dyDescent="0.2">
      <c r="A1699" s="3" t="s">
        <v>28</v>
      </c>
      <c r="B1699" s="5" t="s">
        <v>285</v>
      </c>
    </row>
    <row r="1700" spans="1:2" x14ac:dyDescent="0.2">
      <c r="A1700" s="3" t="s">
        <v>28</v>
      </c>
      <c r="B1700" s="5" t="s">
        <v>285</v>
      </c>
    </row>
    <row r="1701" spans="1:2" x14ac:dyDescent="0.2">
      <c r="A1701" s="3" t="s">
        <v>28</v>
      </c>
      <c r="B1701" s="5" t="s">
        <v>285</v>
      </c>
    </row>
    <row r="1702" spans="1:2" x14ac:dyDescent="0.2">
      <c r="A1702" s="3" t="s">
        <v>28</v>
      </c>
      <c r="B1702" s="5" t="s">
        <v>285</v>
      </c>
    </row>
    <row r="1703" spans="1:2" x14ac:dyDescent="0.2">
      <c r="A1703" s="3" t="s">
        <v>28</v>
      </c>
      <c r="B1703" s="5" t="s">
        <v>285</v>
      </c>
    </row>
    <row r="1704" spans="1:2" x14ac:dyDescent="0.2">
      <c r="A1704" s="3" t="s">
        <v>28</v>
      </c>
      <c r="B1704" s="5" t="s">
        <v>285</v>
      </c>
    </row>
    <row r="1705" spans="1:2" x14ac:dyDescent="0.2">
      <c r="A1705" s="3" t="s">
        <v>28</v>
      </c>
      <c r="B1705" s="5" t="s">
        <v>285</v>
      </c>
    </row>
    <row r="1706" spans="1:2" x14ac:dyDescent="0.2">
      <c r="A1706" s="3" t="s">
        <v>28</v>
      </c>
      <c r="B1706" s="5" t="s">
        <v>285</v>
      </c>
    </row>
    <row r="1707" spans="1:2" x14ac:dyDescent="0.2">
      <c r="A1707" s="3" t="s">
        <v>28</v>
      </c>
      <c r="B1707" s="5" t="s">
        <v>285</v>
      </c>
    </row>
    <row r="1708" spans="1:2" x14ac:dyDescent="0.2">
      <c r="A1708" s="3" t="s">
        <v>28</v>
      </c>
      <c r="B1708" s="5" t="s">
        <v>285</v>
      </c>
    </row>
    <row r="1709" spans="1:2" x14ac:dyDescent="0.2">
      <c r="A1709" s="3" t="s">
        <v>28</v>
      </c>
      <c r="B1709" s="5" t="s">
        <v>285</v>
      </c>
    </row>
    <row r="1710" spans="1:2" x14ac:dyDescent="0.2">
      <c r="A1710" s="3" t="s">
        <v>28</v>
      </c>
      <c r="B1710" s="5" t="s">
        <v>285</v>
      </c>
    </row>
    <row r="1711" spans="1:2" x14ac:dyDescent="0.2">
      <c r="A1711" s="3" t="s">
        <v>28</v>
      </c>
      <c r="B1711" s="5" t="s">
        <v>285</v>
      </c>
    </row>
    <row r="1712" spans="1:2" x14ac:dyDescent="0.2">
      <c r="A1712" s="3" t="s">
        <v>28</v>
      </c>
      <c r="B1712" s="5" t="s">
        <v>285</v>
      </c>
    </row>
    <row r="1713" spans="1:2" x14ac:dyDescent="0.2">
      <c r="A1713" s="3" t="s">
        <v>41</v>
      </c>
      <c r="B1713" s="5" t="s">
        <v>285</v>
      </c>
    </row>
    <row r="1714" spans="1:2" x14ac:dyDescent="0.2">
      <c r="A1714" s="3" t="s">
        <v>41</v>
      </c>
      <c r="B1714" s="5" t="s">
        <v>285</v>
      </c>
    </row>
    <row r="1715" spans="1:2" x14ac:dyDescent="0.2">
      <c r="A1715" s="3" t="s">
        <v>41</v>
      </c>
      <c r="B1715" s="5" t="s">
        <v>285</v>
      </c>
    </row>
    <row r="1716" spans="1:2" x14ac:dyDescent="0.2">
      <c r="A1716" s="3" t="s">
        <v>41</v>
      </c>
      <c r="B1716" s="5" t="s">
        <v>285</v>
      </c>
    </row>
    <row r="1717" spans="1:2" x14ac:dyDescent="0.2">
      <c r="A1717" s="3" t="s">
        <v>41</v>
      </c>
      <c r="B1717" s="5" t="s">
        <v>285</v>
      </c>
    </row>
    <row r="1718" spans="1:2" x14ac:dyDescent="0.2">
      <c r="A1718" s="3" t="s">
        <v>41</v>
      </c>
      <c r="B1718" s="5" t="s">
        <v>285</v>
      </c>
    </row>
    <row r="1719" spans="1:2" x14ac:dyDescent="0.2">
      <c r="A1719" s="3" t="s">
        <v>41</v>
      </c>
      <c r="B1719" s="5" t="s">
        <v>285</v>
      </c>
    </row>
    <row r="1720" spans="1:2" x14ac:dyDescent="0.2">
      <c r="A1720" s="3" t="s">
        <v>41</v>
      </c>
      <c r="B1720" s="5" t="s">
        <v>285</v>
      </c>
    </row>
    <row r="1721" spans="1:2" x14ac:dyDescent="0.2">
      <c r="A1721" s="3" t="s">
        <v>41</v>
      </c>
      <c r="B1721" s="5" t="s">
        <v>285</v>
      </c>
    </row>
    <row r="1722" spans="1:2" x14ac:dyDescent="0.2">
      <c r="A1722" s="3" t="s">
        <v>41</v>
      </c>
      <c r="B1722" s="5" t="s">
        <v>285</v>
      </c>
    </row>
    <row r="1723" spans="1:2" x14ac:dyDescent="0.2">
      <c r="A1723" s="3" t="s">
        <v>41</v>
      </c>
      <c r="B1723" s="5" t="s">
        <v>285</v>
      </c>
    </row>
    <row r="1724" spans="1:2" x14ac:dyDescent="0.2">
      <c r="A1724" s="3" t="s">
        <v>41</v>
      </c>
      <c r="B1724" s="5" t="s">
        <v>285</v>
      </c>
    </row>
    <row r="1725" spans="1:2" x14ac:dyDescent="0.2">
      <c r="A1725" s="3" t="s">
        <v>41</v>
      </c>
      <c r="B1725" s="5" t="s">
        <v>285</v>
      </c>
    </row>
    <row r="1726" spans="1:2" x14ac:dyDescent="0.2">
      <c r="A1726" s="3" t="s">
        <v>41</v>
      </c>
      <c r="B1726" s="5" t="s">
        <v>285</v>
      </c>
    </row>
    <row r="1727" spans="1:2" x14ac:dyDescent="0.2">
      <c r="A1727" s="3" t="s">
        <v>41</v>
      </c>
      <c r="B1727" s="5" t="s">
        <v>285</v>
      </c>
    </row>
    <row r="1728" spans="1:2" x14ac:dyDescent="0.2">
      <c r="A1728" s="3" t="s">
        <v>41</v>
      </c>
      <c r="B1728" s="5" t="s">
        <v>285</v>
      </c>
    </row>
    <row r="1729" spans="1:2" x14ac:dyDescent="0.2">
      <c r="A1729" s="3" t="s">
        <v>41</v>
      </c>
      <c r="B1729" s="5" t="s">
        <v>285</v>
      </c>
    </row>
    <row r="1730" spans="1:2" x14ac:dyDescent="0.2">
      <c r="A1730" s="3" t="s">
        <v>41</v>
      </c>
      <c r="B1730" s="5" t="s">
        <v>285</v>
      </c>
    </row>
    <row r="1731" spans="1:2" x14ac:dyDescent="0.2">
      <c r="A1731" s="3" t="s">
        <v>41</v>
      </c>
      <c r="B1731" s="5" t="s">
        <v>285</v>
      </c>
    </row>
    <row r="1732" spans="1:2" x14ac:dyDescent="0.2">
      <c r="A1732" s="3" t="s">
        <v>41</v>
      </c>
      <c r="B1732" s="5" t="s">
        <v>285</v>
      </c>
    </row>
    <row r="1733" spans="1:2" x14ac:dyDescent="0.2">
      <c r="A1733" s="3" t="s">
        <v>41</v>
      </c>
      <c r="B1733" s="5" t="s">
        <v>285</v>
      </c>
    </row>
    <row r="1734" spans="1:2" x14ac:dyDescent="0.2">
      <c r="A1734" s="3" t="s">
        <v>41</v>
      </c>
      <c r="B1734" s="5" t="s">
        <v>285</v>
      </c>
    </row>
    <row r="1735" spans="1:2" x14ac:dyDescent="0.2">
      <c r="A1735" s="13" t="s">
        <v>323</v>
      </c>
      <c r="B1735" t="s">
        <v>285</v>
      </c>
    </row>
    <row r="1736" spans="1:2" x14ac:dyDescent="0.2">
      <c r="A1736" s="13" t="s">
        <v>520</v>
      </c>
      <c r="B1736" t="s">
        <v>285</v>
      </c>
    </row>
    <row r="1737" spans="1:2" x14ac:dyDescent="0.2">
      <c r="A1737" s="13" t="s">
        <v>324</v>
      </c>
      <c r="B1737" t="s">
        <v>285</v>
      </c>
    </row>
    <row r="1738" spans="1:2" x14ac:dyDescent="0.2">
      <c r="A1738" s="13" t="s">
        <v>325</v>
      </c>
      <c r="B1738" t="s">
        <v>285</v>
      </c>
    </row>
    <row r="1739" spans="1:2" x14ac:dyDescent="0.2">
      <c r="A1739" s="13" t="s">
        <v>326</v>
      </c>
      <c r="B1739" t="s">
        <v>285</v>
      </c>
    </row>
    <row r="1740" spans="1:2" x14ac:dyDescent="0.2">
      <c r="A1740" s="13" t="s">
        <v>327</v>
      </c>
      <c r="B1740" t="s">
        <v>285</v>
      </c>
    </row>
    <row r="1741" spans="1:2" x14ac:dyDescent="0.2">
      <c r="A1741" s="13" t="s">
        <v>328</v>
      </c>
      <c r="B1741" t="s">
        <v>285</v>
      </c>
    </row>
    <row r="1742" spans="1:2" x14ac:dyDescent="0.2">
      <c r="A1742" t="s">
        <v>297</v>
      </c>
      <c r="B1742" s="31" t="s">
        <v>285</v>
      </c>
    </row>
    <row r="1743" spans="1:2" x14ac:dyDescent="0.2">
      <c r="A1743" s="24" t="s">
        <v>378</v>
      </c>
      <c r="B1743" s="31" t="s">
        <v>285</v>
      </c>
    </row>
    <row r="1744" spans="1:2" x14ac:dyDescent="0.2">
      <c r="A1744" s="24" t="s">
        <v>287</v>
      </c>
      <c r="B1744" s="31" t="s">
        <v>285</v>
      </c>
    </row>
    <row r="1745" spans="1:2" x14ac:dyDescent="0.2">
      <c r="A1745" s="24" t="s">
        <v>288</v>
      </c>
      <c r="B1745" s="31" t="s">
        <v>285</v>
      </c>
    </row>
    <row r="1746" spans="1:2" x14ac:dyDescent="0.2">
      <c r="A1746" s="24" t="s">
        <v>44</v>
      </c>
      <c r="B1746" s="28" t="s">
        <v>285</v>
      </c>
    </row>
    <row r="1747" spans="1:2" x14ac:dyDescent="0.2">
      <c r="A1747" s="13" t="s">
        <v>300</v>
      </c>
      <c r="B1747" t="s">
        <v>334</v>
      </c>
    </row>
    <row r="1748" spans="1:2" x14ac:dyDescent="0.2">
      <c r="A1748" s="13" t="s">
        <v>302</v>
      </c>
      <c r="B1748" t="s">
        <v>334</v>
      </c>
    </row>
    <row r="1749" spans="1:2" x14ac:dyDescent="0.2">
      <c r="A1749" s="13" t="s">
        <v>305</v>
      </c>
      <c r="B1749" t="s">
        <v>334</v>
      </c>
    </row>
    <row r="1750" spans="1:2" x14ac:dyDescent="0.2">
      <c r="A1750" s="13" t="s">
        <v>308</v>
      </c>
      <c r="B1750" t="s">
        <v>334</v>
      </c>
    </row>
    <row r="1751" spans="1:2" x14ac:dyDescent="0.2">
      <c r="A1751" s="24" t="s">
        <v>299</v>
      </c>
      <c r="B1751" s="28" t="s">
        <v>334</v>
      </c>
    </row>
    <row r="1752" spans="1:2" x14ac:dyDescent="0.2">
      <c r="A1752" s="24" t="s">
        <v>301</v>
      </c>
      <c r="B1752" s="28" t="s">
        <v>334</v>
      </c>
    </row>
    <row r="1753" spans="1:2" x14ac:dyDescent="0.2">
      <c r="A1753" s="24" t="s">
        <v>303</v>
      </c>
      <c r="B1753" s="28" t="s">
        <v>334</v>
      </c>
    </row>
    <row r="1754" spans="1:2" x14ac:dyDescent="0.2">
      <c r="A1754" s="24" t="s">
        <v>304</v>
      </c>
      <c r="B1754" s="28" t="s">
        <v>334</v>
      </c>
    </row>
    <row r="1755" spans="1:2" x14ac:dyDescent="0.2">
      <c r="A1755" s="24" t="s">
        <v>306</v>
      </c>
      <c r="B1755" s="28" t="s">
        <v>334</v>
      </c>
    </row>
    <row r="1756" spans="1:2" x14ac:dyDescent="0.2">
      <c r="A1756" s="24" t="s">
        <v>383</v>
      </c>
      <c r="B1756" s="28" t="s">
        <v>334</v>
      </c>
    </row>
    <row r="1757" spans="1:2" x14ac:dyDescent="0.2">
      <c r="A1757" s="35" t="s">
        <v>528</v>
      </c>
      <c r="B1757" s="28" t="s">
        <v>334</v>
      </c>
    </row>
    <row r="1758" spans="1:2" x14ac:dyDescent="0.2">
      <c r="A1758" s="13" t="s">
        <v>309</v>
      </c>
      <c r="B1758" s="28" t="s">
        <v>503</v>
      </c>
    </row>
    <row r="1759" spans="1:2" x14ac:dyDescent="0.2">
      <c r="A1759" s="3" t="s">
        <v>74</v>
      </c>
      <c r="B1759" s="28" t="s">
        <v>503</v>
      </c>
    </row>
    <row r="1760" spans="1:2" x14ac:dyDescent="0.2">
      <c r="A1760" s="3" t="s">
        <v>74</v>
      </c>
      <c r="B1760" s="28" t="s">
        <v>503</v>
      </c>
    </row>
    <row r="1761" spans="1:2" x14ac:dyDescent="0.2">
      <c r="A1761" s="3" t="s">
        <v>74</v>
      </c>
      <c r="B1761" s="28" t="s">
        <v>503</v>
      </c>
    </row>
    <row r="1762" spans="1:2" x14ac:dyDescent="0.2">
      <c r="A1762" s="3" t="s">
        <v>74</v>
      </c>
      <c r="B1762" s="28" t="s">
        <v>503</v>
      </c>
    </row>
    <row r="1763" spans="1:2" x14ac:dyDescent="0.2">
      <c r="A1763" s="3" t="s">
        <v>74</v>
      </c>
      <c r="B1763" s="28" t="s">
        <v>503</v>
      </c>
    </row>
    <row r="1764" spans="1:2" x14ac:dyDescent="0.2">
      <c r="A1764" s="3" t="s">
        <v>74</v>
      </c>
      <c r="B1764" s="28" t="s">
        <v>503</v>
      </c>
    </row>
    <row r="1765" spans="1:2" x14ac:dyDescent="0.2">
      <c r="A1765" s="3" t="s">
        <v>74</v>
      </c>
      <c r="B1765" s="28" t="s">
        <v>503</v>
      </c>
    </row>
    <row r="1766" spans="1:2" x14ac:dyDescent="0.2">
      <c r="A1766" s="3" t="s">
        <v>74</v>
      </c>
      <c r="B1766" s="28" t="s">
        <v>503</v>
      </c>
    </row>
    <row r="1767" spans="1:2" x14ac:dyDescent="0.2">
      <c r="A1767" s="3" t="s">
        <v>81</v>
      </c>
      <c r="B1767" s="28" t="s">
        <v>503</v>
      </c>
    </row>
    <row r="1768" spans="1:2" x14ac:dyDescent="0.2">
      <c r="A1768" s="3" t="s">
        <v>81</v>
      </c>
      <c r="B1768" s="28" t="s">
        <v>503</v>
      </c>
    </row>
    <row r="1769" spans="1:2" x14ac:dyDescent="0.2">
      <c r="A1769" s="3" t="s">
        <v>81</v>
      </c>
      <c r="B1769" s="28" t="s">
        <v>503</v>
      </c>
    </row>
    <row r="1770" spans="1:2" x14ac:dyDescent="0.2">
      <c r="A1770" s="3" t="s">
        <v>81</v>
      </c>
      <c r="B1770" s="28" t="s">
        <v>503</v>
      </c>
    </row>
    <row r="1771" spans="1:2" x14ac:dyDescent="0.2">
      <c r="A1771" s="3" t="s">
        <v>81</v>
      </c>
      <c r="B1771" s="28" t="s">
        <v>503</v>
      </c>
    </row>
    <row r="1772" spans="1:2" x14ac:dyDescent="0.2">
      <c r="A1772" s="3" t="s">
        <v>109</v>
      </c>
      <c r="B1772" s="28" t="s">
        <v>503</v>
      </c>
    </row>
    <row r="1773" spans="1:2" x14ac:dyDescent="0.2">
      <c r="A1773" s="3" t="s">
        <v>109</v>
      </c>
      <c r="B1773" s="28" t="s">
        <v>503</v>
      </c>
    </row>
    <row r="1774" spans="1:2" x14ac:dyDescent="0.2">
      <c r="A1774" s="3" t="s">
        <v>109</v>
      </c>
      <c r="B1774" s="28" t="s">
        <v>503</v>
      </c>
    </row>
    <row r="1775" spans="1:2" x14ac:dyDescent="0.2">
      <c r="A1775" s="3" t="s">
        <v>127</v>
      </c>
      <c r="B1775" s="28" t="s">
        <v>503</v>
      </c>
    </row>
    <row r="1776" spans="1:2" x14ac:dyDescent="0.2">
      <c r="A1776" s="3" t="s">
        <v>78</v>
      </c>
      <c r="B1776" s="28" t="s">
        <v>503</v>
      </c>
    </row>
    <row r="1777" spans="1:2" x14ac:dyDescent="0.2">
      <c r="A1777" s="3" t="s">
        <v>78</v>
      </c>
      <c r="B1777" s="28" t="s">
        <v>503</v>
      </c>
    </row>
    <row r="1778" spans="1:2" x14ac:dyDescent="0.2">
      <c r="A1778" s="3" t="s">
        <v>78</v>
      </c>
      <c r="B1778" s="28" t="s">
        <v>503</v>
      </c>
    </row>
    <row r="1779" spans="1:2" x14ac:dyDescent="0.2">
      <c r="A1779" s="3" t="s">
        <v>78</v>
      </c>
      <c r="B1779" s="28" t="s">
        <v>503</v>
      </c>
    </row>
    <row r="1780" spans="1:2" x14ac:dyDescent="0.2">
      <c r="A1780" s="3" t="s">
        <v>78</v>
      </c>
      <c r="B1780" s="28" t="s">
        <v>503</v>
      </c>
    </row>
    <row r="1781" spans="1:2" x14ac:dyDescent="0.2">
      <c r="A1781" s="3" t="s">
        <v>98</v>
      </c>
      <c r="B1781" s="28" t="s">
        <v>503</v>
      </c>
    </row>
    <row r="1782" spans="1:2" x14ac:dyDescent="0.2">
      <c r="A1782" s="3" t="s">
        <v>98</v>
      </c>
      <c r="B1782" s="28" t="s">
        <v>503</v>
      </c>
    </row>
    <row r="1783" spans="1:2" x14ac:dyDescent="0.2">
      <c r="A1783" s="3" t="s">
        <v>98</v>
      </c>
      <c r="B1783" s="28" t="s">
        <v>503</v>
      </c>
    </row>
    <row r="1784" spans="1:2" x14ac:dyDescent="0.2">
      <c r="A1784" s="3" t="s">
        <v>98</v>
      </c>
      <c r="B1784" s="28" t="s">
        <v>503</v>
      </c>
    </row>
    <row r="1785" spans="1:2" x14ac:dyDescent="0.2">
      <c r="A1785" s="3" t="s">
        <v>98</v>
      </c>
      <c r="B1785" s="28" t="s">
        <v>503</v>
      </c>
    </row>
    <row r="1786" spans="1:2" x14ac:dyDescent="0.2">
      <c r="A1786" s="3" t="s">
        <v>108</v>
      </c>
      <c r="B1786" s="28" t="s">
        <v>503</v>
      </c>
    </row>
    <row r="1787" spans="1:2" x14ac:dyDescent="0.2">
      <c r="A1787" s="3" t="s">
        <v>108</v>
      </c>
      <c r="B1787" s="28" t="s">
        <v>503</v>
      </c>
    </row>
    <row r="1788" spans="1:2" x14ac:dyDescent="0.2">
      <c r="A1788" s="3" t="s">
        <v>108</v>
      </c>
      <c r="B1788" s="28" t="s">
        <v>503</v>
      </c>
    </row>
    <row r="1789" spans="1:2" x14ac:dyDescent="0.2">
      <c r="A1789" s="3" t="s">
        <v>108</v>
      </c>
      <c r="B1789" s="28" t="s">
        <v>503</v>
      </c>
    </row>
    <row r="1790" spans="1:2" x14ac:dyDescent="0.2">
      <c r="A1790" s="3" t="s">
        <v>108</v>
      </c>
      <c r="B1790" s="28" t="s">
        <v>503</v>
      </c>
    </row>
    <row r="1791" spans="1:2" x14ac:dyDescent="0.2">
      <c r="A1791" s="3" t="s">
        <v>108</v>
      </c>
      <c r="B1791" s="28" t="s">
        <v>503</v>
      </c>
    </row>
    <row r="1792" spans="1:2" x14ac:dyDescent="0.2">
      <c r="A1792" s="3" t="s">
        <v>94</v>
      </c>
      <c r="B1792" s="28" t="s">
        <v>503</v>
      </c>
    </row>
    <row r="1793" spans="1:2" x14ac:dyDescent="0.2">
      <c r="A1793" s="3" t="s">
        <v>94</v>
      </c>
      <c r="B1793" s="28" t="s">
        <v>503</v>
      </c>
    </row>
    <row r="1794" spans="1:2" x14ac:dyDescent="0.2">
      <c r="A1794" s="3" t="s">
        <v>94</v>
      </c>
      <c r="B1794" s="28" t="s">
        <v>503</v>
      </c>
    </row>
    <row r="1795" spans="1:2" x14ac:dyDescent="0.2">
      <c r="A1795" s="3" t="s">
        <v>94</v>
      </c>
      <c r="B1795" s="28" t="s">
        <v>503</v>
      </c>
    </row>
    <row r="1796" spans="1:2" x14ac:dyDescent="0.2">
      <c r="A1796" s="3" t="s">
        <v>128</v>
      </c>
      <c r="B1796" s="28" t="s">
        <v>503</v>
      </c>
    </row>
    <row r="1797" spans="1:2" x14ac:dyDescent="0.2">
      <c r="A1797" s="3" t="s">
        <v>128</v>
      </c>
      <c r="B1797" s="28" t="s">
        <v>503</v>
      </c>
    </row>
    <row r="1798" spans="1:2" x14ac:dyDescent="0.2">
      <c r="A1798" s="3" t="s">
        <v>129</v>
      </c>
      <c r="B1798" s="28" t="s">
        <v>503</v>
      </c>
    </row>
    <row r="1799" spans="1:2" x14ac:dyDescent="0.2">
      <c r="A1799" s="3" t="s">
        <v>67</v>
      </c>
      <c r="B1799" s="28" t="s">
        <v>503</v>
      </c>
    </row>
    <row r="1800" spans="1:2" x14ac:dyDescent="0.2">
      <c r="A1800" s="3" t="s">
        <v>67</v>
      </c>
      <c r="B1800" s="28" t="s">
        <v>503</v>
      </c>
    </row>
    <row r="1801" spans="1:2" x14ac:dyDescent="0.2">
      <c r="A1801" s="3" t="s">
        <v>67</v>
      </c>
      <c r="B1801" s="28" t="s">
        <v>503</v>
      </c>
    </row>
    <row r="1802" spans="1:2" x14ac:dyDescent="0.2">
      <c r="A1802" s="3" t="s">
        <v>67</v>
      </c>
      <c r="B1802" s="28" t="s">
        <v>503</v>
      </c>
    </row>
    <row r="1803" spans="1:2" x14ac:dyDescent="0.2">
      <c r="A1803" s="3" t="s">
        <v>67</v>
      </c>
      <c r="B1803" s="28" t="s">
        <v>503</v>
      </c>
    </row>
    <row r="1804" spans="1:2" x14ac:dyDescent="0.2">
      <c r="A1804" s="3" t="s">
        <v>67</v>
      </c>
      <c r="B1804" s="28" t="s">
        <v>503</v>
      </c>
    </row>
    <row r="1805" spans="1:2" x14ac:dyDescent="0.2">
      <c r="A1805" s="3" t="s">
        <v>56</v>
      </c>
      <c r="B1805" s="28" t="s">
        <v>503</v>
      </c>
    </row>
    <row r="1806" spans="1:2" x14ac:dyDescent="0.2">
      <c r="A1806" s="3" t="s">
        <v>56</v>
      </c>
      <c r="B1806" s="28" t="s">
        <v>503</v>
      </c>
    </row>
    <row r="1807" spans="1:2" x14ac:dyDescent="0.2">
      <c r="A1807" s="3" t="s">
        <v>56</v>
      </c>
      <c r="B1807" s="28" t="s">
        <v>503</v>
      </c>
    </row>
    <row r="1808" spans="1:2" x14ac:dyDescent="0.2">
      <c r="A1808" s="3" t="s">
        <v>56</v>
      </c>
      <c r="B1808" s="28" t="s">
        <v>503</v>
      </c>
    </row>
    <row r="1809" spans="1:2" x14ac:dyDescent="0.2">
      <c r="A1809" s="3" t="s">
        <v>56</v>
      </c>
      <c r="B1809" s="28" t="s">
        <v>503</v>
      </c>
    </row>
    <row r="1810" spans="1:2" x14ac:dyDescent="0.2">
      <c r="A1810" s="3" t="s">
        <v>87</v>
      </c>
      <c r="B1810" s="28" t="s">
        <v>503</v>
      </c>
    </row>
    <row r="1811" spans="1:2" x14ac:dyDescent="0.2">
      <c r="A1811" s="3" t="s">
        <v>87</v>
      </c>
      <c r="B1811" s="28" t="s">
        <v>503</v>
      </c>
    </row>
    <row r="1812" spans="1:2" x14ac:dyDescent="0.2">
      <c r="A1812" s="3" t="s">
        <v>87</v>
      </c>
      <c r="B1812" s="28" t="s">
        <v>503</v>
      </c>
    </row>
    <row r="1813" spans="1:2" x14ac:dyDescent="0.2">
      <c r="A1813" s="3" t="s">
        <v>65</v>
      </c>
      <c r="B1813" s="28" t="s">
        <v>503</v>
      </c>
    </row>
    <row r="1814" spans="1:2" x14ac:dyDescent="0.2">
      <c r="A1814" s="3" t="s">
        <v>65</v>
      </c>
      <c r="B1814" s="28" t="s">
        <v>503</v>
      </c>
    </row>
    <row r="1815" spans="1:2" x14ac:dyDescent="0.2">
      <c r="A1815" s="3" t="s">
        <v>65</v>
      </c>
      <c r="B1815" s="28" t="s">
        <v>503</v>
      </c>
    </row>
    <row r="1816" spans="1:2" x14ac:dyDescent="0.2">
      <c r="A1816" s="3" t="s">
        <v>65</v>
      </c>
      <c r="B1816" s="28" t="s">
        <v>503</v>
      </c>
    </row>
    <row r="1817" spans="1:2" x14ac:dyDescent="0.2">
      <c r="A1817" s="3" t="s">
        <v>65</v>
      </c>
      <c r="B1817" s="28" t="s">
        <v>503</v>
      </c>
    </row>
    <row r="1818" spans="1:2" x14ac:dyDescent="0.2">
      <c r="A1818" s="3" t="s">
        <v>65</v>
      </c>
      <c r="B1818" s="28" t="s">
        <v>503</v>
      </c>
    </row>
    <row r="1819" spans="1:2" x14ac:dyDescent="0.2">
      <c r="A1819" s="3" t="s">
        <v>71</v>
      </c>
      <c r="B1819" s="28" t="s">
        <v>503</v>
      </c>
    </row>
    <row r="1820" spans="1:2" x14ac:dyDescent="0.2">
      <c r="A1820" s="3" t="s">
        <v>71</v>
      </c>
      <c r="B1820" s="28" t="s">
        <v>503</v>
      </c>
    </row>
    <row r="1821" spans="1:2" x14ac:dyDescent="0.2">
      <c r="A1821" s="3" t="s">
        <v>71</v>
      </c>
      <c r="B1821" s="28" t="s">
        <v>503</v>
      </c>
    </row>
    <row r="1822" spans="1:2" x14ac:dyDescent="0.2">
      <c r="A1822" s="3" t="s">
        <v>71</v>
      </c>
      <c r="B1822" s="28" t="s">
        <v>503</v>
      </c>
    </row>
    <row r="1823" spans="1:2" x14ac:dyDescent="0.2">
      <c r="A1823" s="3" t="s">
        <v>71</v>
      </c>
      <c r="B1823" s="28" t="s">
        <v>503</v>
      </c>
    </row>
    <row r="1824" spans="1:2" x14ac:dyDescent="0.2">
      <c r="A1824" s="3" t="s">
        <v>71</v>
      </c>
      <c r="B1824" s="28" t="s">
        <v>503</v>
      </c>
    </row>
    <row r="1825" spans="1:2" x14ac:dyDescent="0.2">
      <c r="A1825" s="3" t="s">
        <v>84</v>
      </c>
      <c r="B1825" s="28" t="s">
        <v>503</v>
      </c>
    </row>
    <row r="1826" spans="1:2" x14ac:dyDescent="0.2">
      <c r="A1826" s="3" t="s">
        <v>84</v>
      </c>
      <c r="B1826" s="28" t="s">
        <v>503</v>
      </c>
    </row>
    <row r="1827" spans="1:2" x14ac:dyDescent="0.2">
      <c r="A1827" s="3" t="s">
        <v>84</v>
      </c>
      <c r="B1827" s="28" t="s">
        <v>503</v>
      </c>
    </row>
    <row r="1828" spans="1:2" x14ac:dyDescent="0.2">
      <c r="A1828" s="3" t="s">
        <v>84</v>
      </c>
      <c r="B1828" s="28" t="s">
        <v>503</v>
      </c>
    </row>
    <row r="1829" spans="1:2" x14ac:dyDescent="0.2">
      <c r="A1829" s="3" t="s">
        <v>84</v>
      </c>
      <c r="B1829" s="28" t="s">
        <v>503</v>
      </c>
    </row>
    <row r="1830" spans="1:2" x14ac:dyDescent="0.2">
      <c r="A1830" s="3" t="s">
        <v>112</v>
      </c>
      <c r="B1830" s="28" t="s">
        <v>503</v>
      </c>
    </row>
    <row r="1831" spans="1:2" x14ac:dyDescent="0.2">
      <c r="A1831" s="3" t="s">
        <v>80</v>
      </c>
      <c r="B1831" s="28" t="s">
        <v>503</v>
      </c>
    </row>
    <row r="1832" spans="1:2" x14ac:dyDescent="0.2">
      <c r="A1832" s="3" t="s">
        <v>80</v>
      </c>
      <c r="B1832" s="28" t="s">
        <v>503</v>
      </c>
    </row>
    <row r="1833" spans="1:2" x14ac:dyDescent="0.2">
      <c r="A1833" s="3" t="s">
        <v>80</v>
      </c>
      <c r="B1833" s="28" t="s">
        <v>503</v>
      </c>
    </row>
    <row r="1834" spans="1:2" x14ac:dyDescent="0.2">
      <c r="A1834" s="3" t="s">
        <v>80</v>
      </c>
      <c r="B1834" s="28" t="s">
        <v>503</v>
      </c>
    </row>
    <row r="1835" spans="1:2" x14ac:dyDescent="0.2">
      <c r="A1835" s="3" t="s">
        <v>80</v>
      </c>
      <c r="B1835" s="28" t="s">
        <v>503</v>
      </c>
    </row>
    <row r="1836" spans="1:2" x14ac:dyDescent="0.2">
      <c r="A1836" s="3" t="s">
        <v>80</v>
      </c>
      <c r="B1836" s="28" t="s">
        <v>503</v>
      </c>
    </row>
    <row r="1837" spans="1:2" x14ac:dyDescent="0.2">
      <c r="A1837" s="3" t="s">
        <v>80</v>
      </c>
      <c r="B1837" s="28" t="s">
        <v>503</v>
      </c>
    </row>
    <row r="1838" spans="1:2" x14ac:dyDescent="0.2">
      <c r="A1838" s="3" t="s">
        <v>68</v>
      </c>
      <c r="B1838" s="28" t="s">
        <v>503</v>
      </c>
    </row>
    <row r="1839" spans="1:2" x14ac:dyDescent="0.2">
      <c r="A1839" s="3" t="s">
        <v>68</v>
      </c>
      <c r="B1839" s="28" t="s">
        <v>503</v>
      </c>
    </row>
    <row r="1840" spans="1:2" x14ac:dyDescent="0.2">
      <c r="A1840" s="3" t="s">
        <v>68</v>
      </c>
      <c r="B1840" s="28" t="s">
        <v>503</v>
      </c>
    </row>
    <row r="1841" spans="1:2" x14ac:dyDescent="0.2">
      <c r="A1841" s="3" t="s">
        <v>68</v>
      </c>
      <c r="B1841" s="28" t="s">
        <v>503</v>
      </c>
    </row>
    <row r="1842" spans="1:2" x14ac:dyDescent="0.2">
      <c r="A1842" s="3" t="s">
        <v>57</v>
      </c>
      <c r="B1842" s="28" t="s">
        <v>503</v>
      </c>
    </row>
    <row r="1843" spans="1:2" x14ac:dyDescent="0.2">
      <c r="A1843" s="3" t="s">
        <v>57</v>
      </c>
      <c r="B1843" s="28" t="s">
        <v>503</v>
      </c>
    </row>
    <row r="1844" spans="1:2" x14ac:dyDescent="0.2">
      <c r="A1844" s="3" t="s">
        <v>57</v>
      </c>
      <c r="B1844" s="28" t="s">
        <v>503</v>
      </c>
    </row>
    <row r="1845" spans="1:2" x14ac:dyDescent="0.2">
      <c r="A1845" s="3" t="s">
        <v>57</v>
      </c>
      <c r="B1845" s="28" t="s">
        <v>503</v>
      </c>
    </row>
    <row r="1846" spans="1:2" x14ac:dyDescent="0.2">
      <c r="A1846" s="3" t="s">
        <v>57</v>
      </c>
      <c r="B1846" s="28" t="s">
        <v>503</v>
      </c>
    </row>
    <row r="1847" spans="1:2" x14ac:dyDescent="0.2">
      <c r="A1847" s="3" t="s">
        <v>57</v>
      </c>
      <c r="B1847" s="28" t="s">
        <v>503</v>
      </c>
    </row>
    <row r="1848" spans="1:2" x14ac:dyDescent="0.2">
      <c r="A1848" s="3" t="s">
        <v>57</v>
      </c>
      <c r="B1848" s="28" t="s">
        <v>503</v>
      </c>
    </row>
    <row r="1849" spans="1:2" x14ac:dyDescent="0.2">
      <c r="A1849" s="3" t="s">
        <v>57</v>
      </c>
      <c r="B1849" s="28" t="s">
        <v>503</v>
      </c>
    </row>
    <row r="1850" spans="1:2" x14ac:dyDescent="0.2">
      <c r="A1850" s="3" t="s">
        <v>281</v>
      </c>
      <c r="B1850" s="28" t="s">
        <v>503</v>
      </c>
    </row>
    <row r="1851" spans="1:2" x14ac:dyDescent="0.2">
      <c r="A1851" s="3" t="s">
        <v>77</v>
      </c>
      <c r="B1851" s="28" t="s">
        <v>503</v>
      </c>
    </row>
    <row r="1852" spans="1:2" x14ac:dyDescent="0.2">
      <c r="A1852" s="3" t="s">
        <v>77</v>
      </c>
      <c r="B1852" s="28" t="s">
        <v>503</v>
      </c>
    </row>
    <row r="1853" spans="1:2" x14ac:dyDescent="0.2">
      <c r="A1853" s="3" t="s">
        <v>77</v>
      </c>
      <c r="B1853" s="28" t="s">
        <v>503</v>
      </c>
    </row>
    <row r="1854" spans="1:2" x14ac:dyDescent="0.2">
      <c r="A1854" s="3" t="s">
        <v>77</v>
      </c>
      <c r="B1854" s="28" t="s">
        <v>503</v>
      </c>
    </row>
    <row r="1855" spans="1:2" x14ac:dyDescent="0.2">
      <c r="A1855" s="3" t="s">
        <v>77</v>
      </c>
      <c r="B1855" s="28" t="s">
        <v>503</v>
      </c>
    </row>
    <row r="1856" spans="1:2" x14ac:dyDescent="0.2">
      <c r="A1856" s="3" t="s">
        <v>72</v>
      </c>
      <c r="B1856" s="28" t="s">
        <v>503</v>
      </c>
    </row>
    <row r="1857" spans="1:2" x14ac:dyDescent="0.2">
      <c r="A1857" s="3" t="s">
        <v>72</v>
      </c>
      <c r="B1857" s="28" t="s">
        <v>503</v>
      </c>
    </row>
    <row r="1858" spans="1:2" x14ac:dyDescent="0.2">
      <c r="A1858" s="3" t="s">
        <v>72</v>
      </c>
      <c r="B1858" s="28" t="s">
        <v>503</v>
      </c>
    </row>
    <row r="1859" spans="1:2" x14ac:dyDescent="0.2">
      <c r="A1859" s="3" t="s">
        <v>72</v>
      </c>
      <c r="B1859" s="28" t="s">
        <v>503</v>
      </c>
    </row>
    <row r="1860" spans="1:2" x14ac:dyDescent="0.2">
      <c r="A1860" s="3" t="s">
        <v>72</v>
      </c>
      <c r="B1860" s="28" t="s">
        <v>503</v>
      </c>
    </row>
    <row r="1861" spans="1:2" x14ac:dyDescent="0.2">
      <c r="A1861" s="3" t="s">
        <v>72</v>
      </c>
      <c r="B1861" s="28" t="s">
        <v>503</v>
      </c>
    </row>
    <row r="1862" spans="1:2" x14ac:dyDescent="0.2">
      <c r="A1862" s="3" t="s">
        <v>70</v>
      </c>
      <c r="B1862" s="28" t="s">
        <v>503</v>
      </c>
    </row>
    <row r="1863" spans="1:2" x14ac:dyDescent="0.2">
      <c r="A1863" s="3" t="s">
        <v>70</v>
      </c>
      <c r="B1863" s="28" t="s">
        <v>503</v>
      </c>
    </row>
    <row r="1864" spans="1:2" x14ac:dyDescent="0.2">
      <c r="A1864" s="3" t="s">
        <v>70</v>
      </c>
      <c r="B1864" s="28" t="s">
        <v>503</v>
      </c>
    </row>
    <row r="1865" spans="1:2" x14ac:dyDescent="0.2">
      <c r="A1865" s="3" t="s">
        <v>70</v>
      </c>
      <c r="B1865" s="28" t="s">
        <v>503</v>
      </c>
    </row>
    <row r="1866" spans="1:2" x14ac:dyDescent="0.2">
      <c r="A1866" s="3" t="s">
        <v>70</v>
      </c>
      <c r="B1866" s="28" t="s">
        <v>503</v>
      </c>
    </row>
    <row r="1867" spans="1:2" x14ac:dyDescent="0.2">
      <c r="A1867" s="3" t="s">
        <v>70</v>
      </c>
      <c r="B1867" s="28" t="s">
        <v>503</v>
      </c>
    </row>
    <row r="1868" spans="1:2" x14ac:dyDescent="0.2">
      <c r="A1868" s="3" t="s">
        <v>79</v>
      </c>
      <c r="B1868" s="28" t="s">
        <v>503</v>
      </c>
    </row>
    <row r="1869" spans="1:2" x14ac:dyDescent="0.2">
      <c r="A1869" s="3" t="s">
        <v>79</v>
      </c>
      <c r="B1869" s="28" t="s">
        <v>503</v>
      </c>
    </row>
    <row r="1870" spans="1:2" x14ac:dyDescent="0.2">
      <c r="A1870" s="3" t="s">
        <v>79</v>
      </c>
      <c r="B1870" s="28" t="s">
        <v>503</v>
      </c>
    </row>
    <row r="1871" spans="1:2" x14ac:dyDescent="0.2">
      <c r="A1871" s="3" t="s">
        <v>79</v>
      </c>
      <c r="B1871" s="28" t="s">
        <v>503</v>
      </c>
    </row>
    <row r="1872" spans="1:2" x14ac:dyDescent="0.2">
      <c r="A1872" s="3" t="s">
        <v>79</v>
      </c>
      <c r="B1872" s="28" t="s">
        <v>503</v>
      </c>
    </row>
    <row r="1873" spans="1:2" x14ac:dyDescent="0.2">
      <c r="A1873" s="3" t="s">
        <v>79</v>
      </c>
      <c r="B1873" s="28" t="s">
        <v>503</v>
      </c>
    </row>
    <row r="1874" spans="1:2" x14ac:dyDescent="0.2">
      <c r="A1874" s="3" t="s">
        <v>75</v>
      </c>
      <c r="B1874" s="28" t="s">
        <v>503</v>
      </c>
    </row>
    <row r="1875" spans="1:2" x14ac:dyDescent="0.2">
      <c r="A1875" s="3" t="s">
        <v>75</v>
      </c>
      <c r="B1875" s="28" t="s">
        <v>503</v>
      </c>
    </row>
    <row r="1876" spans="1:2" x14ac:dyDescent="0.2">
      <c r="A1876" s="3" t="s">
        <v>75</v>
      </c>
      <c r="B1876" s="28" t="s">
        <v>503</v>
      </c>
    </row>
    <row r="1877" spans="1:2" x14ac:dyDescent="0.2">
      <c r="A1877" s="3" t="s">
        <v>75</v>
      </c>
      <c r="B1877" s="28" t="s">
        <v>503</v>
      </c>
    </row>
    <row r="1878" spans="1:2" x14ac:dyDescent="0.2">
      <c r="A1878" s="3" t="s">
        <v>75</v>
      </c>
      <c r="B1878" s="28" t="s">
        <v>503</v>
      </c>
    </row>
    <row r="1879" spans="1:2" x14ac:dyDescent="0.2">
      <c r="A1879" s="3" t="s">
        <v>75</v>
      </c>
      <c r="B1879" s="28" t="s">
        <v>503</v>
      </c>
    </row>
    <row r="1880" spans="1:2" x14ac:dyDescent="0.2">
      <c r="A1880" s="3" t="s">
        <v>75</v>
      </c>
      <c r="B1880" s="28" t="s">
        <v>503</v>
      </c>
    </row>
    <row r="1881" spans="1:2" x14ac:dyDescent="0.2">
      <c r="A1881" s="3" t="s">
        <v>75</v>
      </c>
      <c r="B1881" s="28" t="s">
        <v>503</v>
      </c>
    </row>
    <row r="1882" spans="1:2" x14ac:dyDescent="0.2">
      <c r="A1882" s="3" t="s">
        <v>61</v>
      </c>
      <c r="B1882" s="28" t="s">
        <v>503</v>
      </c>
    </row>
    <row r="1883" spans="1:2" x14ac:dyDescent="0.2">
      <c r="A1883" s="3" t="s">
        <v>61</v>
      </c>
      <c r="B1883" s="28" t="s">
        <v>503</v>
      </c>
    </row>
    <row r="1884" spans="1:2" x14ac:dyDescent="0.2">
      <c r="A1884" s="3" t="s">
        <v>61</v>
      </c>
      <c r="B1884" s="28" t="s">
        <v>503</v>
      </c>
    </row>
    <row r="1885" spans="1:2" x14ac:dyDescent="0.2">
      <c r="A1885" s="3" t="s">
        <v>61</v>
      </c>
      <c r="B1885" s="28" t="s">
        <v>503</v>
      </c>
    </row>
    <row r="1886" spans="1:2" x14ac:dyDescent="0.2">
      <c r="A1886" s="3" t="s">
        <v>50</v>
      </c>
      <c r="B1886" s="28" t="s">
        <v>503</v>
      </c>
    </row>
    <row r="1887" spans="1:2" x14ac:dyDescent="0.2">
      <c r="A1887" s="3" t="s">
        <v>50</v>
      </c>
      <c r="B1887" s="28" t="s">
        <v>503</v>
      </c>
    </row>
    <row r="1888" spans="1:2" x14ac:dyDescent="0.2">
      <c r="A1888" s="3" t="s">
        <v>50</v>
      </c>
      <c r="B1888" s="28" t="s">
        <v>503</v>
      </c>
    </row>
    <row r="1889" spans="1:2" x14ac:dyDescent="0.2">
      <c r="A1889" s="3" t="s">
        <v>50</v>
      </c>
      <c r="B1889" s="28" t="s">
        <v>503</v>
      </c>
    </row>
    <row r="1890" spans="1:2" x14ac:dyDescent="0.2">
      <c r="A1890" s="3" t="s">
        <v>50</v>
      </c>
      <c r="B1890" s="28" t="s">
        <v>503</v>
      </c>
    </row>
    <row r="1891" spans="1:2" x14ac:dyDescent="0.2">
      <c r="A1891" s="3" t="s">
        <v>91</v>
      </c>
      <c r="B1891" s="28" t="s">
        <v>503</v>
      </c>
    </row>
    <row r="1892" spans="1:2" x14ac:dyDescent="0.2">
      <c r="A1892" s="3" t="s">
        <v>91</v>
      </c>
      <c r="B1892" s="28" t="s">
        <v>503</v>
      </c>
    </row>
    <row r="1893" spans="1:2" x14ac:dyDescent="0.2">
      <c r="A1893" s="3" t="s">
        <v>91</v>
      </c>
      <c r="B1893" s="28" t="s">
        <v>503</v>
      </c>
    </row>
    <row r="1894" spans="1:2" x14ac:dyDescent="0.2">
      <c r="A1894" s="3" t="s">
        <v>91</v>
      </c>
      <c r="B1894" s="28" t="s">
        <v>503</v>
      </c>
    </row>
    <row r="1895" spans="1:2" x14ac:dyDescent="0.2">
      <c r="A1895" s="3" t="s">
        <v>76</v>
      </c>
      <c r="B1895" s="28" t="s">
        <v>503</v>
      </c>
    </row>
    <row r="1896" spans="1:2" x14ac:dyDescent="0.2">
      <c r="A1896" s="3" t="s">
        <v>76</v>
      </c>
      <c r="B1896" s="28" t="s">
        <v>503</v>
      </c>
    </row>
    <row r="1897" spans="1:2" x14ac:dyDescent="0.2">
      <c r="A1897" s="3" t="s">
        <v>76</v>
      </c>
      <c r="B1897" s="28" t="s">
        <v>503</v>
      </c>
    </row>
    <row r="1898" spans="1:2" x14ac:dyDescent="0.2">
      <c r="A1898" s="3" t="s">
        <v>76</v>
      </c>
      <c r="B1898" s="28" t="s">
        <v>503</v>
      </c>
    </row>
    <row r="1899" spans="1:2" x14ac:dyDescent="0.2">
      <c r="A1899" s="3" t="s">
        <v>76</v>
      </c>
      <c r="B1899" s="28" t="s">
        <v>503</v>
      </c>
    </row>
    <row r="1900" spans="1:2" x14ac:dyDescent="0.2">
      <c r="A1900" s="3" t="s">
        <v>101</v>
      </c>
      <c r="B1900" s="28" t="s">
        <v>503</v>
      </c>
    </row>
    <row r="1901" spans="1:2" x14ac:dyDescent="0.2">
      <c r="A1901" s="3" t="s">
        <v>101</v>
      </c>
      <c r="B1901" s="28" t="s">
        <v>503</v>
      </c>
    </row>
    <row r="1902" spans="1:2" x14ac:dyDescent="0.2">
      <c r="A1902" s="3" t="s">
        <v>101</v>
      </c>
      <c r="B1902" s="28" t="s">
        <v>503</v>
      </c>
    </row>
    <row r="1903" spans="1:2" x14ac:dyDescent="0.2">
      <c r="A1903" s="3" t="s">
        <v>101</v>
      </c>
      <c r="B1903" s="28" t="s">
        <v>503</v>
      </c>
    </row>
    <row r="1904" spans="1:2" x14ac:dyDescent="0.2">
      <c r="A1904" s="3" t="s">
        <v>88</v>
      </c>
      <c r="B1904" s="28" t="s">
        <v>503</v>
      </c>
    </row>
    <row r="1905" spans="1:2" x14ac:dyDescent="0.2">
      <c r="A1905" s="3" t="s">
        <v>88</v>
      </c>
      <c r="B1905" s="28" t="s">
        <v>503</v>
      </c>
    </row>
    <row r="1906" spans="1:2" x14ac:dyDescent="0.2">
      <c r="A1906" s="3" t="s">
        <v>88</v>
      </c>
      <c r="B1906" s="28" t="s">
        <v>503</v>
      </c>
    </row>
    <row r="1907" spans="1:2" x14ac:dyDescent="0.2">
      <c r="A1907" s="3" t="s">
        <v>88</v>
      </c>
      <c r="B1907" s="28" t="s">
        <v>503</v>
      </c>
    </row>
    <row r="1908" spans="1:2" x14ac:dyDescent="0.2">
      <c r="A1908" s="3" t="s">
        <v>88</v>
      </c>
      <c r="B1908" s="28" t="s">
        <v>503</v>
      </c>
    </row>
    <row r="1909" spans="1:2" x14ac:dyDescent="0.2">
      <c r="A1909" s="3" t="s">
        <v>88</v>
      </c>
      <c r="B1909" s="28" t="s">
        <v>503</v>
      </c>
    </row>
    <row r="1910" spans="1:2" x14ac:dyDescent="0.2">
      <c r="A1910" s="3" t="s">
        <v>96</v>
      </c>
      <c r="B1910" s="28" t="s">
        <v>503</v>
      </c>
    </row>
    <row r="1911" spans="1:2" x14ac:dyDescent="0.2">
      <c r="A1911" s="3" t="s">
        <v>96</v>
      </c>
      <c r="B1911" s="28" t="s">
        <v>503</v>
      </c>
    </row>
    <row r="1912" spans="1:2" x14ac:dyDescent="0.2">
      <c r="A1912" s="3" t="s">
        <v>96</v>
      </c>
      <c r="B1912" s="28" t="s">
        <v>503</v>
      </c>
    </row>
    <row r="1913" spans="1:2" x14ac:dyDescent="0.2">
      <c r="A1913" s="3" t="s">
        <v>89</v>
      </c>
      <c r="B1913" s="28" t="s">
        <v>503</v>
      </c>
    </row>
    <row r="1914" spans="1:2" x14ac:dyDescent="0.2">
      <c r="A1914" s="3" t="s">
        <v>89</v>
      </c>
      <c r="B1914" s="28" t="s">
        <v>503</v>
      </c>
    </row>
    <row r="1915" spans="1:2" x14ac:dyDescent="0.2">
      <c r="A1915" s="3" t="s">
        <v>89</v>
      </c>
      <c r="B1915" s="28" t="s">
        <v>503</v>
      </c>
    </row>
    <row r="1916" spans="1:2" x14ac:dyDescent="0.2">
      <c r="A1916" s="24" t="s">
        <v>377</v>
      </c>
      <c r="B1916" s="28" t="s">
        <v>503</v>
      </c>
    </row>
    <row r="1917" spans="1:2" x14ac:dyDescent="0.2">
      <c r="A1917" s="24" t="s">
        <v>456</v>
      </c>
      <c r="B1917" s="28" t="s">
        <v>503</v>
      </c>
    </row>
    <row r="1918" spans="1:2" x14ac:dyDescent="0.2">
      <c r="A1918" s="24" t="s">
        <v>457</v>
      </c>
      <c r="B1918" s="28" t="s">
        <v>503</v>
      </c>
    </row>
    <row r="1919" spans="1:2" x14ac:dyDescent="0.2">
      <c r="A1919" s="24" t="s">
        <v>458</v>
      </c>
      <c r="B1919" s="28" t="s">
        <v>503</v>
      </c>
    </row>
    <row r="1920" spans="1:2" x14ac:dyDescent="0.2">
      <c r="A1920" s="24" t="s">
        <v>459</v>
      </c>
      <c r="B1920" s="28" t="s">
        <v>503</v>
      </c>
    </row>
    <row r="1921" spans="1:4" x14ac:dyDescent="0.2">
      <c r="A1921" s="24" t="s">
        <v>460</v>
      </c>
      <c r="B1921" s="28" t="s">
        <v>503</v>
      </c>
    </row>
    <row r="1922" spans="1:4" x14ac:dyDescent="0.2">
      <c r="A1922" s="24" t="s">
        <v>461</v>
      </c>
      <c r="B1922" s="28" t="s">
        <v>503</v>
      </c>
    </row>
    <row r="1923" spans="1:4" x14ac:dyDescent="0.2">
      <c r="A1923" s="24" t="s">
        <v>462</v>
      </c>
      <c r="B1923" s="28" t="s">
        <v>503</v>
      </c>
    </row>
    <row r="1924" spans="1:4" x14ac:dyDescent="0.2">
      <c r="A1924" s="24" t="s">
        <v>463</v>
      </c>
      <c r="B1924" s="28" t="s">
        <v>503</v>
      </c>
    </row>
    <row r="1925" spans="1:4" x14ac:dyDescent="0.2">
      <c r="A1925" s="24" t="s">
        <v>464</v>
      </c>
      <c r="B1925" s="28" t="s">
        <v>503</v>
      </c>
    </row>
    <row r="1926" spans="1:4" x14ac:dyDescent="0.2">
      <c r="A1926" s="24" t="s">
        <v>465</v>
      </c>
      <c r="B1926" s="28" t="s">
        <v>503</v>
      </c>
    </row>
    <row r="1927" spans="1:4" x14ac:dyDescent="0.2">
      <c r="A1927" s="24" t="s">
        <v>456</v>
      </c>
      <c r="B1927" s="28" t="s">
        <v>503</v>
      </c>
    </row>
    <row r="1928" spans="1:4" x14ac:dyDescent="0.2">
      <c r="A1928" s="24" t="s">
        <v>460</v>
      </c>
      <c r="B1928" s="28" t="s">
        <v>503</v>
      </c>
      <c r="D1928" s="9"/>
    </row>
    <row r="1929" spans="1:4" x14ac:dyDescent="0.2">
      <c r="A1929" s="9" t="s">
        <v>533</v>
      </c>
      <c r="B1929" s="28" t="s">
        <v>503</v>
      </c>
      <c r="D1929" s="36"/>
    </row>
    <row r="1930" spans="1:4" x14ac:dyDescent="0.2">
      <c r="A1930" s="9" t="s">
        <v>539</v>
      </c>
      <c r="B1930" s="28" t="s">
        <v>503</v>
      </c>
      <c r="D1930" s="36"/>
    </row>
    <row r="1931" spans="1:4" x14ac:dyDescent="0.2">
      <c r="A1931" s="24" t="s">
        <v>466</v>
      </c>
      <c r="B1931" s="28" t="s">
        <v>503</v>
      </c>
    </row>
    <row r="1932" spans="1:4" x14ac:dyDescent="0.2">
      <c r="A1932" s="24" t="s">
        <v>467</v>
      </c>
      <c r="B1932" s="28" t="s">
        <v>503</v>
      </c>
    </row>
    <row r="1933" spans="1:4" x14ac:dyDescent="0.2">
      <c r="A1933" s="24" t="s">
        <v>468</v>
      </c>
      <c r="B1933" s="28" t="s">
        <v>503</v>
      </c>
    </row>
    <row r="1934" spans="1:4" x14ac:dyDescent="0.2">
      <c r="A1934" s="24" t="s">
        <v>469</v>
      </c>
      <c r="B1934" s="28" t="s">
        <v>503</v>
      </c>
    </row>
    <row r="1935" spans="1:4" x14ac:dyDescent="0.2">
      <c r="A1935" s="24" t="s">
        <v>470</v>
      </c>
      <c r="B1935" s="28" t="s">
        <v>503</v>
      </c>
    </row>
    <row r="1936" spans="1:4" x14ac:dyDescent="0.2">
      <c r="A1936" s="24" t="s">
        <v>471</v>
      </c>
      <c r="B1936" s="28" t="s">
        <v>503</v>
      </c>
    </row>
    <row r="1937" spans="1:2" x14ac:dyDescent="0.2">
      <c r="A1937" s="24" t="s">
        <v>472</v>
      </c>
      <c r="B1937" s="28" t="s">
        <v>503</v>
      </c>
    </row>
    <row r="1938" spans="1:2" x14ac:dyDescent="0.2">
      <c r="A1938" s="24" t="s">
        <v>473</v>
      </c>
      <c r="B1938" s="28" t="s">
        <v>503</v>
      </c>
    </row>
    <row r="1939" spans="1:2" x14ac:dyDescent="0.2">
      <c r="A1939" s="24" t="s">
        <v>474</v>
      </c>
      <c r="B1939" s="28" t="s">
        <v>503</v>
      </c>
    </row>
    <row r="1940" spans="1:2" x14ac:dyDescent="0.2">
      <c r="A1940" s="24" t="s">
        <v>475</v>
      </c>
      <c r="B1940" s="28" t="s">
        <v>503</v>
      </c>
    </row>
    <row r="1941" spans="1:2" x14ac:dyDescent="0.2">
      <c r="A1941" s="24" t="s">
        <v>476</v>
      </c>
      <c r="B1941" s="28" t="s">
        <v>503</v>
      </c>
    </row>
    <row r="1942" spans="1:2" x14ac:dyDescent="0.2">
      <c r="A1942" s="24" t="s">
        <v>477</v>
      </c>
      <c r="B1942" s="28" t="s">
        <v>503</v>
      </c>
    </row>
    <row r="1943" spans="1:2" x14ac:dyDescent="0.2">
      <c r="A1943" s="24" t="s">
        <v>478</v>
      </c>
      <c r="B1943" s="28" t="s">
        <v>503</v>
      </c>
    </row>
    <row r="1944" spans="1:2" x14ac:dyDescent="0.2">
      <c r="A1944" s="24" t="s">
        <v>479</v>
      </c>
      <c r="B1944" s="28" t="s">
        <v>503</v>
      </c>
    </row>
    <row r="1945" spans="1:2" x14ac:dyDescent="0.2">
      <c r="A1945" s="24" t="s">
        <v>480</v>
      </c>
      <c r="B1945" s="28" t="s">
        <v>503</v>
      </c>
    </row>
    <row r="1946" spans="1:2" x14ac:dyDescent="0.2">
      <c r="A1946" s="24" t="s">
        <v>481</v>
      </c>
      <c r="B1946" s="28" t="s">
        <v>503</v>
      </c>
    </row>
    <row r="1947" spans="1:2" x14ac:dyDescent="0.2">
      <c r="A1947" s="24" t="s">
        <v>482</v>
      </c>
      <c r="B1947" s="28" t="s">
        <v>503</v>
      </c>
    </row>
    <row r="1948" spans="1:2" x14ac:dyDescent="0.2">
      <c r="A1948" s="24" t="s">
        <v>483</v>
      </c>
      <c r="B1948" s="28" t="s">
        <v>503</v>
      </c>
    </row>
    <row r="1949" spans="1:2" x14ac:dyDescent="0.2">
      <c r="A1949" s="24" t="s">
        <v>484</v>
      </c>
      <c r="B1949" s="28" t="s">
        <v>503</v>
      </c>
    </row>
    <row r="1950" spans="1:2" x14ac:dyDescent="0.2">
      <c r="A1950" s="24" t="s">
        <v>485</v>
      </c>
      <c r="B1950" s="28" t="s">
        <v>503</v>
      </c>
    </row>
    <row r="1951" spans="1:2" x14ac:dyDescent="0.2">
      <c r="A1951" s="24" t="s">
        <v>486</v>
      </c>
      <c r="B1951" s="28" t="s">
        <v>503</v>
      </c>
    </row>
    <row r="1952" spans="1:2" x14ac:dyDescent="0.2">
      <c r="A1952" s="24" t="s">
        <v>487</v>
      </c>
      <c r="B1952" s="28" t="s">
        <v>503</v>
      </c>
    </row>
    <row r="1953" spans="1:2" x14ac:dyDescent="0.2">
      <c r="A1953" s="24" t="s">
        <v>488</v>
      </c>
      <c r="B1953" s="28" t="s">
        <v>503</v>
      </c>
    </row>
    <row r="1954" spans="1:2" x14ac:dyDescent="0.2">
      <c r="A1954" s="24" t="s">
        <v>489</v>
      </c>
      <c r="B1954" s="28" t="s">
        <v>503</v>
      </c>
    </row>
    <row r="1955" spans="1:2" x14ac:dyDescent="0.2">
      <c r="A1955" s="24" t="s">
        <v>490</v>
      </c>
      <c r="B1955" s="28" t="s">
        <v>503</v>
      </c>
    </row>
    <row r="1956" spans="1:2" x14ac:dyDescent="0.2">
      <c r="A1956" s="24" t="s">
        <v>491</v>
      </c>
      <c r="B1956" s="28" t="s">
        <v>503</v>
      </c>
    </row>
    <row r="1957" spans="1:2" x14ac:dyDescent="0.2">
      <c r="A1957" s="24" t="s">
        <v>492</v>
      </c>
      <c r="B1957" s="28" t="s">
        <v>503</v>
      </c>
    </row>
    <row r="1958" spans="1:2" x14ac:dyDescent="0.2">
      <c r="A1958" s="24" t="s">
        <v>493</v>
      </c>
      <c r="B1958" s="28" t="s">
        <v>503</v>
      </c>
    </row>
    <row r="1959" spans="1:2" x14ac:dyDescent="0.2">
      <c r="A1959" s="24" t="s">
        <v>494</v>
      </c>
      <c r="B1959" s="28" t="s">
        <v>503</v>
      </c>
    </row>
    <row r="1960" spans="1:2" x14ac:dyDescent="0.2">
      <c r="A1960" s="24" t="s">
        <v>495</v>
      </c>
      <c r="B1960" s="28" t="s">
        <v>503</v>
      </c>
    </row>
    <row r="1961" spans="1:2" x14ac:dyDescent="0.2">
      <c r="A1961" s="24" t="s">
        <v>496</v>
      </c>
      <c r="B1961" s="28" t="s">
        <v>503</v>
      </c>
    </row>
    <row r="1962" spans="1:2" x14ac:dyDescent="0.2">
      <c r="A1962" s="24" t="s">
        <v>497</v>
      </c>
      <c r="B1962" s="28" t="s">
        <v>503</v>
      </c>
    </row>
    <row r="1963" spans="1:2" x14ac:dyDescent="0.2">
      <c r="A1963" s="24" t="s">
        <v>498</v>
      </c>
      <c r="B1963" s="28" t="s">
        <v>503</v>
      </c>
    </row>
    <row r="1964" spans="1:2" x14ac:dyDescent="0.2">
      <c r="A1964" s="24" t="s">
        <v>499</v>
      </c>
      <c r="B1964" s="28" t="s">
        <v>503</v>
      </c>
    </row>
    <row r="1965" spans="1:2" x14ac:dyDescent="0.2">
      <c r="A1965" s="24" t="s">
        <v>500</v>
      </c>
      <c r="B1965" s="28" t="s">
        <v>503</v>
      </c>
    </row>
    <row r="1966" spans="1:2" x14ac:dyDescent="0.2">
      <c r="A1966" s="24" t="s">
        <v>371</v>
      </c>
      <c r="B1966" s="28" t="s">
        <v>503</v>
      </c>
    </row>
    <row r="1967" spans="1:2" x14ac:dyDescent="0.2">
      <c r="A1967" s="24" t="s">
        <v>312</v>
      </c>
      <c r="B1967" s="28" t="s">
        <v>334</v>
      </c>
    </row>
    <row r="1968" spans="1:2" x14ac:dyDescent="0.2">
      <c r="A1968" s="24" t="s">
        <v>314</v>
      </c>
      <c r="B1968" s="28" t="s">
        <v>334</v>
      </c>
    </row>
    <row r="1969" spans="1:2" x14ac:dyDescent="0.2">
      <c r="A1969" s="24" t="s">
        <v>316</v>
      </c>
      <c r="B1969" s="28" t="s">
        <v>390</v>
      </c>
    </row>
    <row r="1970" spans="1:2" x14ac:dyDescent="0.2">
      <c r="A1970" s="24" t="s">
        <v>319</v>
      </c>
      <c r="B1970" s="28" t="s">
        <v>390</v>
      </c>
    </row>
    <row r="1971" spans="1:2" x14ac:dyDescent="0.2">
      <c r="A1971" s="24" t="s">
        <v>320</v>
      </c>
      <c r="B1971" s="28" t="s">
        <v>390</v>
      </c>
    </row>
    <row r="1972" spans="1:2" x14ac:dyDescent="0.2">
      <c r="A1972" s="24" t="s">
        <v>321</v>
      </c>
      <c r="B1972" s="28" t="s">
        <v>390</v>
      </c>
    </row>
    <row r="1973" spans="1:2" x14ac:dyDescent="0.2">
      <c r="A1973" s="24" t="s">
        <v>373</v>
      </c>
      <c r="B1973" s="28" t="s">
        <v>284</v>
      </c>
    </row>
    <row r="1974" spans="1:2" x14ac:dyDescent="0.2">
      <c r="A1974" s="24" t="s">
        <v>384</v>
      </c>
      <c r="B1974" s="28" t="s">
        <v>503</v>
      </c>
    </row>
    <row r="1975" spans="1:2" x14ac:dyDescent="0.2">
      <c r="A1975" s="24" t="s">
        <v>330</v>
      </c>
      <c r="B1975" s="28" t="s">
        <v>393</v>
      </c>
    </row>
    <row r="1976" spans="1:2" x14ac:dyDescent="0.2">
      <c r="A1976" s="6" t="s">
        <v>331</v>
      </c>
      <c r="B1976" s="28" t="s">
        <v>393</v>
      </c>
    </row>
    <row r="1977" spans="1:2" x14ac:dyDescent="0.2">
      <c r="A1977" s="6" t="s">
        <v>332</v>
      </c>
      <c r="B1977" s="28" t="s">
        <v>393</v>
      </c>
    </row>
    <row r="1978" spans="1:2" x14ac:dyDescent="0.2">
      <c r="A1978" t="s">
        <v>505</v>
      </c>
      <c r="B1978" s="28" t="s">
        <v>503</v>
      </c>
    </row>
    <row r="1979" spans="1:2" x14ac:dyDescent="0.2">
      <c r="A1979" t="s">
        <v>504</v>
      </c>
      <c r="B1979" s="28" t="s">
        <v>503</v>
      </c>
    </row>
    <row r="1980" spans="1:2" x14ac:dyDescent="0.2">
      <c r="A1980" t="s">
        <v>506</v>
      </c>
      <c r="B1980" t="s">
        <v>285</v>
      </c>
    </row>
    <row r="1981" spans="1:2" x14ac:dyDescent="0.2">
      <c r="A1981" t="s">
        <v>575</v>
      </c>
      <c r="B1981" s="29" t="s">
        <v>334</v>
      </c>
    </row>
    <row r="1982" spans="1:2" x14ac:dyDescent="0.2">
      <c r="A1982" t="s">
        <v>296</v>
      </c>
      <c r="B1982" s="29" t="s">
        <v>334</v>
      </c>
    </row>
    <row r="1983" spans="1:2" x14ac:dyDescent="0.2">
      <c r="A1983" t="s">
        <v>586</v>
      </c>
      <c r="B1983" s="28" t="s">
        <v>503</v>
      </c>
    </row>
    <row r="1984" spans="1:2" x14ac:dyDescent="0.2">
      <c r="A1984" t="s">
        <v>588</v>
      </c>
      <c r="B1984" s="28" t="s">
        <v>503</v>
      </c>
    </row>
    <row r="1985" spans="1:2" x14ac:dyDescent="0.2">
      <c r="A1985" t="s">
        <v>563</v>
      </c>
      <c r="B1985" s="28" t="s">
        <v>503</v>
      </c>
    </row>
    <row r="1986" spans="1:2" x14ac:dyDescent="0.2">
      <c r="A1986" t="s">
        <v>590</v>
      </c>
      <c r="B1986" s="28" t="s">
        <v>503</v>
      </c>
    </row>
    <row r="1987" spans="1:2" x14ac:dyDescent="0.2">
      <c r="A1987" t="s">
        <v>592</v>
      </c>
      <c r="B1987" s="28" t="s">
        <v>503</v>
      </c>
    </row>
    <row r="1988" spans="1:2" x14ac:dyDescent="0.2">
      <c r="A1988" t="s">
        <v>578</v>
      </c>
      <c r="B1988" s="28" t="s">
        <v>503</v>
      </c>
    </row>
    <row r="1989" spans="1:2" x14ac:dyDescent="0.2">
      <c r="A1989" t="s">
        <v>514</v>
      </c>
      <c r="B1989" t="s">
        <v>334</v>
      </c>
    </row>
    <row r="1990" spans="1:2" x14ac:dyDescent="0.2">
      <c r="A1990" t="s">
        <v>298</v>
      </c>
      <c r="B1990" t="s">
        <v>334</v>
      </c>
    </row>
    <row r="1991" spans="1:2" x14ac:dyDescent="0.2">
      <c r="A1991" t="s">
        <v>518</v>
      </c>
      <c r="B1991" t="s">
        <v>334</v>
      </c>
    </row>
    <row r="1992" spans="1:2" x14ac:dyDescent="0.2">
      <c r="A1992" t="s">
        <v>524</v>
      </c>
      <c r="B1992" t="s">
        <v>334</v>
      </c>
    </row>
    <row r="1993" spans="1:2" x14ac:dyDescent="0.2">
      <c r="A1993" t="s">
        <v>307</v>
      </c>
      <c r="B1993" t="s">
        <v>334</v>
      </c>
    </row>
    <row r="1994" spans="1:2" x14ac:dyDescent="0.2">
      <c r="A1994" t="s">
        <v>317</v>
      </c>
      <c r="B1994" t="s">
        <v>390</v>
      </c>
    </row>
    <row r="1995" spans="1:2" x14ac:dyDescent="0.2">
      <c r="A1995" t="s">
        <v>318</v>
      </c>
      <c r="B1995" t="s">
        <v>390</v>
      </c>
    </row>
    <row r="1996" spans="1:2" x14ac:dyDescent="0.2">
      <c r="A1996" t="s">
        <v>322</v>
      </c>
      <c r="B1996" t="s">
        <v>390</v>
      </c>
    </row>
    <row r="1997" spans="1:2" x14ac:dyDescent="0.2">
      <c r="A1997" t="s">
        <v>329</v>
      </c>
      <c r="B1997" t="s">
        <v>503</v>
      </c>
    </row>
    <row r="1998" spans="1:2" x14ac:dyDescent="0.2">
      <c r="A1998" t="s">
        <v>544</v>
      </c>
      <c r="B1998" t="s">
        <v>284</v>
      </c>
    </row>
    <row r="1999" spans="1:2" x14ac:dyDescent="0.2">
      <c r="A1999" t="s">
        <v>554</v>
      </c>
      <c r="B1999" t="s">
        <v>284</v>
      </c>
    </row>
    <row r="2000" spans="1:2" x14ac:dyDescent="0.2">
      <c r="A2000" t="s">
        <v>559</v>
      </c>
      <c r="B2000" t="s">
        <v>393</v>
      </c>
    </row>
    <row r="2001" spans="1:2" x14ac:dyDescent="0.2">
      <c r="A2001" t="s">
        <v>372</v>
      </c>
      <c r="B2001" t="s">
        <v>393</v>
      </c>
    </row>
    <row r="2002" spans="1:2" x14ac:dyDescent="0.2">
      <c r="A2002" t="s">
        <v>567</v>
      </c>
      <c r="B2002" t="s">
        <v>393</v>
      </c>
    </row>
    <row r="2003" spans="1:2" x14ac:dyDescent="0.2">
      <c r="A2003" t="s">
        <v>370</v>
      </c>
      <c r="B2003" t="s">
        <v>393</v>
      </c>
    </row>
    <row r="2004" spans="1:2" x14ac:dyDescent="0.2">
      <c r="A2004" t="s">
        <v>369</v>
      </c>
      <c r="B2004" t="s">
        <v>393</v>
      </c>
    </row>
    <row r="2005" spans="1:2" x14ac:dyDescent="0.2">
      <c r="A2005" t="s">
        <v>600</v>
      </c>
      <c r="B2005" t="s">
        <v>503</v>
      </c>
    </row>
    <row r="2006" spans="1:2" x14ac:dyDescent="0.2">
      <c r="A2006" t="s">
        <v>600</v>
      </c>
      <c r="B2006" t="s">
        <v>503</v>
      </c>
    </row>
    <row r="2007" spans="1:2" x14ac:dyDescent="0.2">
      <c r="A2007" t="s">
        <v>602</v>
      </c>
      <c r="B2007" t="s">
        <v>503</v>
      </c>
    </row>
    <row r="2008" spans="1:2" x14ac:dyDescent="0.2">
      <c r="A2008" t="s">
        <v>604</v>
      </c>
      <c r="B2008" t="s">
        <v>503</v>
      </c>
    </row>
    <row r="2009" spans="1:2" x14ac:dyDescent="0.2">
      <c r="A2009" t="s">
        <v>604</v>
      </c>
      <c r="B2009" t="s">
        <v>503</v>
      </c>
    </row>
    <row r="2010" spans="1:2" x14ac:dyDescent="0.2">
      <c r="A2010" t="s">
        <v>596</v>
      </c>
      <c r="B2010" t="s">
        <v>334</v>
      </c>
    </row>
    <row r="2011" spans="1:2" x14ac:dyDescent="0.2">
      <c r="A2011" t="s">
        <v>598</v>
      </c>
      <c r="B2011" t="s">
        <v>334</v>
      </c>
    </row>
    <row r="2012" spans="1:2" x14ac:dyDescent="0.2">
      <c r="A2012" t="s">
        <v>295</v>
      </c>
      <c r="B2012" s="29" t="s">
        <v>393</v>
      </c>
    </row>
    <row r="2013" spans="1:2" x14ac:dyDescent="0.2">
      <c r="A2013" t="s">
        <v>295</v>
      </c>
      <c r="B2013" s="29" t="s">
        <v>393</v>
      </c>
    </row>
    <row r="2014" spans="1:2" x14ac:dyDescent="0.2">
      <c r="A2014" t="s">
        <v>509</v>
      </c>
      <c r="B2014" s="29" t="s">
        <v>393</v>
      </c>
    </row>
    <row r="2015" spans="1:2" x14ac:dyDescent="0.2">
      <c r="A2015" t="s">
        <v>580</v>
      </c>
      <c r="B2015" s="29" t="s">
        <v>393</v>
      </c>
    </row>
    <row r="2016" spans="1:2" x14ac:dyDescent="0.2">
      <c r="A2016" t="s">
        <v>580</v>
      </c>
      <c r="B2016" s="29" t="s">
        <v>393</v>
      </c>
    </row>
    <row r="2017" spans="1:2" x14ac:dyDescent="0.2">
      <c r="A2017" t="s">
        <v>580</v>
      </c>
      <c r="B2017" s="29" t="s">
        <v>393</v>
      </c>
    </row>
    <row r="2018" spans="1:2" x14ac:dyDescent="0.2">
      <c r="A2018" t="s">
        <v>580</v>
      </c>
      <c r="B2018" s="29" t="s">
        <v>393</v>
      </c>
    </row>
    <row r="2019" spans="1:2" x14ac:dyDescent="0.2">
      <c r="A2019" t="s">
        <v>580</v>
      </c>
      <c r="B2019" s="29" t="s">
        <v>393</v>
      </c>
    </row>
    <row r="2020" spans="1:2" x14ac:dyDescent="0.2">
      <c r="A2020" t="s">
        <v>582</v>
      </c>
      <c r="B2020" s="29" t="s">
        <v>393</v>
      </c>
    </row>
    <row r="2021" spans="1:2" x14ac:dyDescent="0.2">
      <c r="A2021" t="s">
        <v>582</v>
      </c>
      <c r="B2021" s="29" t="s">
        <v>393</v>
      </c>
    </row>
    <row r="2022" spans="1:2" x14ac:dyDescent="0.2">
      <c r="A2022" t="s">
        <v>582</v>
      </c>
      <c r="B2022" s="29" t="s">
        <v>393</v>
      </c>
    </row>
    <row r="2023" spans="1:2" x14ac:dyDescent="0.2">
      <c r="A2023" t="s">
        <v>582</v>
      </c>
      <c r="B2023" s="29" t="s">
        <v>393</v>
      </c>
    </row>
    <row r="2024" spans="1:2" x14ac:dyDescent="0.2">
      <c r="A2024" t="s">
        <v>582</v>
      </c>
      <c r="B2024" s="29" t="s">
        <v>393</v>
      </c>
    </row>
    <row r="2025" spans="1:2" x14ac:dyDescent="0.2">
      <c r="A2025" t="s">
        <v>310</v>
      </c>
      <c r="B2025" s="29" t="s">
        <v>393</v>
      </c>
    </row>
    <row r="2026" spans="1:2" x14ac:dyDescent="0.2">
      <c r="A2026" t="s">
        <v>536</v>
      </c>
      <c r="B2026" s="29" t="s">
        <v>393</v>
      </c>
    </row>
    <row r="2027" spans="1:2" x14ac:dyDescent="0.2">
      <c r="A2027" t="s">
        <v>536</v>
      </c>
      <c r="B2027" s="29" t="s">
        <v>393</v>
      </c>
    </row>
    <row r="2028" spans="1:2" x14ac:dyDescent="0.2">
      <c r="A2028" t="s">
        <v>536</v>
      </c>
      <c r="B2028" s="29" t="s">
        <v>393</v>
      </c>
    </row>
    <row r="2029" spans="1:2" x14ac:dyDescent="0.2">
      <c r="A2029" t="s">
        <v>536</v>
      </c>
      <c r="B2029" s="29" t="s">
        <v>393</v>
      </c>
    </row>
    <row r="2030" spans="1:2" x14ac:dyDescent="0.2">
      <c r="A2030" t="s">
        <v>376</v>
      </c>
      <c r="B2030" s="29" t="s">
        <v>393</v>
      </c>
    </row>
    <row r="2031" spans="1:2" x14ac:dyDescent="0.2">
      <c r="A2031" t="s">
        <v>376</v>
      </c>
      <c r="B2031" s="29" t="s">
        <v>393</v>
      </c>
    </row>
    <row r="2032" spans="1:2" x14ac:dyDescent="0.2">
      <c r="A2032" t="s">
        <v>376</v>
      </c>
      <c r="B2032" s="29" t="s">
        <v>393</v>
      </c>
    </row>
    <row r="2033" spans="1:2" x14ac:dyDescent="0.2">
      <c r="A2033" t="s">
        <v>376</v>
      </c>
      <c r="B2033" s="29" t="s">
        <v>393</v>
      </c>
    </row>
    <row r="2034" spans="1:2" x14ac:dyDescent="0.2">
      <c r="A2034" t="s">
        <v>580</v>
      </c>
      <c r="B2034" s="29" t="s">
        <v>393</v>
      </c>
    </row>
    <row r="2035" spans="1:2" x14ac:dyDescent="0.2">
      <c r="A2035" t="s">
        <v>582</v>
      </c>
      <c r="B2035" s="29" t="s">
        <v>393</v>
      </c>
    </row>
    <row r="2036" spans="1:2" x14ac:dyDescent="0.2">
      <c r="A2036" t="s">
        <v>582</v>
      </c>
      <c r="B2036" s="29" t="s">
        <v>393</v>
      </c>
    </row>
    <row r="2037" spans="1:2" x14ac:dyDescent="0.2">
      <c r="A2037" t="s">
        <v>582</v>
      </c>
      <c r="B2037" s="29" t="s">
        <v>393</v>
      </c>
    </row>
    <row r="2038" spans="1:2" x14ac:dyDescent="0.2">
      <c r="A2038" t="s">
        <v>582</v>
      </c>
      <c r="B2038" s="29" t="s">
        <v>393</v>
      </c>
    </row>
    <row r="2039" spans="1:2" x14ac:dyDescent="0.2">
      <c r="A2039" t="s">
        <v>580</v>
      </c>
      <c r="B2039" s="29" t="s">
        <v>393</v>
      </c>
    </row>
    <row r="2040" spans="1:2" x14ac:dyDescent="0.2">
      <c r="A2040" t="s">
        <v>582</v>
      </c>
      <c r="B2040" s="29" t="s">
        <v>393</v>
      </c>
    </row>
    <row r="2041" spans="1:2" x14ac:dyDescent="0.2">
      <c r="A2041" t="s">
        <v>536</v>
      </c>
      <c r="B2041" s="29" t="s">
        <v>393</v>
      </c>
    </row>
    <row r="2042" spans="1:2" x14ac:dyDescent="0.2">
      <c r="A2042" t="s">
        <v>536</v>
      </c>
      <c r="B2042" s="29" t="s">
        <v>393</v>
      </c>
    </row>
    <row r="2043" spans="1:2" x14ac:dyDescent="0.2">
      <c r="A2043" t="s">
        <v>607</v>
      </c>
      <c r="B2043" s="29" t="s">
        <v>334</v>
      </c>
    </row>
    <row r="2044" spans="1:2" x14ac:dyDescent="0.2">
      <c r="A2044" t="s">
        <v>607</v>
      </c>
      <c r="B2044" s="29" t="s">
        <v>334</v>
      </c>
    </row>
    <row r="2045" spans="1:2" x14ac:dyDescent="0.2">
      <c r="A2045" t="s">
        <v>607</v>
      </c>
      <c r="B2045" s="29" t="s">
        <v>334</v>
      </c>
    </row>
    <row r="2046" spans="1:2" x14ac:dyDescent="0.2">
      <c r="A2046" t="s">
        <v>607</v>
      </c>
      <c r="B2046" s="29" t="s">
        <v>334</v>
      </c>
    </row>
    <row r="2047" spans="1:2" x14ac:dyDescent="0.2">
      <c r="A2047" t="s">
        <v>607</v>
      </c>
      <c r="B2047" s="29" t="s">
        <v>334</v>
      </c>
    </row>
    <row r="2048" spans="1:2" x14ac:dyDescent="0.2">
      <c r="A2048" t="s">
        <v>607</v>
      </c>
      <c r="B2048" s="29" t="s">
        <v>334</v>
      </c>
    </row>
    <row r="2049" spans="1:2" x14ac:dyDescent="0.2">
      <c r="A2049" t="s">
        <v>607</v>
      </c>
      <c r="B2049" s="29" t="s">
        <v>334</v>
      </c>
    </row>
    <row r="2050" spans="1:2" x14ac:dyDescent="0.2">
      <c r="A2050" t="s">
        <v>607</v>
      </c>
      <c r="B2050" s="29" t="s">
        <v>334</v>
      </c>
    </row>
    <row r="2051" spans="1:2" x14ac:dyDescent="0.2">
      <c r="A2051" t="s">
        <v>607</v>
      </c>
      <c r="B2051" s="29" t="s">
        <v>334</v>
      </c>
    </row>
    <row r="2052" spans="1:2" x14ac:dyDescent="0.2">
      <c r="A2052" t="s">
        <v>607</v>
      </c>
      <c r="B2052" s="29" t="s">
        <v>334</v>
      </c>
    </row>
    <row r="2053" spans="1:2" x14ac:dyDescent="0.2">
      <c r="A2053" t="s">
        <v>607</v>
      </c>
      <c r="B2053" s="29" t="s">
        <v>334</v>
      </c>
    </row>
    <row r="2054" spans="1:2" x14ac:dyDescent="0.2">
      <c r="A2054" t="s">
        <v>609</v>
      </c>
      <c r="B2054" s="29" t="s">
        <v>503</v>
      </c>
    </row>
    <row r="2055" spans="1:2" x14ac:dyDescent="0.2">
      <c r="A2055" t="s">
        <v>609</v>
      </c>
      <c r="B2055" s="29" t="s">
        <v>503</v>
      </c>
    </row>
  </sheetData>
  <autoFilter ref="A1:B196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4"/>
  <sheetViews>
    <sheetView topLeftCell="A1365" workbookViewId="0">
      <selection activeCell="J19" sqref="J19"/>
    </sheetView>
  </sheetViews>
  <sheetFormatPr defaultRowHeight="12.75" x14ac:dyDescent="0.2"/>
  <cols>
    <col min="1" max="1" width="29.7109375" customWidth="1"/>
    <col min="2" max="2" width="16.42578125" customWidth="1"/>
    <col min="3" max="3" width="19.85546875" customWidth="1"/>
    <col min="4" max="7" width="13.7109375" customWidth="1"/>
  </cols>
  <sheetData>
    <row r="1" spans="1:7" ht="14.85" customHeight="1" thickBot="1" x14ac:dyDescent="0.25">
      <c r="A1" t="s">
        <v>290</v>
      </c>
      <c r="B1" s="56" t="s">
        <v>612</v>
      </c>
      <c r="C1" s="56" t="s">
        <v>1</v>
      </c>
      <c r="D1" s="56" t="s">
        <v>613</v>
      </c>
      <c r="E1" s="56" t="s">
        <v>614</v>
      </c>
      <c r="F1" s="57" t="s">
        <v>615</v>
      </c>
      <c r="G1" s="58">
        <v>2024</v>
      </c>
    </row>
    <row r="2" spans="1:7" ht="14.85" customHeight="1" x14ac:dyDescent="0.2">
      <c r="A2" t="str">
        <f>B2&amp;D2</f>
        <v>0805104083582 TandläJ01CA04</v>
      </c>
      <c r="B2" s="59" t="s">
        <v>586</v>
      </c>
      <c r="C2" s="59" t="s">
        <v>441</v>
      </c>
      <c r="D2" s="59" t="s">
        <v>240</v>
      </c>
      <c r="E2" s="60" t="s">
        <v>337</v>
      </c>
      <c r="F2" s="61"/>
      <c r="G2" s="62">
        <v>45</v>
      </c>
    </row>
    <row r="3" spans="1:7" ht="14.85" customHeight="1" x14ac:dyDescent="0.2">
      <c r="A3" t="str">
        <f t="shared" ref="A3:A66" si="0">B3&amp;D3</f>
        <v>0805104083582 TandläJ01CE02</v>
      </c>
      <c r="B3" s="59" t="s">
        <v>586</v>
      </c>
      <c r="C3" s="59" t="s">
        <v>441</v>
      </c>
      <c r="D3" s="59" t="s">
        <v>239</v>
      </c>
      <c r="E3" s="60" t="s">
        <v>339</v>
      </c>
      <c r="F3" s="61"/>
      <c r="G3" s="62">
        <v>380</v>
      </c>
    </row>
    <row r="4" spans="1:7" ht="14.85" customHeight="1" x14ac:dyDescent="0.2">
      <c r="A4" t="str">
        <f t="shared" si="0"/>
        <v>0805104083582 TandläJ01FF01</v>
      </c>
      <c r="B4" s="59" t="s">
        <v>586</v>
      </c>
      <c r="C4" s="59" t="s">
        <v>441</v>
      </c>
      <c r="D4" s="59" t="s">
        <v>241</v>
      </c>
      <c r="E4" s="60" t="s">
        <v>344</v>
      </c>
      <c r="F4" s="61"/>
      <c r="G4" s="62">
        <v>32</v>
      </c>
    </row>
    <row r="5" spans="1:7" ht="14.85" customHeight="1" x14ac:dyDescent="0.2">
      <c r="A5" t="str">
        <f t="shared" si="0"/>
        <v>0803100J01AA02</v>
      </c>
      <c r="B5" s="59" t="s">
        <v>295</v>
      </c>
      <c r="C5" s="59" t="s">
        <v>508</v>
      </c>
      <c r="D5" s="59" t="s">
        <v>242</v>
      </c>
      <c r="E5" s="60" t="s">
        <v>335</v>
      </c>
      <c r="F5" s="61"/>
      <c r="G5" s="62">
        <v>100</v>
      </c>
    </row>
    <row r="6" spans="1:7" ht="14.85" customHeight="1" x14ac:dyDescent="0.2">
      <c r="A6" t="str">
        <f t="shared" si="0"/>
        <v>0803201J01AA02</v>
      </c>
      <c r="B6" s="59" t="s">
        <v>39</v>
      </c>
      <c r="C6" s="59" t="s">
        <v>162</v>
      </c>
      <c r="D6" s="59" t="s">
        <v>242</v>
      </c>
      <c r="E6" s="60" t="s">
        <v>335</v>
      </c>
      <c r="F6" s="61"/>
      <c r="G6" s="62">
        <v>1125</v>
      </c>
    </row>
    <row r="7" spans="1:7" ht="14.85" customHeight="1" x14ac:dyDescent="0.2">
      <c r="A7" t="str">
        <f t="shared" si="0"/>
        <v>0803201J01AA04</v>
      </c>
      <c r="B7" s="59" t="s">
        <v>39</v>
      </c>
      <c r="C7" s="59" t="s">
        <v>162</v>
      </c>
      <c r="D7" s="59" t="s">
        <v>256</v>
      </c>
      <c r="E7" s="60" t="s">
        <v>336</v>
      </c>
      <c r="F7" s="61"/>
      <c r="G7" s="62">
        <v>1750</v>
      </c>
    </row>
    <row r="8" spans="1:7" ht="14.85" customHeight="1" x14ac:dyDescent="0.2">
      <c r="A8" t="str">
        <f t="shared" si="0"/>
        <v>0803201J01CA04</v>
      </c>
      <c r="B8" s="59" t="s">
        <v>39</v>
      </c>
      <c r="C8" s="59" t="s">
        <v>162</v>
      </c>
      <c r="D8" s="59" t="s">
        <v>240</v>
      </c>
      <c r="E8" s="60" t="s">
        <v>337</v>
      </c>
      <c r="F8" s="61"/>
      <c r="G8" s="62">
        <v>91</v>
      </c>
    </row>
    <row r="9" spans="1:7" ht="14.85" customHeight="1" x14ac:dyDescent="0.2">
      <c r="A9" t="str">
        <f t="shared" si="0"/>
        <v>0803201J01CA08</v>
      </c>
      <c r="B9" s="59" t="s">
        <v>39</v>
      </c>
      <c r="C9" s="59" t="s">
        <v>162</v>
      </c>
      <c r="D9" s="59" t="s">
        <v>254</v>
      </c>
      <c r="E9" s="60" t="s">
        <v>338</v>
      </c>
      <c r="F9" s="61"/>
      <c r="G9" s="62">
        <v>738.40999999999985</v>
      </c>
    </row>
    <row r="10" spans="1:7" ht="14.85" customHeight="1" x14ac:dyDescent="0.2">
      <c r="A10" t="str">
        <f t="shared" si="0"/>
        <v>0803201J01CE02</v>
      </c>
      <c r="B10" s="59" t="s">
        <v>39</v>
      </c>
      <c r="C10" s="59" t="s">
        <v>162</v>
      </c>
      <c r="D10" s="59" t="s">
        <v>239</v>
      </c>
      <c r="E10" s="60" t="s">
        <v>339</v>
      </c>
      <c r="F10" s="61"/>
      <c r="G10" s="62">
        <v>2442.46</v>
      </c>
    </row>
    <row r="11" spans="1:7" ht="14.85" customHeight="1" x14ac:dyDescent="0.2">
      <c r="A11" t="str">
        <f t="shared" si="0"/>
        <v>0803201J01CF05</v>
      </c>
      <c r="B11" s="59" t="s">
        <v>39</v>
      </c>
      <c r="C11" s="59" t="s">
        <v>162</v>
      </c>
      <c r="D11" s="59" t="s">
        <v>244</v>
      </c>
      <c r="E11" s="60" t="s">
        <v>340</v>
      </c>
      <c r="F11" s="61"/>
      <c r="G11" s="62">
        <v>1228</v>
      </c>
    </row>
    <row r="12" spans="1:7" ht="14.85" customHeight="1" x14ac:dyDescent="0.2">
      <c r="A12" t="str">
        <f t="shared" si="0"/>
        <v>0803201J01CR02</v>
      </c>
      <c r="B12" s="59" t="s">
        <v>39</v>
      </c>
      <c r="C12" s="59" t="s">
        <v>162</v>
      </c>
      <c r="D12" s="59" t="s">
        <v>246</v>
      </c>
      <c r="E12" s="60" t="s">
        <v>512</v>
      </c>
      <c r="F12" s="61"/>
      <c r="G12" s="62">
        <v>250.86</v>
      </c>
    </row>
    <row r="13" spans="1:7" ht="14.85" customHeight="1" x14ac:dyDescent="0.2">
      <c r="A13" t="str">
        <f t="shared" si="0"/>
        <v>0803201J01DB05</v>
      </c>
      <c r="B13" s="59" t="s">
        <v>39</v>
      </c>
      <c r="C13" s="59" t="s">
        <v>162</v>
      </c>
      <c r="D13" s="59" t="s">
        <v>253</v>
      </c>
      <c r="E13" s="60" t="s">
        <v>341</v>
      </c>
      <c r="F13" s="61"/>
      <c r="G13" s="62">
        <v>171.5</v>
      </c>
    </row>
    <row r="14" spans="1:7" ht="14.85" customHeight="1" x14ac:dyDescent="0.2">
      <c r="A14" t="str">
        <f t="shared" si="0"/>
        <v>0803201J01EA01</v>
      </c>
      <c r="B14" s="59" t="s">
        <v>39</v>
      </c>
      <c r="C14" s="59" t="s">
        <v>162</v>
      </c>
      <c r="D14" s="59" t="s">
        <v>252</v>
      </c>
      <c r="E14" s="60" t="s">
        <v>342</v>
      </c>
      <c r="F14" s="61"/>
      <c r="G14" s="62">
        <v>72.3</v>
      </c>
    </row>
    <row r="15" spans="1:7" ht="14.85" customHeight="1" x14ac:dyDescent="0.2">
      <c r="A15" t="str">
        <f t="shared" si="0"/>
        <v>0803201J01EE01</v>
      </c>
      <c r="B15" s="59" t="s">
        <v>39</v>
      </c>
      <c r="C15" s="59" t="s">
        <v>162</v>
      </c>
      <c r="D15" s="59" t="s">
        <v>251</v>
      </c>
      <c r="E15" s="60" t="s">
        <v>350</v>
      </c>
      <c r="F15" s="61"/>
      <c r="G15" s="62">
        <v>30</v>
      </c>
    </row>
    <row r="16" spans="1:7" ht="14.85" customHeight="1" x14ac:dyDescent="0.2">
      <c r="A16" t="str">
        <f t="shared" si="0"/>
        <v>0803201J01FA09</v>
      </c>
      <c r="B16" s="59" t="s">
        <v>39</v>
      </c>
      <c r="C16" s="59" t="s">
        <v>162</v>
      </c>
      <c r="D16" s="59" t="s">
        <v>250</v>
      </c>
      <c r="E16" s="60" t="s">
        <v>357</v>
      </c>
      <c r="F16" s="61"/>
      <c r="G16" s="62">
        <v>28</v>
      </c>
    </row>
    <row r="17" spans="1:7" ht="14.85" customHeight="1" x14ac:dyDescent="0.2">
      <c r="A17" t="str">
        <f t="shared" si="0"/>
        <v>0803201J01FA10</v>
      </c>
      <c r="B17" s="59" t="s">
        <v>39</v>
      </c>
      <c r="C17" s="59" t="s">
        <v>162</v>
      </c>
      <c r="D17" s="59" t="s">
        <v>260</v>
      </c>
      <c r="E17" s="60" t="s">
        <v>353</v>
      </c>
      <c r="F17" s="61"/>
      <c r="G17" s="62">
        <v>5</v>
      </c>
    </row>
    <row r="18" spans="1:7" ht="14.85" customHeight="1" x14ac:dyDescent="0.2">
      <c r="A18" t="str">
        <f t="shared" si="0"/>
        <v>0803201J01FF01</v>
      </c>
      <c r="B18" s="59" t="s">
        <v>39</v>
      </c>
      <c r="C18" s="59" t="s">
        <v>162</v>
      </c>
      <c r="D18" s="59" t="s">
        <v>241</v>
      </c>
      <c r="E18" s="60" t="s">
        <v>344</v>
      </c>
      <c r="F18" s="61"/>
      <c r="G18" s="62">
        <v>112.5</v>
      </c>
    </row>
    <row r="19" spans="1:7" ht="14.85" customHeight="1" x14ac:dyDescent="0.2">
      <c r="A19" t="str">
        <f t="shared" si="0"/>
        <v>0803201J01MA02</v>
      </c>
      <c r="B19" s="59" t="s">
        <v>39</v>
      </c>
      <c r="C19" s="59" t="s">
        <v>162</v>
      </c>
      <c r="D19" s="59" t="s">
        <v>245</v>
      </c>
      <c r="E19" s="60" t="s">
        <v>345</v>
      </c>
      <c r="F19" s="61"/>
      <c r="G19" s="62">
        <v>303</v>
      </c>
    </row>
    <row r="20" spans="1:7" ht="14.85" customHeight="1" x14ac:dyDescent="0.2">
      <c r="A20" t="str">
        <f t="shared" si="0"/>
        <v>0803201J01XE01</v>
      </c>
      <c r="B20" s="59" t="s">
        <v>39</v>
      </c>
      <c r="C20" s="59" t="s">
        <v>162</v>
      </c>
      <c r="D20" s="59" t="s">
        <v>248</v>
      </c>
      <c r="E20" s="60" t="s">
        <v>347</v>
      </c>
      <c r="F20" s="61"/>
      <c r="G20" s="62">
        <v>711.25</v>
      </c>
    </row>
    <row r="21" spans="1:7" ht="14.85" customHeight="1" x14ac:dyDescent="0.2">
      <c r="A21" t="str">
        <f t="shared" si="0"/>
        <v>0803204J01AA02</v>
      </c>
      <c r="B21" s="59" t="s">
        <v>29</v>
      </c>
      <c r="C21" s="59" t="s">
        <v>152</v>
      </c>
      <c r="D21" s="59" t="s">
        <v>242</v>
      </c>
      <c r="E21" s="60" t="s">
        <v>335</v>
      </c>
      <c r="F21" s="61"/>
      <c r="G21" s="62">
        <v>905</v>
      </c>
    </row>
    <row r="22" spans="1:7" ht="14.85" customHeight="1" x14ac:dyDescent="0.2">
      <c r="A22" t="str">
        <f t="shared" si="0"/>
        <v>0803204J01AA04</v>
      </c>
      <c r="B22" s="59" t="s">
        <v>29</v>
      </c>
      <c r="C22" s="59" t="s">
        <v>152</v>
      </c>
      <c r="D22" s="59" t="s">
        <v>256</v>
      </c>
      <c r="E22" s="60" t="s">
        <v>336</v>
      </c>
      <c r="F22" s="61"/>
      <c r="G22" s="62">
        <v>4100</v>
      </c>
    </row>
    <row r="23" spans="1:7" ht="14.85" customHeight="1" x14ac:dyDescent="0.2">
      <c r="A23" t="str">
        <f t="shared" si="0"/>
        <v>0803204J01CA04</v>
      </c>
      <c r="B23" s="59" t="s">
        <v>29</v>
      </c>
      <c r="C23" s="59" t="s">
        <v>152</v>
      </c>
      <c r="D23" s="59" t="s">
        <v>240</v>
      </c>
      <c r="E23" s="60" t="s">
        <v>337</v>
      </c>
      <c r="F23" s="61"/>
      <c r="G23" s="62">
        <v>183.33</v>
      </c>
    </row>
    <row r="24" spans="1:7" ht="14.85" customHeight="1" x14ac:dyDescent="0.2">
      <c r="A24" t="str">
        <f t="shared" si="0"/>
        <v>0803204J01CA08</v>
      </c>
      <c r="B24" s="59" t="s">
        <v>29</v>
      </c>
      <c r="C24" s="59" t="s">
        <v>152</v>
      </c>
      <c r="D24" s="59" t="s">
        <v>254</v>
      </c>
      <c r="E24" s="60" t="s">
        <v>338</v>
      </c>
      <c r="F24" s="61"/>
      <c r="G24" s="62">
        <v>718.38000000000011</v>
      </c>
    </row>
    <row r="25" spans="1:7" ht="14.85" customHeight="1" x14ac:dyDescent="0.2">
      <c r="A25" t="str">
        <f t="shared" si="0"/>
        <v>0803204J01CE02</v>
      </c>
      <c r="B25" s="59" t="s">
        <v>29</v>
      </c>
      <c r="C25" s="59" t="s">
        <v>152</v>
      </c>
      <c r="D25" s="59" t="s">
        <v>239</v>
      </c>
      <c r="E25" s="60" t="s">
        <v>339</v>
      </c>
      <c r="F25" s="61"/>
      <c r="G25" s="62">
        <v>2463.23</v>
      </c>
    </row>
    <row r="26" spans="1:7" ht="14.85" customHeight="1" x14ac:dyDescent="0.2">
      <c r="A26" t="str">
        <f t="shared" si="0"/>
        <v>0803204J01CF05</v>
      </c>
      <c r="B26" s="59" t="s">
        <v>29</v>
      </c>
      <c r="C26" s="59" t="s">
        <v>152</v>
      </c>
      <c r="D26" s="59" t="s">
        <v>244</v>
      </c>
      <c r="E26" s="60" t="s">
        <v>340</v>
      </c>
      <c r="F26" s="61"/>
      <c r="G26" s="62">
        <v>437.5</v>
      </c>
    </row>
    <row r="27" spans="1:7" ht="14.85" customHeight="1" x14ac:dyDescent="0.2">
      <c r="A27" t="str">
        <f t="shared" si="0"/>
        <v>0803204J01CR02</v>
      </c>
      <c r="B27" s="59" t="s">
        <v>29</v>
      </c>
      <c r="C27" s="59" t="s">
        <v>152</v>
      </c>
      <c r="D27" s="59" t="s">
        <v>246</v>
      </c>
      <c r="E27" s="60" t="s">
        <v>512</v>
      </c>
      <c r="F27" s="61"/>
      <c r="G27" s="62">
        <v>154</v>
      </c>
    </row>
    <row r="28" spans="1:7" ht="14.85" customHeight="1" x14ac:dyDescent="0.2">
      <c r="A28" t="str">
        <f t="shared" si="0"/>
        <v>0803204J01DB05</v>
      </c>
      <c r="B28" s="59" t="s">
        <v>29</v>
      </c>
      <c r="C28" s="59" t="s">
        <v>152</v>
      </c>
      <c r="D28" s="59" t="s">
        <v>253</v>
      </c>
      <c r="E28" s="60" t="s">
        <v>341</v>
      </c>
      <c r="F28" s="61"/>
      <c r="G28" s="62">
        <v>10</v>
      </c>
    </row>
    <row r="29" spans="1:7" ht="14.85" customHeight="1" x14ac:dyDescent="0.2">
      <c r="A29" t="str">
        <f t="shared" si="0"/>
        <v>0803204J01EA01</v>
      </c>
      <c r="B29" s="59" t="s">
        <v>29</v>
      </c>
      <c r="C29" s="59" t="s">
        <v>152</v>
      </c>
      <c r="D29" s="59" t="s">
        <v>252</v>
      </c>
      <c r="E29" s="60" t="s">
        <v>342</v>
      </c>
      <c r="F29" s="61"/>
      <c r="G29" s="62">
        <v>101.8</v>
      </c>
    </row>
    <row r="30" spans="1:7" ht="14.85" customHeight="1" x14ac:dyDescent="0.2">
      <c r="A30" t="str">
        <f t="shared" si="0"/>
        <v>0803204J01EE01</v>
      </c>
      <c r="B30" s="59" t="s">
        <v>29</v>
      </c>
      <c r="C30" s="59" t="s">
        <v>152</v>
      </c>
      <c r="D30" s="59" t="s">
        <v>251</v>
      </c>
      <c r="E30" s="60" t="s">
        <v>350</v>
      </c>
      <c r="F30" s="61"/>
      <c r="G30" s="62">
        <v>20</v>
      </c>
    </row>
    <row r="31" spans="1:7" ht="14.85" customHeight="1" x14ac:dyDescent="0.2">
      <c r="A31" t="str">
        <f t="shared" si="0"/>
        <v>0803204J01FA01</v>
      </c>
      <c r="B31" s="59" t="s">
        <v>29</v>
      </c>
      <c r="C31" s="59" t="s">
        <v>152</v>
      </c>
      <c r="D31" s="59" t="s">
        <v>243</v>
      </c>
      <c r="E31" s="60" t="s">
        <v>343</v>
      </c>
      <c r="F31" s="61"/>
      <c r="G31" s="62">
        <v>125</v>
      </c>
    </row>
    <row r="32" spans="1:7" ht="14.85" customHeight="1" x14ac:dyDescent="0.2">
      <c r="A32" t="str">
        <f t="shared" si="0"/>
        <v>0803204J01FA09</v>
      </c>
      <c r="B32" s="59" t="s">
        <v>29</v>
      </c>
      <c r="C32" s="59" t="s">
        <v>152</v>
      </c>
      <c r="D32" s="59" t="s">
        <v>250</v>
      </c>
      <c r="E32" s="60" t="s">
        <v>357</v>
      </c>
      <c r="F32" s="61"/>
      <c r="G32" s="62">
        <v>126</v>
      </c>
    </row>
    <row r="33" spans="1:7" ht="14.85" customHeight="1" x14ac:dyDescent="0.2">
      <c r="A33" t="str">
        <f t="shared" si="0"/>
        <v>0803204J01FA10</v>
      </c>
      <c r="B33" s="59" t="s">
        <v>29</v>
      </c>
      <c r="C33" s="59" t="s">
        <v>152</v>
      </c>
      <c r="D33" s="59" t="s">
        <v>260</v>
      </c>
      <c r="E33" s="60" t="s">
        <v>353</v>
      </c>
      <c r="F33" s="61"/>
      <c r="G33" s="62">
        <v>13</v>
      </c>
    </row>
    <row r="34" spans="1:7" ht="14.85" customHeight="1" x14ac:dyDescent="0.2">
      <c r="A34" t="str">
        <f t="shared" si="0"/>
        <v>0803204J01FF01</v>
      </c>
      <c r="B34" s="59" t="s">
        <v>29</v>
      </c>
      <c r="C34" s="59" t="s">
        <v>152</v>
      </c>
      <c r="D34" s="59" t="s">
        <v>241</v>
      </c>
      <c r="E34" s="60" t="s">
        <v>344</v>
      </c>
      <c r="F34" s="61"/>
      <c r="G34" s="62">
        <v>147.25</v>
      </c>
    </row>
    <row r="35" spans="1:7" ht="14.85" customHeight="1" x14ac:dyDescent="0.2">
      <c r="A35" t="str">
        <f t="shared" si="0"/>
        <v>0803204J01MA02</v>
      </c>
      <c r="B35" s="59" t="s">
        <v>29</v>
      </c>
      <c r="C35" s="59" t="s">
        <v>152</v>
      </c>
      <c r="D35" s="59" t="s">
        <v>245</v>
      </c>
      <c r="E35" s="60" t="s">
        <v>345</v>
      </c>
      <c r="F35" s="61"/>
      <c r="G35" s="62">
        <v>234</v>
      </c>
    </row>
    <row r="36" spans="1:7" ht="14.85" customHeight="1" x14ac:dyDescent="0.2">
      <c r="A36" t="str">
        <f t="shared" si="0"/>
        <v>0803204J01XE01</v>
      </c>
      <c r="B36" s="59" t="s">
        <v>29</v>
      </c>
      <c r="C36" s="59" t="s">
        <v>152</v>
      </c>
      <c r="D36" s="59" t="s">
        <v>248</v>
      </c>
      <c r="E36" s="60" t="s">
        <v>347</v>
      </c>
      <c r="F36" s="61"/>
      <c r="G36" s="62">
        <v>703.75</v>
      </c>
    </row>
    <row r="37" spans="1:7" ht="14.85" customHeight="1" x14ac:dyDescent="0.2">
      <c r="A37" t="str">
        <f t="shared" si="0"/>
        <v>0803205J01AA02</v>
      </c>
      <c r="B37" s="59" t="s">
        <v>47</v>
      </c>
      <c r="C37" s="59" t="s">
        <v>169</v>
      </c>
      <c r="D37" s="59" t="s">
        <v>242</v>
      </c>
      <c r="E37" s="60" t="s">
        <v>335</v>
      </c>
      <c r="F37" s="61"/>
      <c r="G37" s="62">
        <v>890</v>
      </c>
    </row>
    <row r="38" spans="1:7" ht="14.85" customHeight="1" x14ac:dyDescent="0.2">
      <c r="A38" t="str">
        <f t="shared" si="0"/>
        <v>0803205J01AA04</v>
      </c>
      <c r="B38" s="59" t="s">
        <v>47</v>
      </c>
      <c r="C38" s="59" t="s">
        <v>169</v>
      </c>
      <c r="D38" s="59" t="s">
        <v>256</v>
      </c>
      <c r="E38" s="60" t="s">
        <v>336</v>
      </c>
      <c r="F38" s="61"/>
      <c r="G38" s="62">
        <v>1200</v>
      </c>
    </row>
    <row r="39" spans="1:7" ht="14.85" customHeight="1" x14ac:dyDescent="0.2">
      <c r="A39" t="str">
        <f t="shared" si="0"/>
        <v>0803205J01CA04</v>
      </c>
      <c r="B39" s="59" t="s">
        <v>47</v>
      </c>
      <c r="C39" s="59" t="s">
        <v>169</v>
      </c>
      <c r="D39" s="59" t="s">
        <v>240</v>
      </c>
      <c r="E39" s="60" t="s">
        <v>337</v>
      </c>
      <c r="F39" s="61"/>
      <c r="G39" s="62">
        <v>182.34</v>
      </c>
    </row>
    <row r="40" spans="1:7" ht="14.85" customHeight="1" x14ac:dyDescent="0.2">
      <c r="A40" t="str">
        <f t="shared" si="0"/>
        <v>0803205J01CA08</v>
      </c>
      <c r="B40" s="59" t="s">
        <v>47</v>
      </c>
      <c r="C40" s="59" t="s">
        <v>169</v>
      </c>
      <c r="D40" s="59" t="s">
        <v>254</v>
      </c>
      <c r="E40" s="60" t="s">
        <v>338</v>
      </c>
      <c r="F40" s="61"/>
      <c r="G40" s="62">
        <v>951.74999999999989</v>
      </c>
    </row>
    <row r="41" spans="1:7" ht="14.85" customHeight="1" x14ac:dyDescent="0.2">
      <c r="A41" t="str">
        <f t="shared" si="0"/>
        <v>0803205J01CE02</v>
      </c>
      <c r="B41" s="59" t="s">
        <v>47</v>
      </c>
      <c r="C41" s="59" t="s">
        <v>169</v>
      </c>
      <c r="D41" s="59" t="s">
        <v>239</v>
      </c>
      <c r="E41" s="60" t="s">
        <v>339</v>
      </c>
      <c r="F41" s="61"/>
      <c r="G41" s="62">
        <v>1957.98</v>
      </c>
    </row>
    <row r="42" spans="1:7" ht="14.85" customHeight="1" x14ac:dyDescent="0.2">
      <c r="A42" t="str">
        <f t="shared" si="0"/>
        <v>0803205J01CF05</v>
      </c>
      <c r="B42" s="59" t="s">
        <v>47</v>
      </c>
      <c r="C42" s="59" t="s">
        <v>169</v>
      </c>
      <c r="D42" s="59" t="s">
        <v>244</v>
      </c>
      <c r="E42" s="60" t="s">
        <v>340</v>
      </c>
      <c r="F42" s="61"/>
      <c r="G42" s="62">
        <v>915.26</v>
      </c>
    </row>
    <row r="43" spans="1:7" ht="14.85" customHeight="1" x14ac:dyDescent="0.2">
      <c r="A43" t="str">
        <f t="shared" si="0"/>
        <v>0803205J01CR02</v>
      </c>
      <c r="B43" s="59" t="s">
        <v>47</v>
      </c>
      <c r="C43" s="59" t="s">
        <v>169</v>
      </c>
      <c r="D43" s="59" t="s">
        <v>246</v>
      </c>
      <c r="E43" s="60" t="s">
        <v>512</v>
      </c>
      <c r="F43" s="61"/>
      <c r="G43" s="62">
        <v>126.99</v>
      </c>
    </row>
    <row r="44" spans="1:7" ht="14.85" customHeight="1" x14ac:dyDescent="0.2">
      <c r="A44" t="str">
        <f t="shared" si="0"/>
        <v>0803205J01DB05</v>
      </c>
      <c r="B44" s="59" t="s">
        <v>47</v>
      </c>
      <c r="C44" s="59" t="s">
        <v>169</v>
      </c>
      <c r="D44" s="59" t="s">
        <v>253</v>
      </c>
      <c r="E44" s="60" t="s">
        <v>341</v>
      </c>
      <c r="F44" s="61"/>
      <c r="G44" s="62">
        <v>23</v>
      </c>
    </row>
    <row r="45" spans="1:7" ht="14.85" customHeight="1" x14ac:dyDescent="0.2">
      <c r="A45" t="str">
        <f t="shared" si="0"/>
        <v>0803205J01EA01</v>
      </c>
      <c r="B45" s="59" t="s">
        <v>47</v>
      </c>
      <c r="C45" s="59" t="s">
        <v>169</v>
      </c>
      <c r="D45" s="59" t="s">
        <v>252</v>
      </c>
      <c r="E45" s="60" t="s">
        <v>342</v>
      </c>
      <c r="F45" s="61"/>
      <c r="G45" s="62">
        <v>78.7</v>
      </c>
    </row>
    <row r="46" spans="1:7" ht="14.85" customHeight="1" x14ac:dyDescent="0.2">
      <c r="A46" t="str">
        <f t="shared" si="0"/>
        <v>0803205J01EE01</v>
      </c>
      <c r="B46" s="59" t="s">
        <v>47</v>
      </c>
      <c r="C46" s="59" t="s">
        <v>169</v>
      </c>
      <c r="D46" s="59" t="s">
        <v>251</v>
      </c>
      <c r="E46" s="60" t="s">
        <v>350</v>
      </c>
      <c r="F46" s="61"/>
      <c r="G46" s="62">
        <v>37.5</v>
      </c>
    </row>
    <row r="47" spans="1:7" ht="14.85" customHeight="1" x14ac:dyDescent="0.2">
      <c r="A47" t="str">
        <f t="shared" si="0"/>
        <v>0803205J01FA01</v>
      </c>
      <c r="B47" s="59" t="s">
        <v>47</v>
      </c>
      <c r="C47" s="59" t="s">
        <v>169</v>
      </c>
      <c r="D47" s="59" t="s">
        <v>243</v>
      </c>
      <c r="E47" s="60" t="s">
        <v>343</v>
      </c>
      <c r="F47" s="61"/>
      <c r="G47" s="62">
        <v>50</v>
      </c>
    </row>
    <row r="48" spans="1:7" ht="14.85" customHeight="1" x14ac:dyDescent="0.2">
      <c r="A48" t="str">
        <f t="shared" si="0"/>
        <v>0803205J01FA09</v>
      </c>
      <c r="B48" s="59" t="s">
        <v>47</v>
      </c>
      <c r="C48" s="59" t="s">
        <v>169</v>
      </c>
      <c r="D48" s="59" t="s">
        <v>250</v>
      </c>
      <c r="E48" s="60" t="s">
        <v>357</v>
      </c>
      <c r="F48" s="61"/>
      <c r="G48" s="62">
        <v>357</v>
      </c>
    </row>
    <row r="49" spans="1:7" ht="14.85" customHeight="1" x14ac:dyDescent="0.2">
      <c r="A49" t="str">
        <f t="shared" si="0"/>
        <v>0803205J01FF01</v>
      </c>
      <c r="B49" s="59" t="s">
        <v>47</v>
      </c>
      <c r="C49" s="59" t="s">
        <v>169</v>
      </c>
      <c r="D49" s="59" t="s">
        <v>241</v>
      </c>
      <c r="E49" s="60" t="s">
        <v>344</v>
      </c>
      <c r="F49" s="61"/>
      <c r="G49" s="62">
        <v>208.5</v>
      </c>
    </row>
    <row r="50" spans="1:7" ht="14.85" customHeight="1" x14ac:dyDescent="0.2">
      <c r="A50" t="str">
        <f t="shared" si="0"/>
        <v>0803205J01GB03</v>
      </c>
      <c r="B50" s="59" t="s">
        <v>47</v>
      </c>
      <c r="C50" s="59" t="s">
        <v>169</v>
      </c>
      <c r="D50" s="59" t="s">
        <v>272</v>
      </c>
      <c r="E50" s="60" t="s">
        <v>626</v>
      </c>
      <c r="F50" s="61"/>
      <c r="G50" s="62">
        <v>3.33</v>
      </c>
    </row>
    <row r="51" spans="1:7" ht="14.85" customHeight="1" x14ac:dyDescent="0.2">
      <c r="A51" t="str">
        <f t="shared" si="0"/>
        <v>0803205J01MA02</v>
      </c>
      <c r="B51" s="59" t="s">
        <v>47</v>
      </c>
      <c r="C51" s="59" t="s">
        <v>169</v>
      </c>
      <c r="D51" s="59" t="s">
        <v>245</v>
      </c>
      <c r="E51" s="60" t="s">
        <v>345</v>
      </c>
      <c r="F51" s="61"/>
      <c r="G51" s="62">
        <v>178</v>
      </c>
    </row>
    <row r="52" spans="1:7" ht="14.85" customHeight="1" x14ac:dyDescent="0.2">
      <c r="A52" t="str">
        <f t="shared" si="0"/>
        <v>0803205J01MA14</v>
      </c>
      <c r="B52" s="59" t="s">
        <v>47</v>
      </c>
      <c r="C52" s="59" t="s">
        <v>169</v>
      </c>
      <c r="D52" s="59" t="s">
        <v>262</v>
      </c>
      <c r="E52" s="60" t="s">
        <v>366</v>
      </c>
      <c r="F52" s="61"/>
      <c r="G52" s="62">
        <v>7</v>
      </c>
    </row>
    <row r="53" spans="1:7" ht="14.85" customHeight="1" x14ac:dyDescent="0.2">
      <c r="A53" t="str">
        <f t="shared" si="0"/>
        <v>0803205J01XE01</v>
      </c>
      <c r="B53" s="59" t="s">
        <v>47</v>
      </c>
      <c r="C53" s="59" t="s">
        <v>169</v>
      </c>
      <c r="D53" s="59" t="s">
        <v>248</v>
      </c>
      <c r="E53" s="60" t="s">
        <v>347</v>
      </c>
      <c r="F53" s="61"/>
      <c r="G53" s="62">
        <v>534.5</v>
      </c>
    </row>
    <row r="54" spans="1:7" ht="14.85" customHeight="1" x14ac:dyDescent="0.2">
      <c r="A54" t="str">
        <f t="shared" si="0"/>
        <v>0803207J01AA02</v>
      </c>
      <c r="B54" s="59" t="s">
        <v>19</v>
      </c>
      <c r="C54" s="59" t="s">
        <v>627</v>
      </c>
      <c r="D54" s="59" t="s">
        <v>242</v>
      </c>
      <c r="E54" s="60" t="s">
        <v>335</v>
      </c>
      <c r="F54" s="61"/>
      <c r="G54" s="62">
        <v>1822</v>
      </c>
    </row>
    <row r="55" spans="1:7" ht="14.85" customHeight="1" x14ac:dyDescent="0.2">
      <c r="A55" t="str">
        <f t="shared" si="0"/>
        <v>0803207J01AA04</v>
      </c>
      <c r="B55" s="59" t="s">
        <v>19</v>
      </c>
      <c r="C55" s="59" t="s">
        <v>627</v>
      </c>
      <c r="D55" s="59" t="s">
        <v>256</v>
      </c>
      <c r="E55" s="60" t="s">
        <v>336</v>
      </c>
      <c r="F55" s="61"/>
      <c r="G55" s="62">
        <v>2160</v>
      </c>
    </row>
    <row r="56" spans="1:7" ht="14.85" customHeight="1" x14ac:dyDescent="0.2">
      <c r="A56" t="str">
        <f t="shared" si="0"/>
        <v>0803207J01CA04</v>
      </c>
      <c r="B56" s="59" t="s">
        <v>19</v>
      </c>
      <c r="C56" s="59" t="s">
        <v>627</v>
      </c>
      <c r="D56" s="59" t="s">
        <v>240</v>
      </c>
      <c r="E56" s="60" t="s">
        <v>337</v>
      </c>
      <c r="F56" s="61"/>
      <c r="G56" s="62">
        <v>261.99</v>
      </c>
    </row>
    <row r="57" spans="1:7" ht="14.85" customHeight="1" x14ac:dyDescent="0.2">
      <c r="A57" t="str">
        <f t="shared" si="0"/>
        <v>0803207J01CA08</v>
      </c>
      <c r="B57" s="59" t="s">
        <v>19</v>
      </c>
      <c r="C57" s="59" t="s">
        <v>627</v>
      </c>
      <c r="D57" s="59" t="s">
        <v>254</v>
      </c>
      <c r="E57" s="60" t="s">
        <v>338</v>
      </c>
      <c r="F57" s="61"/>
      <c r="G57" s="62">
        <v>1706.94</v>
      </c>
    </row>
    <row r="58" spans="1:7" ht="14.85" customHeight="1" x14ac:dyDescent="0.2">
      <c r="A58" t="str">
        <f t="shared" si="0"/>
        <v>0803207J01CE02</v>
      </c>
      <c r="B58" s="59" t="s">
        <v>19</v>
      </c>
      <c r="C58" s="59" t="s">
        <v>627</v>
      </c>
      <c r="D58" s="59" t="s">
        <v>239</v>
      </c>
      <c r="E58" s="60" t="s">
        <v>339</v>
      </c>
      <c r="F58" s="61"/>
      <c r="G58" s="62">
        <v>3993.12</v>
      </c>
    </row>
    <row r="59" spans="1:7" ht="14.85" customHeight="1" x14ac:dyDescent="0.2">
      <c r="A59" t="str">
        <f t="shared" si="0"/>
        <v>0803207J01CF05</v>
      </c>
      <c r="B59" s="59" t="s">
        <v>19</v>
      </c>
      <c r="C59" s="59" t="s">
        <v>627</v>
      </c>
      <c r="D59" s="59" t="s">
        <v>244</v>
      </c>
      <c r="E59" s="60" t="s">
        <v>340</v>
      </c>
      <c r="F59" s="61"/>
      <c r="G59" s="62">
        <v>2749</v>
      </c>
    </row>
    <row r="60" spans="1:7" ht="14.85" customHeight="1" x14ac:dyDescent="0.2">
      <c r="A60" t="str">
        <f t="shared" si="0"/>
        <v>0803207J01CR02</v>
      </c>
      <c r="B60" s="59" t="s">
        <v>19</v>
      </c>
      <c r="C60" s="59" t="s">
        <v>627</v>
      </c>
      <c r="D60" s="59" t="s">
        <v>246</v>
      </c>
      <c r="E60" s="60" t="s">
        <v>512</v>
      </c>
      <c r="F60" s="61"/>
      <c r="G60" s="62">
        <v>219.69</v>
      </c>
    </row>
    <row r="61" spans="1:7" ht="14.85" customHeight="1" x14ac:dyDescent="0.2">
      <c r="A61" t="str">
        <f t="shared" si="0"/>
        <v>0803207J01DB05</v>
      </c>
      <c r="B61" s="59" t="s">
        <v>19</v>
      </c>
      <c r="C61" s="59" t="s">
        <v>627</v>
      </c>
      <c r="D61" s="59" t="s">
        <v>253</v>
      </c>
      <c r="E61" s="60" t="s">
        <v>341</v>
      </c>
      <c r="F61" s="61"/>
      <c r="G61" s="62">
        <v>88</v>
      </c>
    </row>
    <row r="62" spans="1:7" ht="14.85" customHeight="1" x14ac:dyDescent="0.2">
      <c r="A62" t="str">
        <f t="shared" si="0"/>
        <v>0803207J01EA01</v>
      </c>
      <c r="B62" s="59" t="s">
        <v>19</v>
      </c>
      <c r="C62" s="59" t="s">
        <v>627</v>
      </c>
      <c r="D62" s="59" t="s">
        <v>252</v>
      </c>
      <c r="E62" s="60" t="s">
        <v>342</v>
      </c>
      <c r="F62" s="61"/>
      <c r="G62" s="62">
        <v>304.75</v>
      </c>
    </row>
    <row r="63" spans="1:7" ht="14.85" customHeight="1" x14ac:dyDescent="0.2">
      <c r="A63" t="str">
        <f t="shared" si="0"/>
        <v>0803207J01EE01</v>
      </c>
      <c r="B63" s="59" t="s">
        <v>19</v>
      </c>
      <c r="C63" s="59" t="s">
        <v>627</v>
      </c>
      <c r="D63" s="59" t="s">
        <v>251</v>
      </c>
      <c r="E63" s="60" t="s">
        <v>350</v>
      </c>
      <c r="F63" s="61"/>
      <c r="G63" s="62">
        <v>40</v>
      </c>
    </row>
    <row r="64" spans="1:7" ht="14.85" customHeight="1" x14ac:dyDescent="0.2">
      <c r="A64" t="str">
        <f t="shared" si="0"/>
        <v>0803207J01FA01</v>
      </c>
      <c r="B64" s="59" t="s">
        <v>19</v>
      </c>
      <c r="C64" s="59" t="s">
        <v>627</v>
      </c>
      <c r="D64" s="59" t="s">
        <v>243</v>
      </c>
      <c r="E64" s="60" t="s">
        <v>343</v>
      </c>
      <c r="F64" s="61"/>
      <c r="G64" s="62">
        <v>20</v>
      </c>
    </row>
    <row r="65" spans="1:7" ht="14.85" customHeight="1" x14ac:dyDescent="0.2">
      <c r="A65" t="str">
        <f t="shared" si="0"/>
        <v>0803207J01FA06</v>
      </c>
      <c r="B65" s="59" t="s">
        <v>19</v>
      </c>
      <c r="C65" s="59" t="s">
        <v>627</v>
      </c>
      <c r="D65" s="59" t="s">
        <v>261</v>
      </c>
      <c r="E65" s="60" t="s">
        <v>356</v>
      </c>
      <c r="F65" s="61"/>
      <c r="G65" s="62">
        <v>10</v>
      </c>
    </row>
    <row r="66" spans="1:7" ht="14.85" customHeight="1" x14ac:dyDescent="0.2">
      <c r="A66" t="str">
        <f t="shared" si="0"/>
        <v>0803207J01FA09</v>
      </c>
      <c r="B66" s="59" t="s">
        <v>19</v>
      </c>
      <c r="C66" s="59" t="s">
        <v>627</v>
      </c>
      <c r="D66" s="59" t="s">
        <v>250</v>
      </c>
      <c r="E66" s="60" t="s">
        <v>357</v>
      </c>
      <c r="F66" s="61"/>
      <c r="G66" s="62">
        <v>294</v>
      </c>
    </row>
    <row r="67" spans="1:7" ht="14.85" customHeight="1" x14ac:dyDescent="0.2">
      <c r="A67" t="str">
        <f t="shared" ref="A67:A130" si="1">B67&amp;D67</f>
        <v>0803207J01FA10</v>
      </c>
      <c r="B67" s="59" t="s">
        <v>19</v>
      </c>
      <c r="C67" s="59" t="s">
        <v>627</v>
      </c>
      <c r="D67" s="59" t="s">
        <v>260</v>
      </c>
      <c r="E67" s="60" t="s">
        <v>353</v>
      </c>
      <c r="F67" s="61"/>
      <c r="G67" s="62">
        <v>5</v>
      </c>
    </row>
    <row r="68" spans="1:7" ht="14.85" customHeight="1" x14ac:dyDescent="0.2">
      <c r="A68" t="str">
        <f t="shared" si="1"/>
        <v>0803207J01FF01</v>
      </c>
      <c r="B68" s="59" t="s">
        <v>19</v>
      </c>
      <c r="C68" s="59" t="s">
        <v>627</v>
      </c>
      <c r="D68" s="59" t="s">
        <v>241</v>
      </c>
      <c r="E68" s="60" t="s">
        <v>344</v>
      </c>
      <c r="F68" s="61"/>
      <c r="G68" s="62">
        <v>318.5</v>
      </c>
    </row>
    <row r="69" spans="1:7" ht="14.85" customHeight="1" x14ac:dyDescent="0.2">
      <c r="A69" t="str">
        <f t="shared" si="1"/>
        <v>0803207J01MA02</v>
      </c>
      <c r="B69" s="59" t="s">
        <v>19</v>
      </c>
      <c r="C69" s="59" t="s">
        <v>627</v>
      </c>
      <c r="D69" s="59" t="s">
        <v>245</v>
      </c>
      <c r="E69" s="60" t="s">
        <v>345</v>
      </c>
      <c r="F69" s="61"/>
      <c r="G69" s="62">
        <v>451</v>
      </c>
    </row>
    <row r="70" spans="1:7" ht="14.85" customHeight="1" x14ac:dyDescent="0.2">
      <c r="A70" t="str">
        <f t="shared" si="1"/>
        <v>0803207J01XE01</v>
      </c>
      <c r="B70" s="59" t="s">
        <v>19</v>
      </c>
      <c r="C70" s="59" t="s">
        <v>627</v>
      </c>
      <c r="D70" s="59" t="s">
        <v>248</v>
      </c>
      <c r="E70" s="60" t="s">
        <v>347</v>
      </c>
      <c r="F70" s="61"/>
      <c r="G70" s="62">
        <v>744.75</v>
      </c>
    </row>
    <row r="71" spans="1:7" ht="14.85" customHeight="1" x14ac:dyDescent="0.2">
      <c r="A71" t="str">
        <f t="shared" si="1"/>
        <v>0803211J01AA02</v>
      </c>
      <c r="B71" s="59" t="s">
        <v>297</v>
      </c>
      <c r="C71" s="59" t="s">
        <v>628</v>
      </c>
      <c r="D71" s="59" t="s">
        <v>242</v>
      </c>
      <c r="E71" s="60" t="s">
        <v>335</v>
      </c>
      <c r="F71" s="61"/>
      <c r="G71" s="62">
        <v>1194.8</v>
      </c>
    </row>
    <row r="72" spans="1:7" ht="14.85" customHeight="1" x14ac:dyDescent="0.2">
      <c r="A72" t="str">
        <f t="shared" si="1"/>
        <v>0803211J01AA04</v>
      </c>
      <c r="B72" s="59" t="s">
        <v>297</v>
      </c>
      <c r="C72" s="59" t="s">
        <v>628</v>
      </c>
      <c r="D72" s="59" t="s">
        <v>256</v>
      </c>
      <c r="E72" s="60" t="s">
        <v>336</v>
      </c>
      <c r="F72" s="61"/>
      <c r="G72" s="62">
        <v>2750</v>
      </c>
    </row>
    <row r="73" spans="1:7" ht="14.85" customHeight="1" x14ac:dyDescent="0.2">
      <c r="A73" t="str">
        <f t="shared" si="1"/>
        <v>0803211J01CA04</v>
      </c>
      <c r="B73" s="59" t="s">
        <v>297</v>
      </c>
      <c r="C73" s="59" t="s">
        <v>628</v>
      </c>
      <c r="D73" s="59" t="s">
        <v>240</v>
      </c>
      <c r="E73" s="60" t="s">
        <v>337</v>
      </c>
      <c r="F73" s="61"/>
      <c r="G73" s="62">
        <v>222.69</v>
      </c>
    </row>
    <row r="74" spans="1:7" ht="14.85" customHeight="1" x14ac:dyDescent="0.2">
      <c r="A74" t="str">
        <f t="shared" si="1"/>
        <v>0803211J01CA08</v>
      </c>
      <c r="B74" s="59" t="s">
        <v>297</v>
      </c>
      <c r="C74" s="59" t="s">
        <v>628</v>
      </c>
      <c r="D74" s="59" t="s">
        <v>254</v>
      </c>
      <c r="E74" s="60" t="s">
        <v>338</v>
      </c>
      <c r="F74" s="61"/>
      <c r="G74" s="62">
        <v>1262.79</v>
      </c>
    </row>
    <row r="75" spans="1:7" ht="14.85" customHeight="1" x14ac:dyDescent="0.2">
      <c r="A75" t="str">
        <f t="shared" si="1"/>
        <v>0803211J01CE02</v>
      </c>
      <c r="B75" s="59" t="s">
        <v>297</v>
      </c>
      <c r="C75" s="59" t="s">
        <v>628</v>
      </c>
      <c r="D75" s="59" t="s">
        <v>239</v>
      </c>
      <c r="E75" s="60" t="s">
        <v>339</v>
      </c>
      <c r="F75" s="61"/>
      <c r="G75" s="62">
        <v>5357.01</v>
      </c>
    </row>
    <row r="76" spans="1:7" ht="14.85" customHeight="1" x14ac:dyDescent="0.2">
      <c r="A76" t="str">
        <f t="shared" si="1"/>
        <v>0803211J01CF05</v>
      </c>
      <c r="B76" s="59" t="s">
        <v>297</v>
      </c>
      <c r="C76" s="59" t="s">
        <v>628</v>
      </c>
      <c r="D76" s="59" t="s">
        <v>244</v>
      </c>
      <c r="E76" s="60" t="s">
        <v>340</v>
      </c>
      <c r="F76" s="61"/>
      <c r="G76" s="62">
        <v>1767</v>
      </c>
    </row>
    <row r="77" spans="1:7" ht="14.85" customHeight="1" x14ac:dyDescent="0.2">
      <c r="A77" t="str">
        <f t="shared" si="1"/>
        <v>0803211J01CR02</v>
      </c>
      <c r="B77" s="59" t="s">
        <v>297</v>
      </c>
      <c r="C77" s="59" t="s">
        <v>628</v>
      </c>
      <c r="D77" s="59" t="s">
        <v>246</v>
      </c>
      <c r="E77" s="60" t="s">
        <v>512</v>
      </c>
      <c r="F77" s="61"/>
      <c r="G77" s="62">
        <v>108.66</v>
      </c>
    </row>
    <row r="78" spans="1:7" ht="14.85" customHeight="1" x14ac:dyDescent="0.2">
      <c r="A78" t="str">
        <f t="shared" si="1"/>
        <v>0803211J01DB05</v>
      </c>
      <c r="B78" s="59" t="s">
        <v>297</v>
      </c>
      <c r="C78" s="59" t="s">
        <v>628</v>
      </c>
      <c r="D78" s="59" t="s">
        <v>253</v>
      </c>
      <c r="E78" s="60" t="s">
        <v>341</v>
      </c>
      <c r="F78" s="61"/>
      <c r="G78" s="62">
        <v>45.5</v>
      </c>
    </row>
    <row r="79" spans="1:7" ht="14.85" customHeight="1" x14ac:dyDescent="0.2">
      <c r="A79" t="str">
        <f t="shared" si="1"/>
        <v>0803211J01EA01</v>
      </c>
      <c r="B79" s="59" t="s">
        <v>297</v>
      </c>
      <c r="C79" s="59" t="s">
        <v>628</v>
      </c>
      <c r="D79" s="59" t="s">
        <v>252</v>
      </c>
      <c r="E79" s="60" t="s">
        <v>342</v>
      </c>
      <c r="F79" s="61"/>
      <c r="G79" s="62">
        <v>79.099999999999994</v>
      </c>
    </row>
    <row r="80" spans="1:7" ht="14.85" customHeight="1" x14ac:dyDescent="0.2">
      <c r="A80" t="str">
        <f t="shared" si="1"/>
        <v>0803211J01EE01</v>
      </c>
      <c r="B80" s="59" t="s">
        <v>297</v>
      </c>
      <c r="C80" s="59" t="s">
        <v>628</v>
      </c>
      <c r="D80" s="59" t="s">
        <v>251</v>
      </c>
      <c r="E80" s="60" t="s">
        <v>350</v>
      </c>
      <c r="F80" s="61"/>
      <c r="G80" s="62">
        <v>192.5</v>
      </c>
    </row>
    <row r="81" spans="1:7" ht="14.85" customHeight="1" x14ac:dyDescent="0.2">
      <c r="A81" t="str">
        <f t="shared" si="1"/>
        <v>0803211J01FA01</v>
      </c>
      <c r="B81" s="59" t="s">
        <v>297</v>
      </c>
      <c r="C81" s="59" t="s">
        <v>628</v>
      </c>
      <c r="D81" s="59" t="s">
        <v>243</v>
      </c>
      <c r="E81" s="60" t="s">
        <v>343</v>
      </c>
      <c r="F81" s="61"/>
      <c r="G81" s="62">
        <v>123</v>
      </c>
    </row>
    <row r="82" spans="1:7" ht="14.85" customHeight="1" x14ac:dyDescent="0.2">
      <c r="A82" t="str">
        <f t="shared" si="1"/>
        <v>0803211J01FA09</v>
      </c>
      <c r="B82" s="59" t="s">
        <v>297</v>
      </c>
      <c r="C82" s="59" t="s">
        <v>628</v>
      </c>
      <c r="D82" s="59" t="s">
        <v>250</v>
      </c>
      <c r="E82" s="60" t="s">
        <v>357</v>
      </c>
      <c r="F82" s="61"/>
      <c r="G82" s="62">
        <v>350</v>
      </c>
    </row>
    <row r="83" spans="1:7" ht="14.85" customHeight="1" x14ac:dyDescent="0.2">
      <c r="A83" t="str">
        <f t="shared" si="1"/>
        <v>0803211J01FA10</v>
      </c>
      <c r="B83" s="59" t="s">
        <v>297</v>
      </c>
      <c r="C83" s="59" t="s">
        <v>628</v>
      </c>
      <c r="D83" s="59" t="s">
        <v>260</v>
      </c>
      <c r="E83" s="60" t="s">
        <v>353</v>
      </c>
      <c r="F83" s="61"/>
      <c r="G83" s="62">
        <v>15</v>
      </c>
    </row>
    <row r="84" spans="1:7" ht="14.85" customHeight="1" x14ac:dyDescent="0.2">
      <c r="A84" t="str">
        <f t="shared" si="1"/>
        <v>0803211J01FF01</v>
      </c>
      <c r="B84" s="59" t="s">
        <v>297</v>
      </c>
      <c r="C84" s="59" t="s">
        <v>628</v>
      </c>
      <c r="D84" s="59" t="s">
        <v>241</v>
      </c>
      <c r="E84" s="60" t="s">
        <v>344</v>
      </c>
      <c r="F84" s="61"/>
      <c r="G84" s="62">
        <v>239.63</v>
      </c>
    </row>
    <row r="85" spans="1:7" ht="14.85" customHeight="1" x14ac:dyDescent="0.2">
      <c r="A85" t="str">
        <f t="shared" si="1"/>
        <v>0803211J01MA02</v>
      </c>
      <c r="B85" s="59" t="s">
        <v>297</v>
      </c>
      <c r="C85" s="59" t="s">
        <v>628</v>
      </c>
      <c r="D85" s="59" t="s">
        <v>245</v>
      </c>
      <c r="E85" s="60" t="s">
        <v>345</v>
      </c>
      <c r="F85" s="61"/>
      <c r="G85" s="62">
        <v>421</v>
      </c>
    </row>
    <row r="86" spans="1:7" ht="14.85" customHeight="1" x14ac:dyDescent="0.2">
      <c r="A86" t="str">
        <f t="shared" si="1"/>
        <v>0803211J01XE01</v>
      </c>
      <c r="B86" s="59" t="s">
        <v>297</v>
      </c>
      <c r="C86" s="59" t="s">
        <v>628</v>
      </c>
      <c r="D86" s="59" t="s">
        <v>248</v>
      </c>
      <c r="E86" s="60" t="s">
        <v>347</v>
      </c>
      <c r="F86" s="61"/>
      <c r="G86" s="62">
        <v>1450</v>
      </c>
    </row>
    <row r="87" spans="1:7" ht="14.85" customHeight="1" x14ac:dyDescent="0.2">
      <c r="A87" t="str">
        <f t="shared" si="1"/>
        <v>0803215J01AA02</v>
      </c>
      <c r="B87" s="59" t="s">
        <v>506</v>
      </c>
      <c r="C87" s="59" t="s">
        <v>629</v>
      </c>
      <c r="D87" s="59" t="s">
        <v>242</v>
      </c>
      <c r="E87" s="60" t="s">
        <v>335</v>
      </c>
      <c r="F87" s="61"/>
      <c r="G87" s="62">
        <v>610</v>
      </c>
    </row>
    <row r="88" spans="1:7" ht="14.85" customHeight="1" x14ac:dyDescent="0.2">
      <c r="A88" t="str">
        <f t="shared" si="1"/>
        <v>0803215J01AA04</v>
      </c>
      <c r="B88" s="59" t="s">
        <v>506</v>
      </c>
      <c r="C88" s="59" t="s">
        <v>629</v>
      </c>
      <c r="D88" s="59" t="s">
        <v>256</v>
      </c>
      <c r="E88" s="60" t="s">
        <v>336</v>
      </c>
      <c r="F88" s="61"/>
      <c r="G88" s="62">
        <v>350</v>
      </c>
    </row>
    <row r="89" spans="1:7" ht="14.85" customHeight="1" x14ac:dyDescent="0.2">
      <c r="A89" t="str">
        <f t="shared" si="1"/>
        <v>0803215J01CA04</v>
      </c>
      <c r="B89" s="59" t="s">
        <v>506</v>
      </c>
      <c r="C89" s="59" t="s">
        <v>629</v>
      </c>
      <c r="D89" s="59" t="s">
        <v>240</v>
      </c>
      <c r="E89" s="60" t="s">
        <v>337</v>
      </c>
      <c r="F89" s="61"/>
      <c r="G89" s="62">
        <v>155.69999999999999</v>
      </c>
    </row>
    <row r="90" spans="1:7" ht="14.85" customHeight="1" x14ac:dyDescent="0.2">
      <c r="A90" t="str">
        <f t="shared" si="1"/>
        <v>0803215J01CA08</v>
      </c>
      <c r="B90" s="59" t="s">
        <v>506</v>
      </c>
      <c r="C90" s="59" t="s">
        <v>629</v>
      </c>
      <c r="D90" s="59" t="s">
        <v>254</v>
      </c>
      <c r="E90" s="60" t="s">
        <v>338</v>
      </c>
      <c r="F90" s="61"/>
      <c r="G90" s="62">
        <v>428.41000000000008</v>
      </c>
    </row>
    <row r="91" spans="1:7" ht="14.85" customHeight="1" x14ac:dyDescent="0.2">
      <c r="A91" t="str">
        <f t="shared" si="1"/>
        <v>0803215J01CE02</v>
      </c>
      <c r="B91" s="59" t="s">
        <v>506</v>
      </c>
      <c r="C91" s="59" t="s">
        <v>629</v>
      </c>
      <c r="D91" s="59" t="s">
        <v>239</v>
      </c>
      <c r="E91" s="60" t="s">
        <v>339</v>
      </c>
      <c r="F91" s="61"/>
      <c r="G91" s="62">
        <v>1007.25</v>
      </c>
    </row>
    <row r="92" spans="1:7" ht="14.85" customHeight="1" x14ac:dyDescent="0.2">
      <c r="A92" t="str">
        <f t="shared" si="1"/>
        <v>0803215J01CF05</v>
      </c>
      <c r="B92" s="59" t="s">
        <v>506</v>
      </c>
      <c r="C92" s="59" t="s">
        <v>629</v>
      </c>
      <c r="D92" s="59" t="s">
        <v>244</v>
      </c>
      <c r="E92" s="60" t="s">
        <v>340</v>
      </c>
      <c r="F92" s="61"/>
      <c r="G92" s="62">
        <v>483</v>
      </c>
    </row>
    <row r="93" spans="1:7" ht="14.85" customHeight="1" x14ac:dyDescent="0.2">
      <c r="A93" t="str">
        <f t="shared" si="1"/>
        <v>0803215J01CR02</v>
      </c>
      <c r="B93" s="59" t="s">
        <v>506</v>
      </c>
      <c r="C93" s="59" t="s">
        <v>629</v>
      </c>
      <c r="D93" s="59" t="s">
        <v>246</v>
      </c>
      <c r="E93" s="60" t="s">
        <v>512</v>
      </c>
      <c r="F93" s="61"/>
      <c r="G93" s="62">
        <v>38.659999999999997</v>
      </c>
    </row>
    <row r="94" spans="1:7" ht="14.85" customHeight="1" x14ac:dyDescent="0.2">
      <c r="A94" t="str">
        <f t="shared" si="1"/>
        <v>0803215J01DB05</v>
      </c>
      <c r="B94" s="59" t="s">
        <v>506</v>
      </c>
      <c r="C94" s="59" t="s">
        <v>629</v>
      </c>
      <c r="D94" s="59" t="s">
        <v>253</v>
      </c>
      <c r="E94" s="60" t="s">
        <v>341</v>
      </c>
      <c r="F94" s="61"/>
      <c r="G94" s="62">
        <v>59.5</v>
      </c>
    </row>
    <row r="95" spans="1:7" ht="14.85" customHeight="1" x14ac:dyDescent="0.2">
      <c r="A95" t="str">
        <f t="shared" si="1"/>
        <v>0803215J01EA01</v>
      </c>
      <c r="B95" s="59" t="s">
        <v>506</v>
      </c>
      <c r="C95" s="59" t="s">
        <v>629</v>
      </c>
      <c r="D95" s="59" t="s">
        <v>252</v>
      </c>
      <c r="E95" s="60" t="s">
        <v>342</v>
      </c>
      <c r="F95" s="61"/>
      <c r="G95" s="62">
        <v>63.7</v>
      </c>
    </row>
    <row r="96" spans="1:7" ht="14.85" customHeight="1" x14ac:dyDescent="0.2">
      <c r="A96" t="str">
        <f t="shared" si="1"/>
        <v>0803215J01EE01</v>
      </c>
      <c r="B96" s="59" t="s">
        <v>506</v>
      </c>
      <c r="C96" s="59" t="s">
        <v>629</v>
      </c>
      <c r="D96" s="59" t="s">
        <v>251</v>
      </c>
      <c r="E96" s="60" t="s">
        <v>350</v>
      </c>
      <c r="F96" s="61"/>
      <c r="G96" s="62">
        <v>10</v>
      </c>
    </row>
    <row r="97" spans="1:7" ht="14.85" customHeight="1" x14ac:dyDescent="0.2">
      <c r="A97" t="str">
        <f t="shared" si="1"/>
        <v>0803215J01FA09</v>
      </c>
      <c r="B97" s="59" t="s">
        <v>506</v>
      </c>
      <c r="C97" s="59" t="s">
        <v>629</v>
      </c>
      <c r="D97" s="59" t="s">
        <v>250</v>
      </c>
      <c r="E97" s="60" t="s">
        <v>357</v>
      </c>
      <c r="F97" s="61"/>
      <c r="G97" s="62">
        <v>161</v>
      </c>
    </row>
    <row r="98" spans="1:7" ht="14.85" customHeight="1" x14ac:dyDescent="0.2">
      <c r="A98" t="str">
        <f t="shared" si="1"/>
        <v>0803215J01FF01</v>
      </c>
      <c r="B98" s="59" t="s">
        <v>506</v>
      </c>
      <c r="C98" s="59" t="s">
        <v>629</v>
      </c>
      <c r="D98" s="59" t="s">
        <v>241</v>
      </c>
      <c r="E98" s="60" t="s">
        <v>344</v>
      </c>
      <c r="F98" s="61"/>
      <c r="G98" s="62">
        <v>30.5</v>
      </c>
    </row>
    <row r="99" spans="1:7" ht="14.85" customHeight="1" x14ac:dyDescent="0.2">
      <c r="A99" t="str">
        <f t="shared" si="1"/>
        <v>0803215J01MA02</v>
      </c>
      <c r="B99" s="59" t="s">
        <v>506</v>
      </c>
      <c r="C99" s="59" t="s">
        <v>629</v>
      </c>
      <c r="D99" s="59" t="s">
        <v>245</v>
      </c>
      <c r="E99" s="60" t="s">
        <v>345</v>
      </c>
      <c r="F99" s="61"/>
      <c r="G99" s="62">
        <v>146</v>
      </c>
    </row>
    <row r="100" spans="1:7" ht="14.85" customHeight="1" x14ac:dyDescent="0.2">
      <c r="A100" t="str">
        <f t="shared" si="1"/>
        <v>0803215J01XE01</v>
      </c>
      <c r="B100" s="59" t="s">
        <v>506</v>
      </c>
      <c r="C100" s="59" t="s">
        <v>629</v>
      </c>
      <c r="D100" s="59" t="s">
        <v>248</v>
      </c>
      <c r="E100" s="60" t="s">
        <v>347</v>
      </c>
      <c r="F100" s="61"/>
      <c r="G100" s="62">
        <v>108.75</v>
      </c>
    </row>
    <row r="101" spans="1:7" ht="14.85" customHeight="1" x14ac:dyDescent="0.2">
      <c r="A101" t="str">
        <f t="shared" si="1"/>
        <v>0803217J01AA02</v>
      </c>
      <c r="B101" s="59" t="s">
        <v>582</v>
      </c>
      <c r="C101" s="59" t="s">
        <v>583</v>
      </c>
      <c r="D101" s="59" t="s">
        <v>242</v>
      </c>
      <c r="E101" s="60" t="s">
        <v>335</v>
      </c>
      <c r="F101" s="61"/>
      <c r="G101" s="62">
        <v>95</v>
      </c>
    </row>
    <row r="102" spans="1:7" ht="14.85" customHeight="1" x14ac:dyDescent="0.2">
      <c r="A102" t="str">
        <f t="shared" si="1"/>
        <v>0803217J01CA04</v>
      </c>
      <c r="B102" s="59" t="s">
        <v>582</v>
      </c>
      <c r="C102" s="59" t="s">
        <v>583</v>
      </c>
      <c r="D102" s="59" t="s">
        <v>240</v>
      </c>
      <c r="E102" s="60" t="s">
        <v>337</v>
      </c>
      <c r="F102" s="61"/>
      <c r="G102" s="62">
        <v>46</v>
      </c>
    </row>
    <row r="103" spans="1:7" ht="14.85" customHeight="1" x14ac:dyDescent="0.2">
      <c r="A103" t="str">
        <f t="shared" si="1"/>
        <v>0803217J01CA08</v>
      </c>
      <c r="B103" s="59" t="s">
        <v>582</v>
      </c>
      <c r="C103" s="59" t="s">
        <v>583</v>
      </c>
      <c r="D103" s="59" t="s">
        <v>254</v>
      </c>
      <c r="E103" s="60" t="s">
        <v>338</v>
      </c>
      <c r="F103" s="61"/>
      <c r="G103" s="62">
        <v>31.34</v>
      </c>
    </row>
    <row r="104" spans="1:7" ht="14.85" customHeight="1" x14ac:dyDescent="0.2">
      <c r="A104" t="str">
        <f t="shared" si="1"/>
        <v>0803217J01CE02</v>
      </c>
      <c r="B104" s="59" t="s">
        <v>582</v>
      </c>
      <c r="C104" s="59" t="s">
        <v>583</v>
      </c>
      <c r="D104" s="59" t="s">
        <v>239</v>
      </c>
      <c r="E104" s="60" t="s">
        <v>339</v>
      </c>
      <c r="F104" s="61"/>
      <c r="G104" s="62">
        <v>281.11</v>
      </c>
    </row>
    <row r="105" spans="1:7" ht="14.85" customHeight="1" x14ac:dyDescent="0.2">
      <c r="A105" t="str">
        <f t="shared" si="1"/>
        <v>0803217J01CF05</v>
      </c>
      <c r="B105" s="59" t="s">
        <v>582</v>
      </c>
      <c r="C105" s="59" t="s">
        <v>583</v>
      </c>
      <c r="D105" s="59" t="s">
        <v>244</v>
      </c>
      <c r="E105" s="60" t="s">
        <v>340</v>
      </c>
      <c r="F105" s="61"/>
      <c r="G105" s="62">
        <v>40.5</v>
      </c>
    </row>
    <row r="106" spans="1:7" ht="14.85" customHeight="1" x14ac:dyDescent="0.2">
      <c r="A106" t="str">
        <f t="shared" si="1"/>
        <v>0803217J01CR02</v>
      </c>
      <c r="B106" s="59" t="s">
        <v>582</v>
      </c>
      <c r="C106" s="59" t="s">
        <v>583</v>
      </c>
      <c r="D106" s="59" t="s">
        <v>246</v>
      </c>
      <c r="E106" s="60" t="s">
        <v>512</v>
      </c>
      <c r="F106" s="61"/>
      <c r="G106" s="62">
        <v>10</v>
      </c>
    </row>
    <row r="107" spans="1:7" ht="14.85" customHeight="1" x14ac:dyDescent="0.2">
      <c r="A107" t="str">
        <f t="shared" si="1"/>
        <v>0803217J01FA01</v>
      </c>
      <c r="B107" s="59" t="s">
        <v>582</v>
      </c>
      <c r="C107" s="59" t="s">
        <v>583</v>
      </c>
      <c r="D107" s="59" t="s">
        <v>243</v>
      </c>
      <c r="E107" s="60" t="s">
        <v>343</v>
      </c>
      <c r="F107" s="61"/>
      <c r="G107" s="62">
        <v>10</v>
      </c>
    </row>
    <row r="108" spans="1:7" ht="14.85" customHeight="1" x14ac:dyDescent="0.2">
      <c r="A108" t="str">
        <f t="shared" si="1"/>
        <v>0803217J01XE01</v>
      </c>
      <c r="B108" s="59" t="s">
        <v>582</v>
      </c>
      <c r="C108" s="59" t="s">
        <v>583</v>
      </c>
      <c r="D108" s="59" t="s">
        <v>248</v>
      </c>
      <c r="E108" s="60" t="s">
        <v>347</v>
      </c>
      <c r="F108" s="61"/>
      <c r="G108" s="62">
        <v>26.25</v>
      </c>
    </row>
    <row r="109" spans="1:7" ht="14.85" customHeight="1" x14ac:dyDescent="0.2">
      <c r="A109" t="str">
        <f t="shared" si="1"/>
        <v>0803251J01XE01</v>
      </c>
      <c r="B109" s="59" t="s">
        <v>298</v>
      </c>
      <c r="C109" s="59" t="s">
        <v>517</v>
      </c>
      <c r="D109" s="59" t="s">
        <v>248</v>
      </c>
      <c r="E109" s="60" t="s">
        <v>347</v>
      </c>
      <c r="F109" s="61"/>
      <c r="G109" s="62">
        <v>3.75</v>
      </c>
    </row>
    <row r="110" spans="1:7" ht="14.85" customHeight="1" x14ac:dyDescent="0.2">
      <c r="A110" t="str">
        <f t="shared" si="1"/>
        <v>0803254J01AA04</v>
      </c>
      <c r="B110" s="59" t="s">
        <v>44</v>
      </c>
      <c r="C110" s="59" t="s">
        <v>166</v>
      </c>
      <c r="D110" s="59" t="s">
        <v>256</v>
      </c>
      <c r="E110" s="60" t="s">
        <v>336</v>
      </c>
      <c r="F110" s="61"/>
      <c r="G110" s="62">
        <v>50</v>
      </c>
    </row>
    <row r="111" spans="1:7" ht="14.85" customHeight="1" x14ac:dyDescent="0.2">
      <c r="A111" t="str">
        <f t="shared" si="1"/>
        <v>0803254J01CA04</v>
      </c>
      <c r="B111" s="59" t="s">
        <v>44</v>
      </c>
      <c r="C111" s="59" t="s">
        <v>166</v>
      </c>
      <c r="D111" s="59" t="s">
        <v>240</v>
      </c>
      <c r="E111" s="60" t="s">
        <v>337</v>
      </c>
      <c r="F111" s="61"/>
      <c r="G111" s="62">
        <v>40</v>
      </c>
    </row>
    <row r="112" spans="1:7" ht="14.85" customHeight="1" x14ac:dyDescent="0.2">
      <c r="A112" t="str">
        <f t="shared" si="1"/>
        <v>0803254J01CA08</v>
      </c>
      <c r="B112" s="59" t="s">
        <v>44</v>
      </c>
      <c r="C112" s="59" t="s">
        <v>166</v>
      </c>
      <c r="D112" s="59" t="s">
        <v>254</v>
      </c>
      <c r="E112" s="60" t="s">
        <v>338</v>
      </c>
      <c r="F112" s="61"/>
      <c r="G112" s="62">
        <v>343.37999999999988</v>
      </c>
    </row>
    <row r="113" spans="1:7" ht="14.85" customHeight="1" x14ac:dyDescent="0.2">
      <c r="A113" t="str">
        <f t="shared" si="1"/>
        <v>0803254J01CE02</v>
      </c>
      <c r="B113" s="59" t="s">
        <v>44</v>
      </c>
      <c r="C113" s="59" t="s">
        <v>166</v>
      </c>
      <c r="D113" s="59" t="s">
        <v>239</v>
      </c>
      <c r="E113" s="60" t="s">
        <v>339</v>
      </c>
      <c r="F113" s="61"/>
      <c r="G113" s="62">
        <v>678.4</v>
      </c>
    </row>
    <row r="114" spans="1:7" ht="14.85" customHeight="1" x14ac:dyDescent="0.2">
      <c r="A114" t="str">
        <f t="shared" si="1"/>
        <v>0803254J01CF05</v>
      </c>
      <c r="B114" s="59" t="s">
        <v>44</v>
      </c>
      <c r="C114" s="59" t="s">
        <v>166</v>
      </c>
      <c r="D114" s="59" t="s">
        <v>244</v>
      </c>
      <c r="E114" s="60" t="s">
        <v>340</v>
      </c>
      <c r="F114" s="61"/>
      <c r="G114" s="62">
        <v>60</v>
      </c>
    </row>
    <row r="115" spans="1:7" ht="14.85" customHeight="1" x14ac:dyDescent="0.2">
      <c r="A115" t="str">
        <f t="shared" si="1"/>
        <v>0803254J01CR02</v>
      </c>
      <c r="B115" s="59" t="s">
        <v>44</v>
      </c>
      <c r="C115" s="59" t="s">
        <v>166</v>
      </c>
      <c r="D115" s="59" t="s">
        <v>246</v>
      </c>
      <c r="E115" s="60" t="s">
        <v>512</v>
      </c>
      <c r="F115" s="61"/>
      <c r="G115" s="62">
        <v>10</v>
      </c>
    </row>
    <row r="116" spans="1:7" ht="14.85" customHeight="1" x14ac:dyDescent="0.2">
      <c r="A116" t="str">
        <f t="shared" si="1"/>
        <v>0803254J01EA01</v>
      </c>
      <c r="B116" s="59" t="s">
        <v>44</v>
      </c>
      <c r="C116" s="59" t="s">
        <v>166</v>
      </c>
      <c r="D116" s="59" t="s">
        <v>252</v>
      </c>
      <c r="E116" s="60" t="s">
        <v>342</v>
      </c>
      <c r="F116" s="61"/>
      <c r="G116" s="62">
        <v>5.6</v>
      </c>
    </row>
    <row r="117" spans="1:7" ht="14.85" customHeight="1" x14ac:dyDescent="0.2">
      <c r="A117" t="str">
        <f t="shared" si="1"/>
        <v>0803254J01EE01</v>
      </c>
      <c r="B117" s="59" t="s">
        <v>44</v>
      </c>
      <c r="C117" s="59" t="s">
        <v>166</v>
      </c>
      <c r="D117" s="59" t="s">
        <v>251</v>
      </c>
      <c r="E117" s="60" t="s">
        <v>350</v>
      </c>
      <c r="F117" s="61"/>
      <c r="G117" s="62">
        <v>20</v>
      </c>
    </row>
    <row r="118" spans="1:7" ht="14.85" customHeight="1" x14ac:dyDescent="0.2">
      <c r="A118" t="str">
        <f t="shared" si="1"/>
        <v>0803254J01FF01</v>
      </c>
      <c r="B118" s="59" t="s">
        <v>44</v>
      </c>
      <c r="C118" s="59" t="s">
        <v>166</v>
      </c>
      <c r="D118" s="59" t="s">
        <v>241</v>
      </c>
      <c r="E118" s="60" t="s">
        <v>344</v>
      </c>
      <c r="F118" s="61"/>
      <c r="G118" s="62">
        <v>8</v>
      </c>
    </row>
    <row r="119" spans="1:7" ht="14.85" customHeight="1" x14ac:dyDescent="0.2">
      <c r="A119" t="str">
        <f t="shared" si="1"/>
        <v>0803254J01MA02</v>
      </c>
      <c r="B119" s="59" t="s">
        <v>44</v>
      </c>
      <c r="C119" s="59" t="s">
        <v>166</v>
      </c>
      <c r="D119" s="59" t="s">
        <v>245</v>
      </c>
      <c r="E119" s="60" t="s">
        <v>345</v>
      </c>
      <c r="F119" s="61"/>
      <c r="G119" s="62">
        <v>16</v>
      </c>
    </row>
    <row r="120" spans="1:7" ht="14.85" customHeight="1" x14ac:dyDescent="0.2">
      <c r="A120" t="str">
        <f t="shared" si="1"/>
        <v>0803254J01XE01</v>
      </c>
      <c r="B120" s="59" t="s">
        <v>44</v>
      </c>
      <c r="C120" s="59" t="s">
        <v>166</v>
      </c>
      <c r="D120" s="59" t="s">
        <v>248</v>
      </c>
      <c r="E120" s="60" t="s">
        <v>347</v>
      </c>
      <c r="F120" s="61"/>
      <c r="G120" s="62">
        <v>110.75</v>
      </c>
    </row>
    <row r="121" spans="1:7" ht="14.85" customHeight="1" x14ac:dyDescent="0.2">
      <c r="A121" t="str">
        <f t="shared" si="1"/>
        <v>0803256J01AA02</v>
      </c>
      <c r="B121" s="59" t="s">
        <v>66</v>
      </c>
      <c r="C121" s="59" t="s">
        <v>185</v>
      </c>
      <c r="D121" s="59" t="s">
        <v>242</v>
      </c>
      <c r="E121" s="60" t="s">
        <v>335</v>
      </c>
      <c r="F121" s="61"/>
      <c r="G121" s="62">
        <v>100</v>
      </c>
    </row>
    <row r="122" spans="1:7" ht="14.85" customHeight="1" x14ac:dyDescent="0.2">
      <c r="A122" t="str">
        <f t="shared" si="1"/>
        <v>0803256J01AA04</v>
      </c>
      <c r="B122" s="59" t="s">
        <v>66</v>
      </c>
      <c r="C122" s="59" t="s">
        <v>185</v>
      </c>
      <c r="D122" s="59" t="s">
        <v>256</v>
      </c>
      <c r="E122" s="60" t="s">
        <v>336</v>
      </c>
      <c r="F122" s="61"/>
      <c r="G122" s="62">
        <v>100</v>
      </c>
    </row>
    <row r="123" spans="1:7" ht="14.85" customHeight="1" x14ac:dyDescent="0.2">
      <c r="A123" t="str">
        <f t="shared" si="1"/>
        <v>0803256J01CA04</v>
      </c>
      <c r="B123" s="59" t="s">
        <v>66</v>
      </c>
      <c r="C123" s="59" t="s">
        <v>185</v>
      </c>
      <c r="D123" s="59" t="s">
        <v>240</v>
      </c>
      <c r="E123" s="60" t="s">
        <v>337</v>
      </c>
      <c r="F123" s="61"/>
      <c r="G123" s="62">
        <v>15</v>
      </c>
    </row>
    <row r="124" spans="1:7" ht="14.85" customHeight="1" x14ac:dyDescent="0.2">
      <c r="A124" t="str">
        <f t="shared" si="1"/>
        <v>0803256J01CA08</v>
      </c>
      <c r="B124" s="59" t="s">
        <v>66</v>
      </c>
      <c r="C124" s="59" t="s">
        <v>185</v>
      </c>
      <c r="D124" s="59" t="s">
        <v>254</v>
      </c>
      <c r="E124" s="60" t="s">
        <v>338</v>
      </c>
      <c r="F124" s="61"/>
      <c r="G124" s="62">
        <v>191.68</v>
      </c>
    </row>
    <row r="125" spans="1:7" ht="14.85" customHeight="1" x14ac:dyDescent="0.2">
      <c r="A125" t="str">
        <f t="shared" si="1"/>
        <v>0803256J01CE02</v>
      </c>
      <c r="B125" s="59" t="s">
        <v>66</v>
      </c>
      <c r="C125" s="59" t="s">
        <v>185</v>
      </c>
      <c r="D125" s="59" t="s">
        <v>239</v>
      </c>
      <c r="E125" s="60" t="s">
        <v>339</v>
      </c>
      <c r="F125" s="61"/>
      <c r="G125" s="62">
        <v>526.75</v>
      </c>
    </row>
    <row r="126" spans="1:7" ht="14.85" customHeight="1" x14ac:dyDescent="0.2">
      <c r="A126" t="str">
        <f t="shared" si="1"/>
        <v>0803256J01CF05</v>
      </c>
      <c r="B126" s="59" t="s">
        <v>66</v>
      </c>
      <c r="C126" s="59" t="s">
        <v>185</v>
      </c>
      <c r="D126" s="59" t="s">
        <v>244</v>
      </c>
      <c r="E126" s="60" t="s">
        <v>340</v>
      </c>
      <c r="F126" s="61"/>
      <c r="G126" s="62">
        <v>259</v>
      </c>
    </row>
    <row r="127" spans="1:7" ht="14.85" customHeight="1" x14ac:dyDescent="0.2">
      <c r="A127" t="str">
        <f t="shared" si="1"/>
        <v>0803256J01CR02</v>
      </c>
      <c r="B127" s="59" t="s">
        <v>66</v>
      </c>
      <c r="C127" s="59" t="s">
        <v>185</v>
      </c>
      <c r="D127" s="59" t="s">
        <v>246</v>
      </c>
      <c r="E127" s="60" t="s">
        <v>512</v>
      </c>
      <c r="F127" s="61"/>
      <c r="G127" s="62">
        <v>10</v>
      </c>
    </row>
    <row r="128" spans="1:7" ht="14.85" customHeight="1" x14ac:dyDescent="0.2">
      <c r="A128" t="str">
        <f t="shared" si="1"/>
        <v>0803256J01EA01</v>
      </c>
      <c r="B128" s="59" t="s">
        <v>66</v>
      </c>
      <c r="C128" s="59" t="s">
        <v>185</v>
      </c>
      <c r="D128" s="59" t="s">
        <v>252</v>
      </c>
      <c r="E128" s="60" t="s">
        <v>342</v>
      </c>
      <c r="F128" s="61"/>
      <c r="G128" s="62">
        <v>28</v>
      </c>
    </row>
    <row r="129" spans="1:7" ht="14.85" customHeight="1" x14ac:dyDescent="0.2">
      <c r="A129" t="str">
        <f t="shared" si="1"/>
        <v>0803256J01EE01</v>
      </c>
      <c r="B129" s="59" t="s">
        <v>66</v>
      </c>
      <c r="C129" s="59" t="s">
        <v>185</v>
      </c>
      <c r="D129" s="59" t="s">
        <v>251</v>
      </c>
      <c r="E129" s="60" t="s">
        <v>350</v>
      </c>
      <c r="F129" s="61"/>
      <c r="G129" s="62">
        <v>10</v>
      </c>
    </row>
    <row r="130" spans="1:7" ht="14.85" customHeight="1" x14ac:dyDescent="0.2">
      <c r="A130" t="str">
        <f t="shared" si="1"/>
        <v>0803256J01MA02</v>
      </c>
      <c r="B130" s="59" t="s">
        <v>66</v>
      </c>
      <c r="C130" s="59" t="s">
        <v>185</v>
      </c>
      <c r="D130" s="59" t="s">
        <v>245</v>
      </c>
      <c r="E130" s="60" t="s">
        <v>345</v>
      </c>
      <c r="F130" s="61"/>
      <c r="G130" s="62">
        <v>7</v>
      </c>
    </row>
    <row r="131" spans="1:7" ht="14.85" customHeight="1" x14ac:dyDescent="0.2">
      <c r="A131" t="str">
        <f t="shared" ref="A131:A194" si="2">B131&amp;D131</f>
        <v>0803256J01XE01</v>
      </c>
      <c r="B131" s="59" t="s">
        <v>66</v>
      </c>
      <c r="C131" s="59" t="s">
        <v>185</v>
      </c>
      <c r="D131" s="59" t="s">
        <v>248</v>
      </c>
      <c r="E131" s="60" t="s">
        <v>347</v>
      </c>
      <c r="F131" s="61"/>
      <c r="G131" s="62">
        <v>71.25</v>
      </c>
    </row>
    <row r="132" spans="1:7" ht="14.85" customHeight="1" x14ac:dyDescent="0.2">
      <c r="A132" t="str">
        <f t="shared" si="2"/>
        <v>0803259J01AA02</v>
      </c>
      <c r="B132" s="59" t="s">
        <v>518</v>
      </c>
      <c r="C132" s="59" t="s">
        <v>519</v>
      </c>
      <c r="D132" s="59" t="s">
        <v>242</v>
      </c>
      <c r="E132" s="60" t="s">
        <v>335</v>
      </c>
      <c r="F132" s="61"/>
      <c r="G132" s="62">
        <v>80</v>
      </c>
    </row>
    <row r="133" spans="1:7" ht="14.85" customHeight="1" x14ac:dyDescent="0.2">
      <c r="A133" t="str">
        <f t="shared" si="2"/>
        <v>0803259J01CA04</v>
      </c>
      <c r="B133" s="59" t="s">
        <v>518</v>
      </c>
      <c r="C133" s="59" t="s">
        <v>519</v>
      </c>
      <c r="D133" s="59" t="s">
        <v>240</v>
      </c>
      <c r="E133" s="60" t="s">
        <v>337</v>
      </c>
      <c r="F133" s="61"/>
      <c r="G133" s="62">
        <v>120</v>
      </c>
    </row>
    <row r="134" spans="1:7" ht="14.85" customHeight="1" x14ac:dyDescent="0.2">
      <c r="A134" t="str">
        <f t="shared" si="2"/>
        <v>0803259J01CE02</v>
      </c>
      <c r="B134" s="59" t="s">
        <v>518</v>
      </c>
      <c r="C134" s="59" t="s">
        <v>519</v>
      </c>
      <c r="D134" s="59" t="s">
        <v>239</v>
      </c>
      <c r="E134" s="60" t="s">
        <v>339</v>
      </c>
      <c r="F134" s="61"/>
      <c r="G134" s="62">
        <v>120</v>
      </c>
    </row>
    <row r="135" spans="1:7" ht="14.85" customHeight="1" x14ac:dyDescent="0.2">
      <c r="A135" t="str">
        <f t="shared" si="2"/>
        <v>0803259J01FA09</v>
      </c>
      <c r="B135" s="59" t="s">
        <v>518</v>
      </c>
      <c r="C135" s="59" t="s">
        <v>519</v>
      </c>
      <c r="D135" s="59" t="s">
        <v>250</v>
      </c>
      <c r="E135" s="60" t="s">
        <v>357</v>
      </c>
      <c r="F135" s="61"/>
      <c r="G135" s="62">
        <v>42</v>
      </c>
    </row>
    <row r="136" spans="1:7" ht="14.85" customHeight="1" x14ac:dyDescent="0.2">
      <c r="A136" t="str">
        <f t="shared" si="2"/>
        <v>0803259J01FF01</v>
      </c>
      <c r="B136" s="59" t="s">
        <v>518</v>
      </c>
      <c r="C136" s="59" t="s">
        <v>519</v>
      </c>
      <c r="D136" s="59" t="s">
        <v>241</v>
      </c>
      <c r="E136" s="60" t="s">
        <v>344</v>
      </c>
      <c r="F136" s="61"/>
      <c r="G136" s="62">
        <v>5</v>
      </c>
    </row>
    <row r="137" spans="1:7" ht="14.85" customHeight="1" x14ac:dyDescent="0.2">
      <c r="A137" t="str">
        <f t="shared" si="2"/>
        <v>0803259J01MA02</v>
      </c>
      <c r="B137" s="59" t="s">
        <v>518</v>
      </c>
      <c r="C137" s="59" t="s">
        <v>519</v>
      </c>
      <c r="D137" s="59" t="s">
        <v>245</v>
      </c>
      <c r="E137" s="60" t="s">
        <v>345</v>
      </c>
      <c r="F137" s="61"/>
      <c r="G137" s="62">
        <v>30</v>
      </c>
    </row>
    <row r="138" spans="1:7" ht="14.85" customHeight="1" x14ac:dyDescent="0.2">
      <c r="A138" t="str">
        <f t="shared" si="2"/>
        <v>0803260J01AA02</v>
      </c>
      <c r="B138" s="59" t="s">
        <v>520</v>
      </c>
      <c r="C138" s="59" t="s">
        <v>630</v>
      </c>
      <c r="D138" s="59" t="s">
        <v>242</v>
      </c>
      <c r="E138" s="60" t="s">
        <v>335</v>
      </c>
      <c r="F138" s="61"/>
      <c r="G138" s="62">
        <v>1060</v>
      </c>
    </row>
    <row r="139" spans="1:7" ht="14.85" customHeight="1" x14ac:dyDescent="0.2">
      <c r="A139" t="str">
        <f t="shared" si="2"/>
        <v>0803260J01AA04</v>
      </c>
      <c r="B139" s="59" t="s">
        <v>520</v>
      </c>
      <c r="C139" s="59" t="s">
        <v>630</v>
      </c>
      <c r="D139" s="59" t="s">
        <v>256</v>
      </c>
      <c r="E139" s="60" t="s">
        <v>336</v>
      </c>
      <c r="F139" s="61"/>
      <c r="G139" s="62">
        <v>500</v>
      </c>
    </row>
    <row r="140" spans="1:7" ht="14.85" customHeight="1" x14ac:dyDescent="0.2">
      <c r="A140" t="str">
        <f t="shared" si="2"/>
        <v>0803260J01CA04</v>
      </c>
      <c r="B140" s="59" t="s">
        <v>520</v>
      </c>
      <c r="C140" s="59" t="s">
        <v>630</v>
      </c>
      <c r="D140" s="59" t="s">
        <v>240</v>
      </c>
      <c r="E140" s="60" t="s">
        <v>337</v>
      </c>
      <c r="F140" s="61"/>
      <c r="G140" s="62">
        <v>150.66999999999999</v>
      </c>
    </row>
    <row r="141" spans="1:7" ht="14.85" customHeight="1" x14ac:dyDescent="0.2">
      <c r="A141" t="str">
        <f t="shared" si="2"/>
        <v>0803260J01CA08</v>
      </c>
      <c r="B141" s="59" t="s">
        <v>520</v>
      </c>
      <c r="C141" s="59" t="s">
        <v>630</v>
      </c>
      <c r="D141" s="59" t="s">
        <v>254</v>
      </c>
      <c r="E141" s="60" t="s">
        <v>338</v>
      </c>
      <c r="F141" s="61"/>
      <c r="G141" s="62">
        <v>761.72</v>
      </c>
    </row>
    <row r="142" spans="1:7" ht="14.85" customHeight="1" x14ac:dyDescent="0.2">
      <c r="A142" t="str">
        <f t="shared" si="2"/>
        <v>0803260J01CE02</v>
      </c>
      <c r="B142" s="59" t="s">
        <v>520</v>
      </c>
      <c r="C142" s="59" t="s">
        <v>630</v>
      </c>
      <c r="D142" s="59" t="s">
        <v>239</v>
      </c>
      <c r="E142" s="60" t="s">
        <v>339</v>
      </c>
      <c r="F142" s="61"/>
      <c r="G142" s="62">
        <v>1979</v>
      </c>
    </row>
    <row r="143" spans="1:7" ht="14.85" customHeight="1" x14ac:dyDescent="0.2">
      <c r="A143" t="str">
        <f t="shared" si="2"/>
        <v>0803260J01CF05</v>
      </c>
      <c r="B143" s="59" t="s">
        <v>520</v>
      </c>
      <c r="C143" s="59" t="s">
        <v>630</v>
      </c>
      <c r="D143" s="59" t="s">
        <v>244</v>
      </c>
      <c r="E143" s="60" t="s">
        <v>340</v>
      </c>
      <c r="F143" s="61"/>
      <c r="G143" s="62">
        <v>627</v>
      </c>
    </row>
    <row r="144" spans="1:7" ht="14.85" customHeight="1" x14ac:dyDescent="0.2">
      <c r="A144" t="str">
        <f t="shared" si="2"/>
        <v>0803260J01CR02</v>
      </c>
      <c r="B144" s="59" t="s">
        <v>520</v>
      </c>
      <c r="C144" s="59" t="s">
        <v>630</v>
      </c>
      <c r="D144" s="59" t="s">
        <v>246</v>
      </c>
      <c r="E144" s="60" t="s">
        <v>512</v>
      </c>
      <c r="F144" s="61"/>
      <c r="G144" s="62">
        <v>188.68</v>
      </c>
    </row>
    <row r="145" spans="1:7" ht="14.85" customHeight="1" x14ac:dyDescent="0.2">
      <c r="A145" t="str">
        <f t="shared" si="2"/>
        <v>0803260J01DB05</v>
      </c>
      <c r="B145" s="59" t="s">
        <v>520</v>
      </c>
      <c r="C145" s="59" t="s">
        <v>630</v>
      </c>
      <c r="D145" s="59" t="s">
        <v>253</v>
      </c>
      <c r="E145" s="60" t="s">
        <v>341</v>
      </c>
      <c r="F145" s="61"/>
      <c r="G145" s="62">
        <v>33</v>
      </c>
    </row>
    <row r="146" spans="1:7" ht="14.85" customHeight="1" x14ac:dyDescent="0.2">
      <c r="A146" t="str">
        <f t="shared" si="2"/>
        <v>0803260J01EA01</v>
      </c>
      <c r="B146" s="59" t="s">
        <v>520</v>
      </c>
      <c r="C146" s="59" t="s">
        <v>630</v>
      </c>
      <c r="D146" s="59" t="s">
        <v>252</v>
      </c>
      <c r="E146" s="60" t="s">
        <v>342</v>
      </c>
      <c r="F146" s="61"/>
      <c r="G146" s="62">
        <v>82.3</v>
      </c>
    </row>
    <row r="147" spans="1:7" ht="14.85" customHeight="1" x14ac:dyDescent="0.2">
      <c r="A147" t="str">
        <f t="shared" si="2"/>
        <v>0803260J01EE01</v>
      </c>
      <c r="B147" s="59" t="s">
        <v>520</v>
      </c>
      <c r="C147" s="59" t="s">
        <v>630</v>
      </c>
      <c r="D147" s="59" t="s">
        <v>251</v>
      </c>
      <c r="E147" s="60" t="s">
        <v>350</v>
      </c>
      <c r="F147" s="61"/>
      <c r="G147" s="62">
        <v>60</v>
      </c>
    </row>
    <row r="148" spans="1:7" ht="14.85" customHeight="1" x14ac:dyDescent="0.2">
      <c r="A148" t="str">
        <f t="shared" si="2"/>
        <v>0803260J01FA01</v>
      </c>
      <c r="B148" s="59" t="s">
        <v>520</v>
      </c>
      <c r="C148" s="59" t="s">
        <v>630</v>
      </c>
      <c r="D148" s="59" t="s">
        <v>243</v>
      </c>
      <c r="E148" s="60" t="s">
        <v>343</v>
      </c>
      <c r="F148" s="61"/>
      <c r="G148" s="62">
        <v>35</v>
      </c>
    </row>
    <row r="149" spans="1:7" ht="14.85" customHeight="1" x14ac:dyDescent="0.2">
      <c r="A149" t="str">
        <f t="shared" si="2"/>
        <v>0803260J01FA09</v>
      </c>
      <c r="B149" s="59" t="s">
        <v>520</v>
      </c>
      <c r="C149" s="59" t="s">
        <v>630</v>
      </c>
      <c r="D149" s="59" t="s">
        <v>250</v>
      </c>
      <c r="E149" s="60" t="s">
        <v>357</v>
      </c>
      <c r="F149" s="61"/>
      <c r="G149" s="62">
        <v>196</v>
      </c>
    </row>
    <row r="150" spans="1:7" ht="14.85" customHeight="1" x14ac:dyDescent="0.2">
      <c r="A150" t="str">
        <f t="shared" si="2"/>
        <v>0803260J01FA10</v>
      </c>
      <c r="B150" s="59" t="s">
        <v>520</v>
      </c>
      <c r="C150" s="59" t="s">
        <v>630</v>
      </c>
      <c r="D150" s="59" t="s">
        <v>260</v>
      </c>
      <c r="E150" s="60" t="s">
        <v>353</v>
      </c>
      <c r="F150" s="61"/>
      <c r="G150" s="62">
        <v>75</v>
      </c>
    </row>
    <row r="151" spans="1:7" ht="14.85" customHeight="1" x14ac:dyDescent="0.2">
      <c r="A151" t="str">
        <f t="shared" si="2"/>
        <v>0803260J01FF01</v>
      </c>
      <c r="B151" s="59" t="s">
        <v>520</v>
      </c>
      <c r="C151" s="59" t="s">
        <v>630</v>
      </c>
      <c r="D151" s="59" t="s">
        <v>241</v>
      </c>
      <c r="E151" s="60" t="s">
        <v>344</v>
      </c>
      <c r="F151" s="61"/>
      <c r="G151" s="62">
        <v>142.25</v>
      </c>
    </row>
    <row r="152" spans="1:7" ht="14.85" customHeight="1" x14ac:dyDescent="0.2">
      <c r="A152" t="str">
        <f t="shared" si="2"/>
        <v>0803260J01MA02</v>
      </c>
      <c r="B152" s="59" t="s">
        <v>520</v>
      </c>
      <c r="C152" s="59" t="s">
        <v>630</v>
      </c>
      <c r="D152" s="59" t="s">
        <v>245</v>
      </c>
      <c r="E152" s="60" t="s">
        <v>345</v>
      </c>
      <c r="F152" s="61"/>
      <c r="G152" s="62">
        <v>152</v>
      </c>
    </row>
    <row r="153" spans="1:7" ht="14.85" customHeight="1" x14ac:dyDescent="0.2">
      <c r="A153" t="str">
        <f t="shared" si="2"/>
        <v>0803260J01XE01</v>
      </c>
      <c r="B153" s="59" t="s">
        <v>520</v>
      </c>
      <c r="C153" s="59" t="s">
        <v>630</v>
      </c>
      <c r="D153" s="59" t="s">
        <v>248</v>
      </c>
      <c r="E153" s="60" t="s">
        <v>347</v>
      </c>
      <c r="F153" s="61"/>
      <c r="G153" s="62">
        <v>589.25</v>
      </c>
    </row>
    <row r="154" spans="1:7" ht="14.85" customHeight="1" x14ac:dyDescent="0.2">
      <c r="A154" t="str">
        <f t="shared" si="2"/>
        <v>0803301J01CE02</v>
      </c>
      <c r="B154" s="59" t="s">
        <v>300</v>
      </c>
      <c r="C154" s="59" t="s">
        <v>348</v>
      </c>
      <c r="D154" s="59" t="s">
        <v>239</v>
      </c>
      <c r="E154" s="60" t="s">
        <v>339</v>
      </c>
      <c r="F154" s="61"/>
      <c r="G154" s="62">
        <v>15</v>
      </c>
    </row>
    <row r="155" spans="1:7" ht="14.85" customHeight="1" x14ac:dyDescent="0.2">
      <c r="A155" t="str">
        <f t="shared" si="2"/>
        <v>0803305J01AA02</v>
      </c>
      <c r="B155" s="59" t="s">
        <v>302</v>
      </c>
      <c r="C155" s="59" t="s">
        <v>352</v>
      </c>
      <c r="D155" s="59" t="s">
        <v>242</v>
      </c>
      <c r="E155" s="60" t="s">
        <v>335</v>
      </c>
      <c r="F155" s="61"/>
      <c r="G155" s="62">
        <v>25</v>
      </c>
    </row>
    <row r="156" spans="1:7" ht="14.85" customHeight="1" x14ac:dyDescent="0.2">
      <c r="A156" t="str">
        <f t="shared" si="2"/>
        <v>0803305J01CA08</v>
      </c>
      <c r="B156" s="59" t="s">
        <v>302</v>
      </c>
      <c r="C156" s="59" t="s">
        <v>352</v>
      </c>
      <c r="D156" s="59" t="s">
        <v>254</v>
      </c>
      <c r="E156" s="60" t="s">
        <v>338</v>
      </c>
      <c r="F156" s="61"/>
      <c r="G156" s="62">
        <v>35</v>
      </c>
    </row>
    <row r="157" spans="1:7" ht="14.85" customHeight="1" x14ac:dyDescent="0.2">
      <c r="A157" t="str">
        <f t="shared" si="2"/>
        <v>0803305J01DB05</v>
      </c>
      <c r="B157" s="59" t="s">
        <v>302</v>
      </c>
      <c r="C157" s="59" t="s">
        <v>352</v>
      </c>
      <c r="D157" s="59" t="s">
        <v>253</v>
      </c>
      <c r="E157" s="60" t="s">
        <v>341</v>
      </c>
      <c r="F157" s="61"/>
      <c r="G157" s="62">
        <v>10.5</v>
      </c>
    </row>
    <row r="158" spans="1:7" ht="14.85" customHeight="1" x14ac:dyDescent="0.2">
      <c r="A158" t="str">
        <f t="shared" si="2"/>
        <v>0803305J01EA01</v>
      </c>
      <c r="B158" s="59" t="s">
        <v>302</v>
      </c>
      <c r="C158" s="59" t="s">
        <v>352</v>
      </c>
      <c r="D158" s="59" t="s">
        <v>252</v>
      </c>
      <c r="E158" s="60" t="s">
        <v>342</v>
      </c>
      <c r="F158" s="61"/>
      <c r="G158" s="62">
        <v>11.2</v>
      </c>
    </row>
    <row r="159" spans="1:7" ht="14.85" customHeight="1" x14ac:dyDescent="0.2">
      <c r="A159" t="str">
        <f t="shared" si="2"/>
        <v>0803305J01MA02</v>
      </c>
      <c r="B159" s="59" t="s">
        <v>302</v>
      </c>
      <c r="C159" s="59" t="s">
        <v>352</v>
      </c>
      <c r="D159" s="59" t="s">
        <v>245</v>
      </c>
      <c r="E159" s="60" t="s">
        <v>345</v>
      </c>
      <c r="F159" s="61"/>
      <c r="G159" s="62">
        <v>20</v>
      </c>
    </row>
    <row r="160" spans="1:7" ht="14.85" customHeight="1" x14ac:dyDescent="0.2">
      <c r="A160" t="str">
        <f t="shared" si="2"/>
        <v>0803305J01XE01</v>
      </c>
      <c r="B160" s="59" t="s">
        <v>302</v>
      </c>
      <c r="C160" s="59" t="s">
        <v>352</v>
      </c>
      <c r="D160" s="59" t="s">
        <v>248</v>
      </c>
      <c r="E160" s="60" t="s">
        <v>347</v>
      </c>
      <c r="F160" s="61"/>
      <c r="G160" s="62">
        <v>56.25</v>
      </c>
    </row>
    <row r="161" spans="1:7" ht="14.85" customHeight="1" x14ac:dyDescent="0.2">
      <c r="A161" t="str">
        <f t="shared" si="2"/>
        <v>0803317J01AA04</v>
      </c>
      <c r="B161" s="59" t="s">
        <v>383</v>
      </c>
      <c r="C161" s="59" t="s">
        <v>527</v>
      </c>
      <c r="D161" s="59" t="s">
        <v>256</v>
      </c>
      <c r="E161" s="60" t="s">
        <v>336</v>
      </c>
      <c r="F161" s="61"/>
      <c r="G161" s="62">
        <v>200</v>
      </c>
    </row>
    <row r="162" spans="1:7" ht="14.85" customHeight="1" x14ac:dyDescent="0.2">
      <c r="A162" t="str">
        <f t="shared" si="2"/>
        <v>0803317J01CA08</v>
      </c>
      <c r="B162" s="59" t="s">
        <v>383</v>
      </c>
      <c r="C162" s="59" t="s">
        <v>527</v>
      </c>
      <c r="D162" s="59" t="s">
        <v>254</v>
      </c>
      <c r="E162" s="60" t="s">
        <v>338</v>
      </c>
      <c r="F162" s="61"/>
      <c r="G162" s="62">
        <v>6.67</v>
      </c>
    </row>
    <row r="163" spans="1:7" ht="14.85" customHeight="1" x14ac:dyDescent="0.2">
      <c r="A163" t="str">
        <f t="shared" si="2"/>
        <v>0803317J01CF05</v>
      </c>
      <c r="B163" s="59" t="s">
        <v>383</v>
      </c>
      <c r="C163" s="59" t="s">
        <v>527</v>
      </c>
      <c r="D163" s="59" t="s">
        <v>244</v>
      </c>
      <c r="E163" s="60" t="s">
        <v>340</v>
      </c>
      <c r="F163" s="61"/>
      <c r="G163" s="62">
        <v>10.5</v>
      </c>
    </row>
    <row r="164" spans="1:7" ht="14.85" customHeight="1" x14ac:dyDescent="0.2">
      <c r="A164" t="str">
        <f t="shared" si="2"/>
        <v>0803318J01AA02</v>
      </c>
      <c r="B164" s="59" t="s">
        <v>575</v>
      </c>
      <c r="C164" s="59" t="s">
        <v>631</v>
      </c>
      <c r="D164" s="59" t="s">
        <v>242</v>
      </c>
      <c r="E164" s="60" t="s">
        <v>335</v>
      </c>
      <c r="F164" s="61"/>
      <c r="G164" s="62">
        <v>426.8</v>
      </c>
    </row>
    <row r="165" spans="1:7" ht="14.85" customHeight="1" x14ac:dyDescent="0.2">
      <c r="A165" t="str">
        <f t="shared" si="2"/>
        <v>0803318J01AA04</v>
      </c>
      <c r="B165" s="59" t="s">
        <v>575</v>
      </c>
      <c r="C165" s="59" t="s">
        <v>631</v>
      </c>
      <c r="D165" s="59" t="s">
        <v>256</v>
      </c>
      <c r="E165" s="60" t="s">
        <v>336</v>
      </c>
      <c r="F165" s="61"/>
      <c r="G165" s="62">
        <v>6750</v>
      </c>
    </row>
    <row r="166" spans="1:7" ht="14.85" customHeight="1" x14ac:dyDescent="0.2">
      <c r="A166" t="str">
        <f t="shared" si="2"/>
        <v>0803318J01CE02</v>
      </c>
      <c r="B166" s="59" t="s">
        <v>575</v>
      </c>
      <c r="C166" s="59" t="s">
        <v>631</v>
      </c>
      <c r="D166" s="59" t="s">
        <v>239</v>
      </c>
      <c r="E166" s="60" t="s">
        <v>339</v>
      </c>
      <c r="F166" s="61"/>
      <c r="G166" s="62">
        <v>15</v>
      </c>
    </row>
    <row r="167" spans="1:7" ht="14.85" customHeight="1" x14ac:dyDescent="0.2">
      <c r="A167" t="str">
        <f t="shared" si="2"/>
        <v>0803318J01CF05</v>
      </c>
      <c r="B167" s="59" t="s">
        <v>575</v>
      </c>
      <c r="C167" s="59" t="s">
        <v>631</v>
      </c>
      <c r="D167" s="59" t="s">
        <v>244</v>
      </c>
      <c r="E167" s="60" t="s">
        <v>340</v>
      </c>
      <c r="F167" s="61"/>
      <c r="G167" s="62">
        <v>84</v>
      </c>
    </row>
    <row r="168" spans="1:7" ht="14.85" customHeight="1" x14ac:dyDescent="0.2">
      <c r="A168" t="str">
        <f t="shared" si="2"/>
        <v>0803318J01FF01</v>
      </c>
      <c r="B168" s="59" t="s">
        <v>575</v>
      </c>
      <c r="C168" s="59" t="s">
        <v>631</v>
      </c>
      <c r="D168" s="59" t="s">
        <v>241</v>
      </c>
      <c r="E168" s="60" t="s">
        <v>344</v>
      </c>
      <c r="F168" s="61"/>
      <c r="G168" s="62">
        <v>18</v>
      </c>
    </row>
    <row r="169" spans="1:7" ht="14.85" customHeight="1" x14ac:dyDescent="0.2">
      <c r="A169" t="str">
        <f t="shared" si="2"/>
        <v>0803319J01AA02</v>
      </c>
      <c r="B169" s="59" t="s">
        <v>528</v>
      </c>
      <c r="C169" s="59" t="s">
        <v>529</v>
      </c>
      <c r="D169" s="59" t="s">
        <v>242</v>
      </c>
      <c r="E169" s="60" t="s">
        <v>335</v>
      </c>
      <c r="F169" s="61"/>
      <c r="G169" s="62">
        <v>160</v>
      </c>
    </row>
    <row r="170" spans="1:7" ht="14.85" customHeight="1" x14ac:dyDescent="0.2">
      <c r="A170" t="str">
        <f t="shared" si="2"/>
        <v>0803319J01CA08</v>
      </c>
      <c r="B170" s="59" t="s">
        <v>528</v>
      </c>
      <c r="C170" s="59" t="s">
        <v>529</v>
      </c>
      <c r="D170" s="59" t="s">
        <v>254</v>
      </c>
      <c r="E170" s="60" t="s">
        <v>338</v>
      </c>
      <c r="F170" s="61"/>
      <c r="G170" s="62">
        <v>88.34</v>
      </c>
    </row>
    <row r="171" spans="1:7" ht="14.85" customHeight="1" x14ac:dyDescent="0.2">
      <c r="A171" t="str">
        <f t="shared" si="2"/>
        <v>0803319J01EA01</v>
      </c>
      <c r="B171" s="59" t="s">
        <v>528</v>
      </c>
      <c r="C171" s="59" t="s">
        <v>529</v>
      </c>
      <c r="D171" s="59" t="s">
        <v>252</v>
      </c>
      <c r="E171" s="60" t="s">
        <v>342</v>
      </c>
      <c r="F171" s="61"/>
      <c r="G171" s="62">
        <v>11.2</v>
      </c>
    </row>
    <row r="172" spans="1:7" ht="14.85" customHeight="1" x14ac:dyDescent="0.2">
      <c r="A172" t="str">
        <f t="shared" si="2"/>
        <v>0803319J01FA10</v>
      </c>
      <c r="B172" s="59" t="s">
        <v>528</v>
      </c>
      <c r="C172" s="59" t="s">
        <v>529</v>
      </c>
      <c r="D172" s="59" t="s">
        <v>260</v>
      </c>
      <c r="E172" s="60" t="s">
        <v>353</v>
      </c>
      <c r="F172" s="61"/>
      <c r="G172" s="62">
        <v>25</v>
      </c>
    </row>
    <row r="173" spans="1:7" ht="14.85" customHeight="1" x14ac:dyDescent="0.2">
      <c r="A173" t="str">
        <f t="shared" si="2"/>
        <v>0803319J01FF01</v>
      </c>
      <c r="B173" s="59" t="s">
        <v>528</v>
      </c>
      <c r="C173" s="59" t="s">
        <v>529</v>
      </c>
      <c r="D173" s="59" t="s">
        <v>241</v>
      </c>
      <c r="E173" s="60" t="s">
        <v>344</v>
      </c>
      <c r="F173" s="61"/>
      <c r="G173" s="62">
        <v>15.5</v>
      </c>
    </row>
    <row r="174" spans="1:7" ht="14.85" customHeight="1" x14ac:dyDescent="0.2">
      <c r="A174" t="str">
        <f t="shared" si="2"/>
        <v>0803319J01MA14</v>
      </c>
      <c r="B174" s="59" t="s">
        <v>528</v>
      </c>
      <c r="C174" s="59" t="s">
        <v>529</v>
      </c>
      <c r="D174" s="59" t="s">
        <v>262</v>
      </c>
      <c r="E174" s="60" t="s">
        <v>366</v>
      </c>
      <c r="F174" s="61"/>
      <c r="G174" s="62">
        <v>7</v>
      </c>
    </row>
    <row r="175" spans="1:7" ht="14.85" customHeight="1" x14ac:dyDescent="0.2">
      <c r="A175" t="str">
        <f t="shared" si="2"/>
        <v>0803319J01XE01</v>
      </c>
      <c r="B175" s="59" t="s">
        <v>528</v>
      </c>
      <c r="C175" s="59" t="s">
        <v>529</v>
      </c>
      <c r="D175" s="59" t="s">
        <v>248</v>
      </c>
      <c r="E175" s="60" t="s">
        <v>347</v>
      </c>
      <c r="F175" s="61"/>
      <c r="G175" s="62">
        <v>77.5</v>
      </c>
    </row>
    <row r="176" spans="1:7" ht="14.85" customHeight="1" x14ac:dyDescent="0.2">
      <c r="A176" t="str">
        <f t="shared" si="2"/>
        <v>0804120J01AA02</v>
      </c>
      <c r="B176" s="59" t="s">
        <v>37</v>
      </c>
      <c r="C176" s="59" t="s">
        <v>160</v>
      </c>
      <c r="D176" s="59" t="s">
        <v>242</v>
      </c>
      <c r="E176" s="60" t="s">
        <v>335</v>
      </c>
      <c r="F176" s="61"/>
      <c r="G176" s="62">
        <v>874.8</v>
      </c>
    </row>
    <row r="177" spans="1:7" ht="14.85" customHeight="1" x14ac:dyDescent="0.2">
      <c r="A177" t="str">
        <f t="shared" si="2"/>
        <v>0804120J01AA04</v>
      </c>
      <c r="B177" s="59" t="s">
        <v>37</v>
      </c>
      <c r="C177" s="59" t="s">
        <v>160</v>
      </c>
      <c r="D177" s="59" t="s">
        <v>256</v>
      </c>
      <c r="E177" s="60" t="s">
        <v>336</v>
      </c>
      <c r="F177" s="61"/>
      <c r="G177" s="62">
        <v>650</v>
      </c>
    </row>
    <row r="178" spans="1:7" ht="14.85" customHeight="1" x14ac:dyDescent="0.2">
      <c r="A178" t="str">
        <f t="shared" si="2"/>
        <v>0804120J01CA04</v>
      </c>
      <c r="B178" s="59" t="s">
        <v>37</v>
      </c>
      <c r="C178" s="59" t="s">
        <v>160</v>
      </c>
      <c r="D178" s="59" t="s">
        <v>240</v>
      </c>
      <c r="E178" s="60" t="s">
        <v>337</v>
      </c>
      <c r="F178" s="61"/>
      <c r="G178" s="62">
        <v>107.34</v>
      </c>
    </row>
    <row r="179" spans="1:7" ht="14.85" customHeight="1" x14ac:dyDescent="0.2">
      <c r="A179" t="str">
        <f t="shared" si="2"/>
        <v>0804120J01CA08</v>
      </c>
      <c r="B179" s="59" t="s">
        <v>37</v>
      </c>
      <c r="C179" s="59" t="s">
        <v>160</v>
      </c>
      <c r="D179" s="59" t="s">
        <v>254</v>
      </c>
      <c r="E179" s="60" t="s">
        <v>338</v>
      </c>
      <c r="F179" s="61"/>
      <c r="G179" s="62">
        <v>746.68999999999994</v>
      </c>
    </row>
    <row r="180" spans="1:7" ht="14.85" customHeight="1" x14ac:dyDescent="0.2">
      <c r="A180" t="str">
        <f t="shared" si="2"/>
        <v>0804120J01CE02</v>
      </c>
      <c r="B180" s="59" t="s">
        <v>37</v>
      </c>
      <c r="C180" s="59" t="s">
        <v>160</v>
      </c>
      <c r="D180" s="59" t="s">
        <v>239</v>
      </c>
      <c r="E180" s="60" t="s">
        <v>339</v>
      </c>
      <c r="F180" s="61"/>
      <c r="G180" s="62">
        <v>1882.25</v>
      </c>
    </row>
    <row r="181" spans="1:7" ht="14.85" customHeight="1" x14ac:dyDescent="0.2">
      <c r="A181" t="str">
        <f t="shared" si="2"/>
        <v>0804120J01CF05</v>
      </c>
      <c r="B181" s="59" t="s">
        <v>37</v>
      </c>
      <c r="C181" s="59" t="s">
        <v>160</v>
      </c>
      <c r="D181" s="59" t="s">
        <v>244</v>
      </c>
      <c r="E181" s="60" t="s">
        <v>340</v>
      </c>
      <c r="F181" s="61"/>
      <c r="G181" s="62">
        <v>1033.5</v>
      </c>
    </row>
    <row r="182" spans="1:7" ht="14.85" customHeight="1" x14ac:dyDescent="0.2">
      <c r="A182" t="str">
        <f t="shared" si="2"/>
        <v>0804120J01CR02</v>
      </c>
      <c r="B182" s="59" t="s">
        <v>37</v>
      </c>
      <c r="C182" s="59" t="s">
        <v>160</v>
      </c>
      <c r="D182" s="59" t="s">
        <v>246</v>
      </c>
      <c r="E182" s="60" t="s">
        <v>512</v>
      </c>
      <c r="F182" s="61"/>
      <c r="G182" s="62">
        <v>121.69</v>
      </c>
    </row>
    <row r="183" spans="1:7" ht="14.85" customHeight="1" x14ac:dyDescent="0.2">
      <c r="A183" t="str">
        <f t="shared" si="2"/>
        <v>0804120J01DB05</v>
      </c>
      <c r="B183" s="59" t="s">
        <v>37</v>
      </c>
      <c r="C183" s="59" t="s">
        <v>160</v>
      </c>
      <c r="D183" s="59" t="s">
        <v>253</v>
      </c>
      <c r="E183" s="60" t="s">
        <v>341</v>
      </c>
      <c r="F183" s="61"/>
      <c r="G183" s="62">
        <v>19</v>
      </c>
    </row>
    <row r="184" spans="1:7" ht="14.85" customHeight="1" x14ac:dyDescent="0.2">
      <c r="A184" t="str">
        <f t="shared" si="2"/>
        <v>0804120J01EA01</v>
      </c>
      <c r="B184" s="59" t="s">
        <v>37</v>
      </c>
      <c r="C184" s="59" t="s">
        <v>160</v>
      </c>
      <c r="D184" s="59" t="s">
        <v>252</v>
      </c>
      <c r="E184" s="60" t="s">
        <v>342</v>
      </c>
      <c r="F184" s="61"/>
      <c r="G184" s="62">
        <v>63.7</v>
      </c>
    </row>
    <row r="185" spans="1:7" ht="14.85" customHeight="1" x14ac:dyDescent="0.2">
      <c r="A185" t="str">
        <f t="shared" si="2"/>
        <v>0804120J01EE01</v>
      </c>
      <c r="B185" s="59" t="s">
        <v>37</v>
      </c>
      <c r="C185" s="59" t="s">
        <v>160</v>
      </c>
      <c r="D185" s="59" t="s">
        <v>251</v>
      </c>
      <c r="E185" s="60" t="s">
        <v>350</v>
      </c>
      <c r="F185" s="61"/>
      <c r="G185" s="62">
        <v>55</v>
      </c>
    </row>
    <row r="186" spans="1:7" ht="14.85" customHeight="1" x14ac:dyDescent="0.2">
      <c r="A186" t="str">
        <f t="shared" si="2"/>
        <v>0804120J01FA01</v>
      </c>
      <c r="B186" s="59" t="s">
        <v>37</v>
      </c>
      <c r="C186" s="59" t="s">
        <v>160</v>
      </c>
      <c r="D186" s="59" t="s">
        <v>243</v>
      </c>
      <c r="E186" s="60" t="s">
        <v>343</v>
      </c>
      <c r="F186" s="61"/>
      <c r="G186" s="62">
        <v>30</v>
      </c>
    </row>
    <row r="187" spans="1:7" ht="14.85" customHeight="1" x14ac:dyDescent="0.2">
      <c r="A187" t="str">
        <f t="shared" si="2"/>
        <v>0804120J01FA09</v>
      </c>
      <c r="B187" s="59" t="s">
        <v>37</v>
      </c>
      <c r="C187" s="59" t="s">
        <v>160</v>
      </c>
      <c r="D187" s="59" t="s">
        <v>250</v>
      </c>
      <c r="E187" s="60" t="s">
        <v>357</v>
      </c>
      <c r="F187" s="61"/>
      <c r="G187" s="62">
        <v>77</v>
      </c>
    </row>
    <row r="188" spans="1:7" ht="14.85" customHeight="1" x14ac:dyDescent="0.2">
      <c r="A188" t="str">
        <f t="shared" si="2"/>
        <v>0804120J01FA10</v>
      </c>
      <c r="B188" s="59" t="s">
        <v>37</v>
      </c>
      <c r="C188" s="59" t="s">
        <v>160</v>
      </c>
      <c r="D188" s="59" t="s">
        <v>260</v>
      </c>
      <c r="E188" s="60" t="s">
        <v>353</v>
      </c>
      <c r="F188" s="61"/>
      <c r="G188" s="62">
        <v>15</v>
      </c>
    </row>
    <row r="189" spans="1:7" ht="14.85" customHeight="1" x14ac:dyDescent="0.2">
      <c r="A189" t="str">
        <f t="shared" si="2"/>
        <v>0804120J01FF01</v>
      </c>
      <c r="B189" s="59" t="s">
        <v>37</v>
      </c>
      <c r="C189" s="59" t="s">
        <v>160</v>
      </c>
      <c r="D189" s="59" t="s">
        <v>241</v>
      </c>
      <c r="E189" s="60" t="s">
        <v>344</v>
      </c>
      <c r="F189" s="61"/>
      <c r="G189" s="62">
        <v>130.25</v>
      </c>
    </row>
    <row r="190" spans="1:7" ht="14.85" customHeight="1" x14ac:dyDescent="0.2">
      <c r="A190" t="str">
        <f t="shared" si="2"/>
        <v>0804120J01MA02</v>
      </c>
      <c r="B190" s="59" t="s">
        <v>37</v>
      </c>
      <c r="C190" s="59" t="s">
        <v>160</v>
      </c>
      <c r="D190" s="59" t="s">
        <v>245</v>
      </c>
      <c r="E190" s="60" t="s">
        <v>345</v>
      </c>
      <c r="F190" s="61"/>
      <c r="G190" s="62">
        <v>314</v>
      </c>
    </row>
    <row r="191" spans="1:7" ht="14.85" customHeight="1" x14ac:dyDescent="0.2">
      <c r="A191" t="str">
        <f t="shared" si="2"/>
        <v>0804120J01XE01</v>
      </c>
      <c r="B191" s="59" t="s">
        <v>37</v>
      </c>
      <c r="C191" s="59" t="s">
        <v>160</v>
      </c>
      <c r="D191" s="59" t="s">
        <v>248</v>
      </c>
      <c r="E191" s="60" t="s">
        <v>347</v>
      </c>
      <c r="F191" s="61"/>
      <c r="G191" s="62">
        <v>695.25</v>
      </c>
    </row>
    <row r="192" spans="1:7" ht="14.85" customHeight="1" x14ac:dyDescent="0.2">
      <c r="A192" t="str">
        <f t="shared" si="2"/>
        <v>0804130J01AA02</v>
      </c>
      <c r="B192" s="59" t="s">
        <v>38</v>
      </c>
      <c r="C192" s="59" t="s">
        <v>161</v>
      </c>
      <c r="D192" s="59" t="s">
        <v>242</v>
      </c>
      <c r="E192" s="60" t="s">
        <v>335</v>
      </c>
      <c r="F192" s="61"/>
      <c r="G192" s="62">
        <v>1927.4</v>
      </c>
    </row>
    <row r="193" spans="1:7" ht="14.85" customHeight="1" x14ac:dyDescent="0.2">
      <c r="A193" t="str">
        <f t="shared" si="2"/>
        <v>0804130J01AA04</v>
      </c>
      <c r="B193" s="59" t="s">
        <v>38</v>
      </c>
      <c r="C193" s="59" t="s">
        <v>161</v>
      </c>
      <c r="D193" s="59" t="s">
        <v>256</v>
      </c>
      <c r="E193" s="60" t="s">
        <v>336</v>
      </c>
      <c r="F193" s="61"/>
      <c r="G193" s="62">
        <v>2150</v>
      </c>
    </row>
    <row r="194" spans="1:7" ht="14.85" customHeight="1" x14ac:dyDescent="0.2">
      <c r="A194" t="str">
        <f t="shared" si="2"/>
        <v>0804130J01CA04</v>
      </c>
      <c r="B194" s="59" t="s">
        <v>38</v>
      </c>
      <c r="C194" s="59" t="s">
        <v>161</v>
      </c>
      <c r="D194" s="59" t="s">
        <v>240</v>
      </c>
      <c r="E194" s="60" t="s">
        <v>337</v>
      </c>
      <c r="F194" s="61"/>
      <c r="G194" s="62">
        <v>123.01</v>
      </c>
    </row>
    <row r="195" spans="1:7" ht="14.85" customHeight="1" x14ac:dyDescent="0.2">
      <c r="A195" t="str">
        <f t="shared" ref="A195:A258" si="3">B195&amp;D195</f>
        <v>0804130J01CA08</v>
      </c>
      <c r="B195" s="59" t="s">
        <v>38</v>
      </c>
      <c r="C195" s="59" t="s">
        <v>161</v>
      </c>
      <c r="D195" s="59" t="s">
        <v>254</v>
      </c>
      <c r="E195" s="60" t="s">
        <v>338</v>
      </c>
      <c r="F195" s="61"/>
      <c r="G195" s="62">
        <v>1080.06</v>
      </c>
    </row>
    <row r="196" spans="1:7" ht="14.85" customHeight="1" x14ac:dyDescent="0.2">
      <c r="A196" t="str">
        <f t="shared" si="3"/>
        <v>0804130J01CE02</v>
      </c>
      <c r="B196" s="59" t="s">
        <v>38</v>
      </c>
      <c r="C196" s="59" t="s">
        <v>161</v>
      </c>
      <c r="D196" s="59" t="s">
        <v>239</v>
      </c>
      <c r="E196" s="60" t="s">
        <v>339</v>
      </c>
      <c r="F196" s="61"/>
      <c r="G196" s="62">
        <v>3716.51</v>
      </c>
    </row>
    <row r="197" spans="1:7" ht="14.85" customHeight="1" x14ac:dyDescent="0.2">
      <c r="A197" t="str">
        <f t="shared" si="3"/>
        <v>0804130J01CF05</v>
      </c>
      <c r="B197" s="59" t="s">
        <v>38</v>
      </c>
      <c r="C197" s="59" t="s">
        <v>161</v>
      </c>
      <c r="D197" s="59" t="s">
        <v>244</v>
      </c>
      <c r="E197" s="60" t="s">
        <v>340</v>
      </c>
      <c r="F197" s="61"/>
      <c r="G197" s="62">
        <v>1412.76</v>
      </c>
    </row>
    <row r="198" spans="1:7" ht="14.85" customHeight="1" x14ac:dyDescent="0.2">
      <c r="A198" t="str">
        <f t="shared" si="3"/>
        <v>0804130J01CR02</v>
      </c>
      <c r="B198" s="59" t="s">
        <v>38</v>
      </c>
      <c r="C198" s="59" t="s">
        <v>161</v>
      </c>
      <c r="D198" s="59" t="s">
        <v>246</v>
      </c>
      <c r="E198" s="60" t="s">
        <v>512</v>
      </c>
      <c r="F198" s="61"/>
      <c r="G198" s="62">
        <v>100.81</v>
      </c>
    </row>
    <row r="199" spans="1:7" ht="14.85" customHeight="1" x14ac:dyDescent="0.2">
      <c r="A199" t="str">
        <f t="shared" si="3"/>
        <v>0804130J01DB05</v>
      </c>
      <c r="B199" s="59" t="s">
        <v>38</v>
      </c>
      <c r="C199" s="59" t="s">
        <v>161</v>
      </c>
      <c r="D199" s="59" t="s">
        <v>253</v>
      </c>
      <c r="E199" s="60" t="s">
        <v>341</v>
      </c>
      <c r="F199" s="61"/>
      <c r="G199" s="62">
        <v>8.5</v>
      </c>
    </row>
    <row r="200" spans="1:7" ht="14.85" customHeight="1" x14ac:dyDescent="0.2">
      <c r="A200" t="str">
        <f t="shared" si="3"/>
        <v>0804130J01EA01</v>
      </c>
      <c r="B200" s="59" t="s">
        <v>38</v>
      </c>
      <c r="C200" s="59" t="s">
        <v>161</v>
      </c>
      <c r="D200" s="59" t="s">
        <v>252</v>
      </c>
      <c r="E200" s="60" t="s">
        <v>342</v>
      </c>
      <c r="F200" s="61"/>
      <c r="G200" s="62">
        <v>38.5</v>
      </c>
    </row>
    <row r="201" spans="1:7" ht="14.85" customHeight="1" x14ac:dyDescent="0.2">
      <c r="A201" t="str">
        <f t="shared" si="3"/>
        <v>0804130J01EE01</v>
      </c>
      <c r="B201" s="59" t="s">
        <v>38</v>
      </c>
      <c r="C201" s="59" t="s">
        <v>161</v>
      </c>
      <c r="D201" s="59" t="s">
        <v>251</v>
      </c>
      <c r="E201" s="60" t="s">
        <v>350</v>
      </c>
      <c r="F201" s="61"/>
      <c r="G201" s="62">
        <v>30</v>
      </c>
    </row>
    <row r="202" spans="1:7" ht="14.85" customHeight="1" x14ac:dyDescent="0.2">
      <c r="A202" t="str">
        <f t="shared" si="3"/>
        <v>0804130J01FA01</v>
      </c>
      <c r="B202" s="59" t="s">
        <v>38</v>
      </c>
      <c r="C202" s="59" t="s">
        <v>161</v>
      </c>
      <c r="D202" s="59" t="s">
        <v>243</v>
      </c>
      <c r="E202" s="60" t="s">
        <v>343</v>
      </c>
      <c r="F202" s="61"/>
      <c r="G202" s="62">
        <v>52.5</v>
      </c>
    </row>
    <row r="203" spans="1:7" ht="14.85" customHeight="1" x14ac:dyDescent="0.2">
      <c r="A203" t="str">
        <f t="shared" si="3"/>
        <v>0804130J01FA09</v>
      </c>
      <c r="B203" s="59" t="s">
        <v>38</v>
      </c>
      <c r="C203" s="59" t="s">
        <v>161</v>
      </c>
      <c r="D203" s="59" t="s">
        <v>250</v>
      </c>
      <c r="E203" s="60" t="s">
        <v>357</v>
      </c>
      <c r="F203" s="61"/>
      <c r="G203" s="62">
        <v>14</v>
      </c>
    </row>
    <row r="204" spans="1:7" ht="14.85" customHeight="1" x14ac:dyDescent="0.2">
      <c r="A204" t="str">
        <f t="shared" si="3"/>
        <v>0804130J01FA10</v>
      </c>
      <c r="B204" s="59" t="s">
        <v>38</v>
      </c>
      <c r="C204" s="59" t="s">
        <v>161</v>
      </c>
      <c r="D204" s="59" t="s">
        <v>260</v>
      </c>
      <c r="E204" s="60" t="s">
        <v>353</v>
      </c>
      <c r="F204" s="61"/>
      <c r="G204" s="62">
        <v>5</v>
      </c>
    </row>
    <row r="205" spans="1:7" ht="14.85" customHeight="1" x14ac:dyDescent="0.2">
      <c r="A205" t="str">
        <f t="shared" si="3"/>
        <v>0804130J01FF01</v>
      </c>
      <c r="B205" s="59" t="s">
        <v>38</v>
      </c>
      <c r="C205" s="59" t="s">
        <v>161</v>
      </c>
      <c r="D205" s="59" t="s">
        <v>241</v>
      </c>
      <c r="E205" s="60" t="s">
        <v>344</v>
      </c>
      <c r="F205" s="61"/>
      <c r="G205" s="62">
        <v>82.5</v>
      </c>
    </row>
    <row r="206" spans="1:7" ht="14.85" customHeight="1" x14ac:dyDescent="0.2">
      <c r="A206" t="str">
        <f t="shared" si="3"/>
        <v>0804130J01MA02</v>
      </c>
      <c r="B206" s="59" t="s">
        <v>38</v>
      </c>
      <c r="C206" s="59" t="s">
        <v>161</v>
      </c>
      <c r="D206" s="59" t="s">
        <v>245</v>
      </c>
      <c r="E206" s="60" t="s">
        <v>345</v>
      </c>
      <c r="F206" s="61"/>
      <c r="G206" s="62">
        <v>210</v>
      </c>
    </row>
    <row r="207" spans="1:7" ht="14.85" customHeight="1" x14ac:dyDescent="0.2">
      <c r="A207" t="str">
        <f t="shared" si="3"/>
        <v>0804130J01XE01</v>
      </c>
      <c r="B207" s="59" t="s">
        <v>38</v>
      </c>
      <c r="C207" s="59" t="s">
        <v>161</v>
      </c>
      <c r="D207" s="59" t="s">
        <v>248</v>
      </c>
      <c r="E207" s="60" t="s">
        <v>347</v>
      </c>
      <c r="F207" s="61"/>
      <c r="G207" s="62">
        <v>803.25</v>
      </c>
    </row>
    <row r="208" spans="1:7" ht="14.85" customHeight="1" x14ac:dyDescent="0.2">
      <c r="A208" t="str">
        <f t="shared" si="3"/>
        <v>0805102J01CA04</v>
      </c>
      <c r="B208" s="59" t="s">
        <v>456</v>
      </c>
      <c r="C208" s="59" t="s">
        <v>406</v>
      </c>
      <c r="D208" s="59" t="s">
        <v>240</v>
      </c>
      <c r="E208" s="60" t="s">
        <v>337</v>
      </c>
      <c r="F208" s="61"/>
      <c r="G208" s="62">
        <v>25.67</v>
      </c>
    </row>
    <row r="209" spans="1:7" ht="14.85" customHeight="1" x14ac:dyDescent="0.2">
      <c r="A209" t="str">
        <f t="shared" si="3"/>
        <v>0805102J01CE02</v>
      </c>
      <c r="B209" s="59" t="s">
        <v>456</v>
      </c>
      <c r="C209" s="59" t="s">
        <v>406</v>
      </c>
      <c r="D209" s="59" t="s">
        <v>239</v>
      </c>
      <c r="E209" s="60" t="s">
        <v>339</v>
      </c>
      <c r="F209" s="61"/>
      <c r="G209" s="62">
        <v>1673.5</v>
      </c>
    </row>
    <row r="210" spans="1:7" ht="14.85" customHeight="1" x14ac:dyDescent="0.2">
      <c r="A210" t="str">
        <f t="shared" si="3"/>
        <v>0805102J01FF01</v>
      </c>
      <c r="B210" s="59" t="s">
        <v>456</v>
      </c>
      <c r="C210" s="59" t="s">
        <v>406</v>
      </c>
      <c r="D210" s="59" t="s">
        <v>241</v>
      </c>
      <c r="E210" s="60" t="s">
        <v>344</v>
      </c>
      <c r="F210" s="61"/>
      <c r="G210" s="62">
        <v>16.75</v>
      </c>
    </row>
    <row r="211" spans="1:7" ht="14.85" customHeight="1" x14ac:dyDescent="0.2">
      <c r="A211" t="str">
        <f t="shared" si="3"/>
        <v>0805103J01CA04</v>
      </c>
      <c r="B211" s="59" t="s">
        <v>457</v>
      </c>
      <c r="C211" s="59" t="s">
        <v>407</v>
      </c>
      <c r="D211" s="59" t="s">
        <v>240</v>
      </c>
      <c r="E211" s="60" t="s">
        <v>337</v>
      </c>
      <c r="F211" s="61"/>
      <c r="G211" s="62">
        <v>86.67</v>
      </c>
    </row>
    <row r="212" spans="1:7" ht="14.85" customHeight="1" x14ac:dyDescent="0.2">
      <c r="A212" t="str">
        <f t="shared" si="3"/>
        <v>0805103J01CE02</v>
      </c>
      <c r="B212" s="59" t="s">
        <v>457</v>
      </c>
      <c r="C212" s="59" t="s">
        <v>407</v>
      </c>
      <c r="D212" s="59" t="s">
        <v>239</v>
      </c>
      <c r="E212" s="60" t="s">
        <v>339</v>
      </c>
      <c r="F212" s="61"/>
      <c r="G212" s="62">
        <v>992</v>
      </c>
    </row>
    <row r="213" spans="1:7" ht="14.85" customHeight="1" x14ac:dyDescent="0.2">
      <c r="A213" t="str">
        <f t="shared" si="3"/>
        <v>0805103J01FF01</v>
      </c>
      <c r="B213" s="59" t="s">
        <v>457</v>
      </c>
      <c r="C213" s="59" t="s">
        <v>407</v>
      </c>
      <c r="D213" s="59" t="s">
        <v>241</v>
      </c>
      <c r="E213" s="60" t="s">
        <v>344</v>
      </c>
      <c r="F213" s="61"/>
      <c r="G213" s="62">
        <v>25</v>
      </c>
    </row>
    <row r="214" spans="1:7" ht="14.85" customHeight="1" x14ac:dyDescent="0.2">
      <c r="A214" t="str">
        <f t="shared" si="3"/>
        <v>0805104J01AA02</v>
      </c>
      <c r="B214" s="59" t="s">
        <v>458</v>
      </c>
      <c r="C214" s="59" t="s">
        <v>408</v>
      </c>
      <c r="D214" s="59" t="s">
        <v>242</v>
      </c>
      <c r="E214" s="60" t="s">
        <v>335</v>
      </c>
      <c r="F214" s="61"/>
      <c r="G214" s="62">
        <v>40</v>
      </c>
    </row>
    <row r="215" spans="1:7" ht="14.85" customHeight="1" x14ac:dyDescent="0.2">
      <c r="A215" t="str">
        <f t="shared" si="3"/>
        <v>0805104J01CA04</v>
      </c>
      <c r="B215" s="59" t="s">
        <v>458</v>
      </c>
      <c r="C215" s="59" t="s">
        <v>408</v>
      </c>
      <c r="D215" s="59" t="s">
        <v>240</v>
      </c>
      <c r="E215" s="60" t="s">
        <v>337</v>
      </c>
      <c r="F215" s="61"/>
      <c r="G215" s="62">
        <v>36.340000000000003</v>
      </c>
    </row>
    <row r="216" spans="1:7" ht="14.85" customHeight="1" x14ac:dyDescent="0.2">
      <c r="A216" t="str">
        <f t="shared" si="3"/>
        <v>0805104J01CE02</v>
      </c>
      <c r="B216" s="59" t="s">
        <v>458</v>
      </c>
      <c r="C216" s="59" t="s">
        <v>408</v>
      </c>
      <c r="D216" s="59" t="s">
        <v>239</v>
      </c>
      <c r="E216" s="60" t="s">
        <v>339</v>
      </c>
      <c r="F216" s="61"/>
      <c r="G216" s="62">
        <v>1195.25</v>
      </c>
    </row>
    <row r="217" spans="1:7" ht="14.85" customHeight="1" x14ac:dyDescent="0.2">
      <c r="A217" t="str">
        <f t="shared" si="3"/>
        <v>0805104J01CF05</v>
      </c>
      <c r="B217" s="59" t="s">
        <v>458</v>
      </c>
      <c r="C217" s="59" t="s">
        <v>408</v>
      </c>
      <c r="D217" s="59" t="s">
        <v>244</v>
      </c>
      <c r="E217" s="60" t="s">
        <v>340</v>
      </c>
      <c r="F217" s="61"/>
      <c r="G217" s="62">
        <v>15</v>
      </c>
    </row>
    <row r="218" spans="1:7" ht="14.85" customHeight="1" x14ac:dyDescent="0.2">
      <c r="A218" t="str">
        <f t="shared" si="3"/>
        <v>0805104J01FF01</v>
      </c>
      <c r="B218" s="59" t="s">
        <v>458</v>
      </c>
      <c r="C218" s="59" t="s">
        <v>408</v>
      </c>
      <c r="D218" s="59" t="s">
        <v>241</v>
      </c>
      <c r="E218" s="60" t="s">
        <v>344</v>
      </c>
      <c r="F218" s="61"/>
      <c r="G218" s="62">
        <v>46.5</v>
      </c>
    </row>
    <row r="219" spans="1:7" ht="14.85" customHeight="1" x14ac:dyDescent="0.2">
      <c r="A219" t="str">
        <f t="shared" si="3"/>
        <v>0805105J01CA04</v>
      </c>
      <c r="B219" s="59" t="s">
        <v>459</v>
      </c>
      <c r="C219" s="59" t="s">
        <v>409</v>
      </c>
      <c r="D219" s="59" t="s">
        <v>240</v>
      </c>
      <c r="E219" s="60" t="s">
        <v>337</v>
      </c>
      <c r="F219" s="61"/>
      <c r="G219" s="62">
        <v>10.67</v>
      </c>
    </row>
    <row r="220" spans="1:7" ht="14.85" customHeight="1" x14ac:dyDescent="0.2">
      <c r="A220" t="str">
        <f t="shared" si="3"/>
        <v>0805105J01CE02</v>
      </c>
      <c r="B220" s="59" t="s">
        <v>459</v>
      </c>
      <c r="C220" s="59" t="s">
        <v>409</v>
      </c>
      <c r="D220" s="59" t="s">
        <v>239</v>
      </c>
      <c r="E220" s="60" t="s">
        <v>339</v>
      </c>
      <c r="F220" s="61"/>
      <c r="G220" s="62">
        <v>880</v>
      </c>
    </row>
    <row r="221" spans="1:7" ht="14.85" customHeight="1" x14ac:dyDescent="0.2">
      <c r="A221" t="str">
        <f t="shared" si="3"/>
        <v>0805105J01FA01</v>
      </c>
      <c r="B221" s="59" t="s">
        <v>459</v>
      </c>
      <c r="C221" s="59" t="s">
        <v>409</v>
      </c>
      <c r="D221" s="59" t="s">
        <v>243</v>
      </c>
      <c r="E221" s="60" t="s">
        <v>343</v>
      </c>
      <c r="F221" s="61"/>
      <c r="G221" s="62">
        <v>50</v>
      </c>
    </row>
    <row r="222" spans="1:7" ht="14.85" customHeight="1" x14ac:dyDescent="0.2">
      <c r="A222" t="str">
        <f t="shared" si="3"/>
        <v>0805105J01FF01</v>
      </c>
      <c r="B222" s="59" t="s">
        <v>459</v>
      </c>
      <c r="C222" s="59" t="s">
        <v>409</v>
      </c>
      <c r="D222" s="59" t="s">
        <v>241</v>
      </c>
      <c r="E222" s="60" t="s">
        <v>344</v>
      </c>
      <c r="F222" s="61"/>
      <c r="G222" s="62">
        <v>26.25</v>
      </c>
    </row>
    <row r="223" spans="1:7" ht="14.85" customHeight="1" x14ac:dyDescent="0.2">
      <c r="A223" t="str">
        <f t="shared" si="3"/>
        <v>0805106J01CA04</v>
      </c>
      <c r="B223" s="59" t="s">
        <v>460</v>
      </c>
      <c r="C223" s="59" t="s">
        <v>410</v>
      </c>
      <c r="D223" s="59" t="s">
        <v>240</v>
      </c>
      <c r="E223" s="60" t="s">
        <v>337</v>
      </c>
      <c r="F223" s="61"/>
      <c r="G223" s="62">
        <v>32.01</v>
      </c>
    </row>
    <row r="224" spans="1:7" ht="14.85" customHeight="1" x14ac:dyDescent="0.2">
      <c r="A224" t="str">
        <f t="shared" si="3"/>
        <v>0805106J01CE02</v>
      </c>
      <c r="B224" s="59" t="s">
        <v>460</v>
      </c>
      <c r="C224" s="59" t="s">
        <v>410</v>
      </c>
      <c r="D224" s="59" t="s">
        <v>239</v>
      </c>
      <c r="E224" s="60" t="s">
        <v>339</v>
      </c>
      <c r="F224" s="61"/>
      <c r="G224" s="62">
        <v>192</v>
      </c>
    </row>
    <row r="225" spans="1:7" ht="14.85" customHeight="1" x14ac:dyDescent="0.2">
      <c r="A225" t="str">
        <f t="shared" si="3"/>
        <v>0805106J01FF01</v>
      </c>
      <c r="B225" s="59" t="s">
        <v>460</v>
      </c>
      <c r="C225" s="59" t="s">
        <v>410</v>
      </c>
      <c r="D225" s="59" t="s">
        <v>241</v>
      </c>
      <c r="E225" s="60" t="s">
        <v>344</v>
      </c>
      <c r="F225" s="61"/>
      <c r="G225" s="62">
        <v>15.5</v>
      </c>
    </row>
    <row r="226" spans="1:7" ht="14.85" customHeight="1" x14ac:dyDescent="0.2">
      <c r="A226" t="str">
        <f t="shared" si="3"/>
        <v>0805109J01CA04</v>
      </c>
      <c r="B226" s="59" t="s">
        <v>463</v>
      </c>
      <c r="C226" s="59" t="s">
        <v>413</v>
      </c>
      <c r="D226" s="59" t="s">
        <v>240</v>
      </c>
      <c r="E226" s="60" t="s">
        <v>337</v>
      </c>
      <c r="F226" s="61"/>
      <c r="G226" s="62">
        <v>23.66</v>
      </c>
    </row>
    <row r="227" spans="1:7" ht="14.85" customHeight="1" x14ac:dyDescent="0.2">
      <c r="A227" t="str">
        <f t="shared" si="3"/>
        <v>0805109J01CE02</v>
      </c>
      <c r="B227" s="59" t="s">
        <v>463</v>
      </c>
      <c r="C227" s="59" t="s">
        <v>413</v>
      </c>
      <c r="D227" s="59" t="s">
        <v>239</v>
      </c>
      <c r="E227" s="60" t="s">
        <v>339</v>
      </c>
      <c r="F227" s="61"/>
      <c r="G227" s="62">
        <v>903.40000000000009</v>
      </c>
    </row>
    <row r="228" spans="1:7" ht="14.85" customHeight="1" x14ac:dyDescent="0.2">
      <c r="A228" t="str">
        <f t="shared" si="3"/>
        <v>0805109J01FF01</v>
      </c>
      <c r="B228" s="59" t="s">
        <v>463</v>
      </c>
      <c r="C228" s="59" t="s">
        <v>413</v>
      </c>
      <c r="D228" s="59" t="s">
        <v>241</v>
      </c>
      <c r="E228" s="60" t="s">
        <v>344</v>
      </c>
      <c r="F228" s="61"/>
      <c r="G228" s="62">
        <v>42.75</v>
      </c>
    </row>
    <row r="229" spans="1:7" ht="14.85" customHeight="1" x14ac:dyDescent="0.2">
      <c r="A229" t="str">
        <f t="shared" si="3"/>
        <v>0805110J01CE02</v>
      </c>
      <c r="B229" s="59" t="s">
        <v>464</v>
      </c>
      <c r="C229" s="59" t="s">
        <v>414</v>
      </c>
      <c r="D229" s="59" t="s">
        <v>239</v>
      </c>
      <c r="E229" s="60" t="s">
        <v>339</v>
      </c>
      <c r="F229" s="61"/>
      <c r="G229" s="62">
        <v>428</v>
      </c>
    </row>
    <row r="230" spans="1:7" ht="14.85" customHeight="1" x14ac:dyDescent="0.2">
      <c r="A230" t="str">
        <f t="shared" si="3"/>
        <v>0805110J01FF01</v>
      </c>
      <c r="B230" s="59" t="s">
        <v>464</v>
      </c>
      <c r="C230" s="59" t="s">
        <v>414</v>
      </c>
      <c r="D230" s="59" t="s">
        <v>241</v>
      </c>
      <c r="E230" s="60" t="s">
        <v>344</v>
      </c>
      <c r="F230" s="61"/>
      <c r="G230" s="62">
        <v>12.75</v>
      </c>
    </row>
    <row r="231" spans="1:7" ht="14.85" customHeight="1" x14ac:dyDescent="0.2">
      <c r="A231" t="str">
        <f t="shared" si="3"/>
        <v>0805112J01CE02</v>
      </c>
      <c r="B231" s="59" t="s">
        <v>465</v>
      </c>
      <c r="C231" s="59" t="s">
        <v>415</v>
      </c>
      <c r="D231" s="59" t="s">
        <v>239</v>
      </c>
      <c r="E231" s="60" t="s">
        <v>339</v>
      </c>
      <c r="F231" s="61"/>
      <c r="G231" s="62">
        <v>508</v>
      </c>
    </row>
    <row r="232" spans="1:7" ht="14.85" customHeight="1" x14ac:dyDescent="0.2">
      <c r="A232" t="str">
        <f t="shared" si="3"/>
        <v>0806012J01CR02</v>
      </c>
      <c r="B232" s="59" t="s">
        <v>314</v>
      </c>
      <c r="C232" s="59" t="s">
        <v>387</v>
      </c>
      <c r="D232" s="59" t="s">
        <v>246</v>
      </c>
      <c r="E232" s="60" t="s">
        <v>512</v>
      </c>
      <c r="F232" s="61"/>
      <c r="G232" s="62">
        <v>11.67</v>
      </c>
    </row>
    <row r="233" spans="1:7" ht="14.85" customHeight="1" x14ac:dyDescent="0.2">
      <c r="A233" t="str">
        <f t="shared" si="3"/>
        <v>0806012J01FF01</v>
      </c>
      <c r="B233" s="59" t="s">
        <v>314</v>
      </c>
      <c r="C233" s="59" t="s">
        <v>387</v>
      </c>
      <c r="D233" s="59" t="s">
        <v>241</v>
      </c>
      <c r="E233" s="60" t="s">
        <v>344</v>
      </c>
      <c r="F233" s="61"/>
      <c r="G233" s="62">
        <v>5</v>
      </c>
    </row>
    <row r="234" spans="1:7" ht="14.85" customHeight="1" x14ac:dyDescent="0.2">
      <c r="A234" t="str">
        <f t="shared" si="3"/>
        <v>0806016J01AA02</v>
      </c>
      <c r="B234" s="59" t="s">
        <v>536</v>
      </c>
      <c r="C234" s="59" t="s">
        <v>537</v>
      </c>
      <c r="D234" s="59" t="s">
        <v>242</v>
      </c>
      <c r="E234" s="60" t="s">
        <v>335</v>
      </c>
      <c r="F234" s="61"/>
      <c r="G234" s="62">
        <v>30</v>
      </c>
    </row>
    <row r="235" spans="1:7" ht="14.85" customHeight="1" x14ac:dyDescent="0.2">
      <c r="A235" t="str">
        <f t="shared" si="3"/>
        <v>0806016J01CR02</v>
      </c>
      <c r="B235" s="59" t="s">
        <v>536</v>
      </c>
      <c r="C235" s="59" t="s">
        <v>537</v>
      </c>
      <c r="D235" s="59" t="s">
        <v>246</v>
      </c>
      <c r="E235" s="60" t="s">
        <v>512</v>
      </c>
      <c r="F235" s="61"/>
      <c r="G235" s="62">
        <v>11.67</v>
      </c>
    </row>
    <row r="236" spans="1:7" ht="14.85" customHeight="1" x14ac:dyDescent="0.2">
      <c r="A236" t="str">
        <f t="shared" si="3"/>
        <v>0806022J01AA02</v>
      </c>
      <c r="B236" s="59" t="s">
        <v>539</v>
      </c>
      <c r="C236" s="59" t="s">
        <v>540</v>
      </c>
      <c r="D236" s="59" t="s">
        <v>242</v>
      </c>
      <c r="E236" s="60" t="s">
        <v>335</v>
      </c>
      <c r="F236" s="61"/>
      <c r="G236" s="62">
        <v>60</v>
      </c>
    </row>
    <row r="237" spans="1:7" ht="14.85" customHeight="1" x14ac:dyDescent="0.2">
      <c r="A237" t="str">
        <f t="shared" si="3"/>
        <v>0806022J01CA04</v>
      </c>
      <c r="B237" s="59" t="s">
        <v>539</v>
      </c>
      <c r="C237" s="59" t="s">
        <v>540</v>
      </c>
      <c r="D237" s="59" t="s">
        <v>240</v>
      </c>
      <c r="E237" s="60" t="s">
        <v>337</v>
      </c>
      <c r="F237" s="61"/>
      <c r="G237" s="62">
        <v>15</v>
      </c>
    </row>
    <row r="238" spans="1:7" ht="14.85" customHeight="1" x14ac:dyDescent="0.2">
      <c r="A238" t="str">
        <f t="shared" si="3"/>
        <v>0806022J01FF01</v>
      </c>
      <c r="B238" s="59" t="s">
        <v>539</v>
      </c>
      <c r="C238" s="59" t="s">
        <v>540</v>
      </c>
      <c r="D238" s="59" t="s">
        <v>241</v>
      </c>
      <c r="E238" s="60" t="s">
        <v>344</v>
      </c>
      <c r="F238" s="61"/>
      <c r="G238" s="62">
        <v>8</v>
      </c>
    </row>
    <row r="239" spans="1:7" ht="14.85" customHeight="1" x14ac:dyDescent="0.2">
      <c r="A239" t="str">
        <f t="shared" si="3"/>
        <v>0806022J01XE01</v>
      </c>
      <c r="B239" s="59" t="s">
        <v>539</v>
      </c>
      <c r="C239" s="59" t="s">
        <v>540</v>
      </c>
      <c r="D239" s="59" t="s">
        <v>248</v>
      </c>
      <c r="E239" s="60" t="s">
        <v>347</v>
      </c>
      <c r="F239" s="61"/>
      <c r="G239" s="62">
        <v>3.75</v>
      </c>
    </row>
    <row r="240" spans="1:7" ht="14.85" customHeight="1" x14ac:dyDescent="0.2">
      <c r="A240" t="str">
        <f t="shared" si="3"/>
        <v>0806027J01CA04</v>
      </c>
      <c r="B240" s="59" t="s">
        <v>588</v>
      </c>
      <c r="C240" s="59" t="s">
        <v>589</v>
      </c>
      <c r="D240" s="59" t="s">
        <v>240</v>
      </c>
      <c r="E240" s="60" t="s">
        <v>337</v>
      </c>
      <c r="F240" s="61"/>
      <c r="G240" s="62">
        <v>1.33</v>
      </c>
    </row>
    <row r="241" spans="1:7" ht="14.85" customHeight="1" x14ac:dyDescent="0.2">
      <c r="A241" t="str">
        <f t="shared" si="3"/>
        <v>0806027J01CE02</v>
      </c>
      <c r="B241" s="59" t="s">
        <v>588</v>
      </c>
      <c r="C241" s="59" t="s">
        <v>589</v>
      </c>
      <c r="D241" s="59" t="s">
        <v>239</v>
      </c>
      <c r="E241" s="60" t="s">
        <v>339</v>
      </c>
      <c r="F241" s="61"/>
      <c r="G241" s="62">
        <v>440</v>
      </c>
    </row>
    <row r="242" spans="1:7" ht="14.85" customHeight="1" x14ac:dyDescent="0.2">
      <c r="A242" t="str">
        <f t="shared" si="3"/>
        <v>0806028J01CE02</v>
      </c>
      <c r="B242" s="59" t="s">
        <v>632</v>
      </c>
      <c r="C242" s="59" t="s">
        <v>633</v>
      </c>
      <c r="D242" s="59" t="s">
        <v>239</v>
      </c>
      <c r="E242" s="60" t="s">
        <v>339</v>
      </c>
      <c r="F242" s="61"/>
      <c r="G242" s="62">
        <v>453</v>
      </c>
    </row>
    <row r="243" spans="1:7" ht="14.85" customHeight="1" x14ac:dyDescent="0.2">
      <c r="A243" t="str">
        <f t="shared" si="3"/>
        <v>0806029J01CA04</v>
      </c>
      <c r="B243" s="59" t="s">
        <v>600</v>
      </c>
      <c r="C243" s="59" t="s">
        <v>601</v>
      </c>
      <c r="D243" s="59" t="s">
        <v>240</v>
      </c>
      <c r="E243" s="60" t="s">
        <v>337</v>
      </c>
      <c r="F243" s="61"/>
      <c r="G243" s="62">
        <v>25.67</v>
      </c>
    </row>
    <row r="244" spans="1:7" ht="14.85" customHeight="1" x14ac:dyDescent="0.2">
      <c r="A244" t="str">
        <f t="shared" si="3"/>
        <v>0806029J01CE02</v>
      </c>
      <c r="B244" s="59" t="s">
        <v>600</v>
      </c>
      <c r="C244" s="59" t="s">
        <v>601</v>
      </c>
      <c r="D244" s="59" t="s">
        <v>239</v>
      </c>
      <c r="E244" s="60" t="s">
        <v>339</v>
      </c>
      <c r="F244" s="61"/>
      <c r="G244" s="62">
        <v>96</v>
      </c>
    </row>
    <row r="245" spans="1:7" ht="14.85" customHeight="1" x14ac:dyDescent="0.2">
      <c r="A245" t="str">
        <f t="shared" si="3"/>
        <v>0806029J01FF01</v>
      </c>
      <c r="B245" s="59" t="s">
        <v>600</v>
      </c>
      <c r="C245" s="59" t="s">
        <v>601</v>
      </c>
      <c r="D245" s="59" t="s">
        <v>241</v>
      </c>
      <c r="E245" s="60" t="s">
        <v>344</v>
      </c>
      <c r="F245" s="61"/>
      <c r="G245" s="62">
        <v>16.75</v>
      </c>
    </row>
    <row r="246" spans="1:7" ht="14.85" customHeight="1" x14ac:dyDescent="0.2">
      <c r="A246" t="str">
        <f t="shared" si="3"/>
        <v>0806030J01CE02</v>
      </c>
      <c r="B246" s="59" t="s">
        <v>602</v>
      </c>
      <c r="C246" s="59" t="s">
        <v>603</v>
      </c>
      <c r="D246" s="59" t="s">
        <v>239</v>
      </c>
      <c r="E246" s="60" t="s">
        <v>339</v>
      </c>
      <c r="F246" s="61"/>
      <c r="G246" s="62">
        <v>416</v>
      </c>
    </row>
    <row r="247" spans="1:7" ht="14.85" customHeight="1" x14ac:dyDescent="0.2">
      <c r="A247" t="str">
        <f t="shared" si="3"/>
        <v>0806030J01FF01</v>
      </c>
      <c r="B247" s="59" t="s">
        <v>602</v>
      </c>
      <c r="C247" s="59" t="s">
        <v>603</v>
      </c>
      <c r="D247" s="59" t="s">
        <v>241</v>
      </c>
      <c r="E247" s="60" t="s">
        <v>344</v>
      </c>
      <c r="F247" s="61"/>
      <c r="G247" s="62">
        <v>5</v>
      </c>
    </row>
    <row r="248" spans="1:7" ht="14.85" customHeight="1" x14ac:dyDescent="0.2">
      <c r="A248" t="str">
        <f t="shared" si="3"/>
        <v>0806032J01CA04</v>
      </c>
      <c r="B248" s="59" t="s">
        <v>604</v>
      </c>
      <c r="C248" s="59" t="s">
        <v>605</v>
      </c>
      <c r="D248" s="59" t="s">
        <v>240</v>
      </c>
      <c r="E248" s="60" t="s">
        <v>337</v>
      </c>
      <c r="F248" s="61"/>
      <c r="G248" s="62">
        <v>50</v>
      </c>
    </row>
    <row r="249" spans="1:7" ht="14.85" customHeight="1" x14ac:dyDescent="0.2">
      <c r="A249" t="str">
        <f t="shared" si="3"/>
        <v>0806032J01CE02</v>
      </c>
      <c r="B249" s="59" t="s">
        <v>604</v>
      </c>
      <c r="C249" s="59" t="s">
        <v>605</v>
      </c>
      <c r="D249" s="59" t="s">
        <v>239</v>
      </c>
      <c r="E249" s="60" t="s">
        <v>339</v>
      </c>
      <c r="F249" s="61"/>
      <c r="G249" s="62">
        <v>208</v>
      </c>
    </row>
    <row r="250" spans="1:7" ht="14.85" customHeight="1" x14ac:dyDescent="0.2">
      <c r="A250" t="str">
        <f t="shared" si="3"/>
        <v>0806032J01FF01</v>
      </c>
      <c r="B250" s="59" t="s">
        <v>604</v>
      </c>
      <c r="C250" s="59" t="s">
        <v>605</v>
      </c>
      <c r="D250" s="59" t="s">
        <v>241</v>
      </c>
      <c r="E250" s="60" t="s">
        <v>344</v>
      </c>
      <c r="F250" s="61"/>
      <c r="G250" s="62">
        <v>39</v>
      </c>
    </row>
    <row r="251" spans="1:7" ht="14.85" customHeight="1" x14ac:dyDescent="0.2">
      <c r="A251" t="str">
        <f t="shared" si="3"/>
        <v>0806033J01AA02</v>
      </c>
      <c r="B251" s="59" t="s">
        <v>607</v>
      </c>
      <c r="C251" s="59" t="s">
        <v>608</v>
      </c>
      <c r="D251" s="59" t="s">
        <v>242</v>
      </c>
      <c r="E251" s="60" t="s">
        <v>335</v>
      </c>
      <c r="F251" s="61"/>
      <c r="G251" s="62">
        <v>6235</v>
      </c>
    </row>
    <row r="252" spans="1:7" ht="14.85" customHeight="1" x14ac:dyDescent="0.2">
      <c r="A252" t="str">
        <f t="shared" si="3"/>
        <v>0806033J01CA04</v>
      </c>
      <c r="B252" s="59" t="s">
        <v>607</v>
      </c>
      <c r="C252" s="59" t="s">
        <v>608</v>
      </c>
      <c r="D252" s="59" t="s">
        <v>240</v>
      </c>
      <c r="E252" s="60" t="s">
        <v>337</v>
      </c>
      <c r="F252" s="61"/>
      <c r="G252" s="62">
        <v>228.4</v>
      </c>
    </row>
    <row r="253" spans="1:7" ht="14.85" customHeight="1" x14ac:dyDescent="0.2">
      <c r="A253" t="str">
        <f t="shared" si="3"/>
        <v>0806033J01CA08</v>
      </c>
      <c r="B253" s="59" t="s">
        <v>607</v>
      </c>
      <c r="C253" s="59" t="s">
        <v>608</v>
      </c>
      <c r="D253" s="59" t="s">
        <v>254</v>
      </c>
      <c r="E253" s="60" t="s">
        <v>338</v>
      </c>
      <c r="F253" s="61"/>
      <c r="G253" s="62">
        <v>98.33</v>
      </c>
    </row>
    <row r="254" spans="1:7" ht="14.85" customHeight="1" x14ac:dyDescent="0.2">
      <c r="A254" t="str">
        <f t="shared" si="3"/>
        <v>0806033J01CE02</v>
      </c>
      <c r="B254" s="59" t="s">
        <v>607</v>
      </c>
      <c r="C254" s="59" t="s">
        <v>608</v>
      </c>
      <c r="D254" s="59" t="s">
        <v>239</v>
      </c>
      <c r="E254" s="60" t="s">
        <v>339</v>
      </c>
      <c r="F254" s="61"/>
      <c r="G254" s="62">
        <v>15</v>
      </c>
    </row>
    <row r="255" spans="1:7" ht="14.85" customHeight="1" x14ac:dyDescent="0.2">
      <c r="A255" t="str">
        <f t="shared" si="3"/>
        <v>0806033J01CF05</v>
      </c>
      <c r="B255" s="59" t="s">
        <v>607</v>
      </c>
      <c r="C255" s="59" t="s">
        <v>608</v>
      </c>
      <c r="D255" s="59" t="s">
        <v>244</v>
      </c>
      <c r="E255" s="60" t="s">
        <v>340</v>
      </c>
      <c r="F255" s="61"/>
      <c r="G255" s="62">
        <v>18</v>
      </c>
    </row>
    <row r="256" spans="1:7" ht="14.85" customHeight="1" x14ac:dyDescent="0.2">
      <c r="A256" t="str">
        <f t="shared" si="3"/>
        <v>0806033J01DB05</v>
      </c>
      <c r="B256" s="59" t="s">
        <v>607</v>
      </c>
      <c r="C256" s="59" t="s">
        <v>608</v>
      </c>
      <c r="D256" s="59" t="s">
        <v>253</v>
      </c>
      <c r="E256" s="60" t="s">
        <v>341</v>
      </c>
      <c r="F256" s="61"/>
      <c r="G256" s="62">
        <v>3.5</v>
      </c>
    </row>
    <row r="257" spans="1:7" ht="14.85" customHeight="1" x14ac:dyDescent="0.2">
      <c r="A257" t="str">
        <f t="shared" si="3"/>
        <v>0806033J01EA01</v>
      </c>
      <c r="B257" s="59" t="s">
        <v>607</v>
      </c>
      <c r="C257" s="59" t="s">
        <v>608</v>
      </c>
      <c r="D257" s="59" t="s">
        <v>252</v>
      </c>
      <c r="E257" s="60" t="s">
        <v>342</v>
      </c>
      <c r="F257" s="61"/>
      <c r="G257" s="62">
        <v>507.2</v>
      </c>
    </row>
    <row r="258" spans="1:7" ht="14.85" customHeight="1" x14ac:dyDescent="0.2">
      <c r="A258" t="str">
        <f t="shared" si="3"/>
        <v>0806033J01EE01</v>
      </c>
      <c r="B258" s="59" t="s">
        <v>607</v>
      </c>
      <c r="C258" s="59" t="s">
        <v>608</v>
      </c>
      <c r="D258" s="59" t="s">
        <v>251</v>
      </c>
      <c r="E258" s="60" t="s">
        <v>350</v>
      </c>
      <c r="F258" s="61"/>
      <c r="G258" s="62">
        <v>115</v>
      </c>
    </row>
    <row r="259" spans="1:7" ht="14.85" customHeight="1" x14ac:dyDescent="0.2">
      <c r="A259" t="str">
        <f t="shared" ref="A259:A322" si="4">B259&amp;D259</f>
        <v>0806033J01FF01</v>
      </c>
      <c r="B259" s="59" t="s">
        <v>607</v>
      </c>
      <c r="C259" s="59" t="s">
        <v>608</v>
      </c>
      <c r="D259" s="59" t="s">
        <v>241</v>
      </c>
      <c r="E259" s="60" t="s">
        <v>344</v>
      </c>
      <c r="F259" s="61"/>
      <c r="G259" s="62">
        <v>25.5</v>
      </c>
    </row>
    <row r="260" spans="1:7" ht="14.85" customHeight="1" x14ac:dyDescent="0.2">
      <c r="A260" t="str">
        <f t="shared" si="4"/>
        <v>0806033J01MA02</v>
      </c>
      <c r="B260" s="59" t="s">
        <v>607</v>
      </c>
      <c r="C260" s="59" t="s">
        <v>608</v>
      </c>
      <c r="D260" s="59" t="s">
        <v>245</v>
      </c>
      <c r="E260" s="60" t="s">
        <v>345</v>
      </c>
      <c r="F260" s="61"/>
      <c r="G260" s="62">
        <v>1865</v>
      </c>
    </row>
    <row r="261" spans="1:7" ht="14.85" customHeight="1" x14ac:dyDescent="0.2">
      <c r="A261" t="str">
        <f t="shared" si="4"/>
        <v>0806033J01MA12</v>
      </c>
      <c r="B261" s="59" t="s">
        <v>607</v>
      </c>
      <c r="C261" s="59" t="s">
        <v>608</v>
      </c>
      <c r="D261" s="59" t="s">
        <v>257</v>
      </c>
      <c r="E261" s="60" t="s">
        <v>360</v>
      </c>
      <c r="F261" s="61"/>
      <c r="G261" s="62">
        <v>75</v>
      </c>
    </row>
    <row r="262" spans="1:7" ht="14.85" customHeight="1" x14ac:dyDescent="0.2">
      <c r="A262" t="str">
        <f t="shared" si="4"/>
        <v>0806033J01XE01</v>
      </c>
      <c r="B262" s="59" t="s">
        <v>607</v>
      </c>
      <c r="C262" s="59" t="s">
        <v>608</v>
      </c>
      <c r="D262" s="59" t="s">
        <v>248</v>
      </c>
      <c r="E262" s="60" t="s">
        <v>347</v>
      </c>
      <c r="F262" s="61"/>
      <c r="G262" s="62">
        <v>176.25</v>
      </c>
    </row>
    <row r="263" spans="1:7" ht="14.85" customHeight="1" x14ac:dyDescent="0.2">
      <c r="A263" t="str">
        <f t="shared" si="4"/>
        <v>0806034J01CA04</v>
      </c>
      <c r="B263" s="59" t="s">
        <v>609</v>
      </c>
      <c r="C263" s="59" t="s">
        <v>610</v>
      </c>
      <c r="D263" s="59" t="s">
        <v>240</v>
      </c>
      <c r="E263" s="60" t="s">
        <v>337</v>
      </c>
      <c r="F263" s="61"/>
      <c r="G263" s="62">
        <v>42.68</v>
      </c>
    </row>
    <row r="264" spans="1:7" ht="14.85" customHeight="1" x14ac:dyDescent="0.2">
      <c r="A264" t="str">
        <f t="shared" si="4"/>
        <v>0806034J01CE02</v>
      </c>
      <c r="B264" s="59" t="s">
        <v>609</v>
      </c>
      <c r="C264" s="59" t="s">
        <v>610</v>
      </c>
      <c r="D264" s="59" t="s">
        <v>239</v>
      </c>
      <c r="E264" s="60" t="s">
        <v>339</v>
      </c>
      <c r="F264" s="61"/>
      <c r="G264" s="62">
        <v>1486</v>
      </c>
    </row>
    <row r="265" spans="1:7" ht="14.85" customHeight="1" x14ac:dyDescent="0.2">
      <c r="A265" t="str">
        <f t="shared" si="4"/>
        <v>0806034J01FF01</v>
      </c>
      <c r="B265" s="59" t="s">
        <v>609</v>
      </c>
      <c r="C265" s="59" t="s">
        <v>610</v>
      </c>
      <c r="D265" s="59" t="s">
        <v>241</v>
      </c>
      <c r="E265" s="60" t="s">
        <v>344</v>
      </c>
      <c r="F265" s="61"/>
      <c r="G265" s="62">
        <v>15</v>
      </c>
    </row>
    <row r="266" spans="1:7" ht="14.85" customHeight="1" x14ac:dyDescent="0.2">
      <c r="A266" t="str">
        <f t="shared" si="4"/>
        <v>0806035J01CE02</v>
      </c>
      <c r="B266" s="59" t="s">
        <v>616</v>
      </c>
      <c r="C266" s="59" t="s">
        <v>617</v>
      </c>
      <c r="D266" s="59" t="s">
        <v>239</v>
      </c>
      <c r="E266" s="60" t="s">
        <v>339</v>
      </c>
      <c r="F266" s="61"/>
      <c r="G266" s="62">
        <v>136</v>
      </c>
    </row>
    <row r="267" spans="1:7" ht="14.85" customHeight="1" x14ac:dyDescent="0.2">
      <c r="A267" t="str">
        <f t="shared" si="4"/>
        <v>0806035J01FF01</v>
      </c>
      <c r="B267" s="59" t="s">
        <v>616</v>
      </c>
      <c r="C267" s="59" t="s">
        <v>617</v>
      </c>
      <c r="D267" s="59" t="s">
        <v>241</v>
      </c>
      <c r="E267" s="60" t="s">
        <v>344</v>
      </c>
      <c r="F267" s="61"/>
      <c r="G267" s="62">
        <v>20.25</v>
      </c>
    </row>
    <row r="268" spans="1:7" ht="14.85" customHeight="1" x14ac:dyDescent="0.2">
      <c r="A268" t="str">
        <f t="shared" si="4"/>
        <v>0806036J01CA08</v>
      </c>
      <c r="B268" s="59" t="s">
        <v>634</v>
      </c>
      <c r="C268" s="59" t="s">
        <v>635</v>
      </c>
      <c r="D268" s="59" t="s">
        <v>254</v>
      </c>
      <c r="E268" s="60" t="s">
        <v>338</v>
      </c>
      <c r="F268" s="61"/>
      <c r="G268" s="62">
        <v>5</v>
      </c>
    </row>
    <row r="269" spans="1:7" ht="14.85" customHeight="1" x14ac:dyDescent="0.2">
      <c r="A269" t="str">
        <f t="shared" si="4"/>
        <v>0806037J01AA02</v>
      </c>
      <c r="B269" s="59" t="s">
        <v>636</v>
      </c>
      <c r="C269" s="59" t="s">
        <v>637</v>
      </c>
      <c r="D269" s="59" t="s">
        <v>242</v>
      </c>
      <c r="E269" s="60" t="s">
        <v>335</v>
      </c>
      <c r="F269" s="61"/>
      <c r="G269" s="62">
        <v>890</v>
      </c>
    </row>
    <row r="270" spans="1:7" ht="14.85" customHeight="1" x14ac:dyDescent="0.2">
      <c r="A270" t="str">
        <f t="shared" si="4"/>
        <v>0806037J01AA04</v>
      </c>
      <c r="B270" s="59" t="s">
        <v>636</v>
      </c>
      <c r="C270" s="59" t="s">
        <v>637</v>
      </c>
      <c r="D270" s="59" t="s">
        <v>256</v>
      </c>
      <c r="E270" s="60" t="s">
        <v>336</v>
      </c>
      <c r="F270" s="61"/>
      <c r="G270" s="62">
        <v>950</v>
      </c>
    </row>
    <row r="271" spans="1:7" ht="14.85" customHeight="1" x14ac:dyDescent="0.2">
      <c r="A271" t="str">
        <f t="shared" si="4"/>
        <v>0806037J01CA04</v>
      </c>
      <c r="B271" s="59" t="s">
        <v>636</v>
      </c>
      <c r="C271" s="59" t="s">
        <v>637</v>
      </c>
      <c r="D271" s="59" t="s">
        <v>240</v>
      </c>
      <c r="E271" s="60" t="s">
        <v>337</v>
      </c>
      <c r="F271" s="61"/>
      <c r="G271" s="62">
        <v>25.67</v>
      </c>
    </row>
    <row r="272" spans="1:7" ht="14.85" customHeight="1" x14ac:dyDescent="0.2">
      <c r="A272" t="str">
        <f t="shared" si="4"/>
        <v>0806037J01CA08</v>
      </c>
      <c r="B272" s="59" t="s">
        <v>636</v>
      </c>
      <c r="C272" s="59" t="s">
        <v>637</v>
      </c>
      <c r="D272" s="59" t="s">
        <v>254</v>
      </c>
      <c r="E272" s="60" t="s">
        <v>338</v>
      </c>
      <c r="F272" s="61"/>
      <c r="G272" s="62">
        <v>241.7</v>
      </c>
    </row>
    <row r="273" spans="1:7" ht="14.85" customHeight="1" x14ac:dyDescent="0.2">
      <c r="A273" t="str">
        <f t="shared" si="4"/>
        <v>0806037J01CE02</v>
      </c>
      <c r="B273" s="59" t="s">
        <v>636</v>
      </c>
      <c r="C273" s="59" t="s">
        <v>637</v>
      </c>
      <c r="D273" s="59" t="s">
        <v>239</v>
      </c>
      <c r="E273" s="60" t="s">
        <v>339</v>
      </c>
      <c r="F273" s="61"/>
      <c r="G273" s="62">
        <v>817.5</v>
      </c>
    </row>
    <row r="274" spans="1:7" ht="14.85" customHeight="1" x14ac:dyDescent="0.2">
      <c r="A274" t="str">
        <f t="shared" si="4"/>
        <v>0806037J01CF05</v>
      </c>
      <c r="B274" s="59" t="s">
        <v>636</v>
      </c>
      <c r="C274" s="59" t="s">
        <v>637</v>
      </c>
      <c r="D274" s="59" t="s">
        <v>244</v>
      </c>
      <c r="E274" s="60" t="s">
        <v>340</v>
      </c>
      <c r="F274" s="61"/>
      <c r="G274" s="62">
        <v>315.5</v>
      </c>
    </row>
    <row r="275" spans="1:7" ht="14.85" customHeight="1" x14ac:dyDescent="0.2">
      <c r="A275" t="str">
        <f t="shared" si="4"/>
        <v>0806037J01DB05</v>
      </c>
      <c r="B275" s="59" t="s">
        <v>636</v>
      </c>
      <c r="C275" s="59" t="s">
        <v>637</v>
      </c>
      <c r="D275" s="59" t="s">
        <v>253</v>
      </c>
      <c r="E275" s="60" t="s">
        <v>341</v>
      </c>
      <c r="F275" s="61"/>
      <c r="G275" s="62">
        <v>15</v>
      </c>
    </row>
    <row r="276" spans="1:7" ht="14.85" customHeight="1" x14ac:dyDescent="0.2">
      <c r="A276" t="str">
        <f t="shared" si="4"/>
        <v>0806037J01EA01</v>
      </c>
      <c r="B276" s="59" t="s">
        <v>636</v>
      </c>
      <c r="C276" s="59" t="s">
        <v>637</v>
      </c>
      <c r="D276" s="59" t="s">
        <v>252</v>
      </c>
      <c r="E276" s="60" t="s">
        <v>342</v>
      </c>
      <c r="F276" s="61"/>
      <c r="G276" s="62">
        <v>50</v>
      </c>
    </row>
    <row r="277" spans="1:7" ht="14.85" customHeight="1" x14ac:dyDescent="0.2">
      <c r="A277" t="str">
        <f t="shared" si="4"/>
        <v>0806037J01EE01</v>
      </c>
      <c r="B277" s="59" t="s">
        <v>636</v>
      </c>
      <c r="C277" s="59" t="s">
        <v>637</v>
      </c>
      <c r="D277" s="59" t="s">
        <v>251</v>
      </c>
      <c r="E277" s="60" t="s">
        <v>350</v>
      </c>
      <c r="F277" s="61"/>
      <c r="G277" s="62">
        <v>30</v>
      </c>
    </row>
    <row r="278" spans="1:7" ht="14.85" customHeight="1" x14ac:dyDescent="0.2">
      <c r="A278" t="str">
        <f t="shared" si="4"/>
        <v>0806037J01FA01</v>
      </c>
      <c r="B278" s="59" t="s">
        <v>636</v>
      </c>
      <c r="C278" s="59" t="s">
        <v>637</v>
      </c>
      <c r="D278" s="59" t="s">
        <v>243</v>
      </c>
      <c r="E278" s="60" t="s">
        <v>343</v>
      </c>
      <c r="F278" s="61"/>
      <c r="G278" s="62">
        <v>25</v>
      </c>
    </row>
    <row r="279" spans="1:7" ht="14.85" customHeight="1" x14ac:dyDescent="0.2">
      <c r="A279" t="str">
        <f t="shared" si="4"/>
        <v>0806037J01FA09</v>
      </c>
      <c r="B279" s="59" t="s">
        <v>636</v>
      </c>
      <c r="C279" s="59" t="s">
        <v>637</v>
      </c>
      <c r="D279" s="59" t="s">
        <v>250</v>
      </c>
      <c r="E279" s="60" t="s">
        <v>357</v>
      </c>
      <c r="F279" s="61"/>
      <c r="G279" s="62">
        <v>14</v>
      </c>
    </row>
    <row r="280" spans="1:7" ht="14.85" customHeight="1" x14ac:dyDescent="0.2">
      <c r="A280" t="str">
        <f t="shared" si="4"/>
        <v>0806037J01FA10</v>
      </c>
      <c r="B280" s="59" t="s">
        <v>636</v>
      </c>
      <c r="C280" s="59" t="s">
        <v>637</v>
      </c>
      <c r="D280" s="59" t="s">
        <v>260</v>
      </c>
      <c r="E280" s="60" t="s">
        <v>353</v>
      </c>
      <c r="F280" s="61"/>
      <c r="G280" s="62">
        <v>25</v>
      </c>
    </row>
    <row r="281" spans="1:7" ht="14.85" customHeight="1" x14ac:dyDescent="0.2">
      <c r="A281" t="str">
        <f t="shared" si="4"/>
        <v>0806037J01FF01</v>
      </c>
      <c r="B281" s="59" t="s">
        <v>636</v>
      </c>
      <c r="C281" s="59" t="s">
        <v>637</v>
      </c>
      <c r="D281" s="59" t="s">
        <v>241</v>
      </c>
      <c r="E281" s="60" t="s">
        <v>344</v>
      </c>
      <c r="F281" s="61"/>
      <c r="G281" s="62">
        <v>26.25</v>
      </c>
    </row>
    <row r="282" spans="1:7" ht="14.85" customHeight="1" x14ac:dyDescent="0.2">
      <c r="A282" t="str">
        <f t="shared" si="4"/>
        <v>0806037J01MA02</v>
      </c>
      <c r="B282" s="59" t="s">
        <v>636</v>
      </c>
      <c r="C282" s="59" t="s">
        <v>637</v>
      </c>
      <c r="D282" s="59" t="s">
        <v>245</v>
      </c>
      <c r="E282" s="60" t="s">
        <v>345</v>
      </c>
      <c r="F282" s="61"/>
      <c r="G282" s="62">
        <v>65</v>
      </c>
    </row>
    <row r="283" spans="1:7" ht="14.85" customHeight="1" x14ac:dyDescent="0.2">
      <c r="A283" t="str">
        <f t="shared" si="4"/>
        <v>0806037J01XE01</v>
      </c>
      <c r="B283" s="59" t="s">
        <v>636</v>
      </c>
      <c r="C283" s="59" t="s">
        <v>637</v>
      </c>
      <c r="D283" s="59" t="s">
        <v>248</v>
      </c>
      <c r="E283" s="60" t="s">
        <v>347</v>
      </c>
      <c r="F283" s="61"/>
      <c r="G283" s="62">
        <v>250</v>
      </c>
    </row>
    <row r="284" spans="1:7" ht="14.85" customHeight="1" x14ac:dyDescent="0.2">
      <c r="A284" t="str">
        <f t="shared" si="4"/>
        <v>0806038J01CE02</v>
      </c>
      <c r="B284" s="59" t="s">
        <v>638</v>
      </c>
      <c r="C284" s="59" t="s">
        <v>639</v>
      </c>
      <c r="D284" s="59" t="s">
        <v>239</v>
      </c>
      <c r="E284" s="60" t="s">
        <v>339</v>
      </c>
      <c r="F284" s="61"/>
      <c r="G284" s="62">
        <v>1328</v>
      </c>
    </row>
    <row r="285" spans="1:7" ht="14.85" customHeight="1" x14ac:dyDescent="0.2">
      <c r="A285" t="str">
        <f t="shared" si="4"/>
        <v>0806038J01FF01</v>
      </c>
      <c r="B285" s="59" t="s">
        <v>638</v>
      </c>
      <c r="C285" s="59" t="s">
        <v>639</v>
      </c>
      <c r="D285" s="59" t="s">
        <v>241</v>
      </c>
      <c r="E285" s="60" t="s">
        <v>344</v>
      </c>
      <c r="F285" s="61"/>
      <c r="G285" s="62">
        <v>57.63</v>
      </c>
    </row>
    <row r="286" spans="1:7" ht="14.85" customHeight="1" x14ac:dyDescent="0.2">
      <c r="A286" t="str">
        <f t="shared" si="4"/>
        <v>0806040J01CE02</v>
      </c>
      <c r="B286" s="59" t="s">
        <v>640</v>
      </c>
      <c r="C286" s="59" t="s">
        <v>641</v>
      </c>
      <c r="D286" s="59" t="s">
        <v>239</v>
      </c>
      <c r="E286" s="60" t="s">
        <v>339</v>
      </c>
      <c r="F286" s="61"/>
      <c r="G286" s="62">
        <v>16</v>
      </c>
    </row>
    <row r="287" spans="1:7" ht="14.85" customHeight="1" x14ac:dyDescent="0.2">
      <c r="A287" t="str">
        <f t="shared" si="4"/>
        <v>0806040J01CF05</v>
      </c>
      <c r="B287" s="59" t="s">
        <v>640</v>
      </c>
      <c r="C287" s="59" t="s">
        <v>641</v>
      </c>
      <c r="D287" s="59" t="s">
        <v>244</v>
      </c>
      <c r="E287" s="60" t="s">
        <v>340</v>
      </c>
      <c r="F287" s="61"/>
      <c r="G287" s="62">
        <v>30</v>
      </c>
    </row>
    <row r="288" spans="1:7" ht="14.85" customHeight="1" x14ac:dyDescent="0.2">
      <c r="A288" t="str">
        <f t="shared" si="4"/>
        <v>0806041J01AA02</v>
      </c>
      <c r="B288" s="59" t="s">
        <v>642</v>
      </c>
      <c r="C288" s="59" t="s">
        <v>643</v>
      </c>
      <c r="D288" s="59" t="s">
        <v>242</v>
      </c>
      <c r="E288" s="60" t="s">
        <v>335</v>
      </c>
      <c r="F288" s="61"/>
      <c r="G288" s="62">
        <v>100</v>
      </c>
    </row>
    <row r="289" spans="1:7" ht="14.85" customHeight="1" x14ac:dyDescent="0.2">
      <c r="A289" t="str">
        <f t="shared" si="4"/>
        <v>0806041J01CF05</v>
      </c>
      <c r="B289" s="59" t="s">
        <v>642</v>
      </c>
      <c r="C289" s="59" t="s">
        <v>643</v>
      </c>
      <c r="D289" s="59" t="s">
        <v>244</v>
      </c>
      <c r="E289" s="60" t="s">
        <v>340</v>
      </c>
      <c r="F289" s="61"/>
      <c r="G289" s="62">
        <v>13</v>
      </c>
    </row>
    <row r="290" spans="1:7" ht="14.85" customHeight="1" x14ac:dyDescent="0.2">
      <c r="A290" t="str">
        <f t="shared" si="4"/>
        <v>0806043J01CF05</v>
      </c>
      <c r="B290" s="59" t="s">
        <v>644</v>
      </c>
      <c r="C290" s="59" t="s">
        <v>645</v>
      </c>
      <c r="D290" s="59" t="s">
        <v>244</v>
      </c>
      <c r="E290" s="60" t="s">
        <v>340</v>
      </c>
      <c r="F290" s="61"/>
      <c r="G290" s="62">
        <v>15</v>
      </c>
    </row>
    <row r="291" spans="1:7" ht="14.85" customHeight="1" x14ac:dyDescent="0.2">
      <c r="A291" t="str">
        <f t="shared" si="4"/>
        <v>0810190J01AA02</v>
      </c>
      <c r="B291" s="59" t="s">
        <v>5</v>
      </c>
      <c r="C291" s="59" t="s">
        <v>133</v>
      </c>
      <c r="D291" s="59" t="s">
        <v>242</v>
      </c>
      <c r="E291" s="60" t="s">
        <v>335</v>
      </c>
      <c r="F291" s="61"/>
      <c r="G291" s="62">
        <v>4865</v>
      </c>
    </row>
    <row r="292" spans="1:7" ht="14.85" customHeight="1" x14ac:dyDescent="0.2">
      <c r="A292" t="str">
        <f t="shared" si="4"/>
        <v>0810190J01AA04</v>
      </c>
      <c r="B292" s="59" t="s">
        <v>5</v>
      </c>
      <c r="C292" s="59" t="s">
        <v>133</v>
      </c>
      <c r="D292" s="59" t="s">
        <v>256</v>
      </c>
      <c r="E292" s="60" t="s">
        <v>336</v>
      </c>
      <c r="F292" s="61"/>
      <c r="G292" s="62">
        <v>50</v>
      </c>
    </row>
    <row r="293" spans="1:7" ht="14.85" customHeight="1" x14ac:dyDescent="0.2">
      <c r="A293" t="str">
        <f t="shared" si="4"/>
        <v>0810190J01CA04</v>
      </c>
      <c r="B293" s="59" t="s">
        <v>5</v>
      </c>
      <c r="C293" s="59" t="s">
        <v>133</v>
      </c>
      <c r="D293" s="59" t="s">
        <v>240</v>
      </c>
      <c r="E293" s="60" t="s">
        <v>337</v>
      </c>
      <c r="F293" s="61"/>
      <c r="G293" s="62">
        <v>1073.07</v>
      </c>
    </row>
    <row r="294" spans="1:7" ht="14.85" customHeight="1" x14ac:dyDescent="0.2">
      <c r="A294" t="str">
        <f t="shared" si="4"/>
        <v>0810190J01CA08</v>
      </c>
      <c r="B294" s="59" t="s">
        <v>5</v>
      </c>
      <c r="C294" s="59" t="s">
        <v>133</v>
      </c>
      <c r="D294" s="59" t="s">
        <v>254</v>
      </c>
      <c r="E294" s="60" t="s">
        <v>338</v>
      </c>
      <c r="F294" s="61"/>
      <c r="G294" s="62">
        <v>723.42000000000007</v>
      </c>
    </row>
    <row r="295" spans="1:7" ht="14.85" customHeight="1" x14ac:dyDescent="0.2">
      <c r="A295" t="str">
        <f t="shared" si="4"/>
        <v>0810190J01CE02</v>
      </c>
      <c r="B295" s="59" t="s">
        <v>5</v>
      </c>
      <c r="C295" s="59" t="s">
        <v>133</v>
      </c>
      <c r="D295" s="59" t="s">
        <v>239</v>
      </c>
      <c r="E295" s="60" t="s">
        <v>339</v>
      </c>
      <c r="F295" s="61"/>
      <c r="G295" s="62">
        <v>2551.3000000000002</v>
      </c>
    </row>
    <row r="296" spans="1:7" ht="14.85" customHeight="1" x14ac:dyDescent="0.2">
      <c r="A296" t="str">
        <f t="shared" si="4"/>
        <v>0810190J01CF05</v>
      </c>
      <c r="B296" s="59" t="s">
        <v>5</v>
      </c>
      <c r="C296" s="59" t="s">
        <v>133</v>
      </c>
      <c r="D296" s="59" t="s">
        <v>244</v>
      </c>
      <c r="E296" s="60" t="s">
        <v>340</v>
      </c>
      <c r="F296" s="61"/>
      <c r="G296" s="62">
        <v>2755.75</v>
      </c>
    </row>
    <row r="297" spans="1:7" ht="14.85" customHeight="1" x14ac:dyDescent="0.2">
      <c r="A297" t="str">
        <f t="shared" si="4"/>
        <v>0810190J01CR02</v>
      </c>
      <c r="B297" s="59" t="s">
        <v>5</v>
      </c>
      <c r="C297" s="59" t="s">
        <v>133</v>
      </c>
      <c r="D297" s="59" t="s">
        <v>246</v>
      </c>
      <c r="E297" s="60" t="s">
        <v>512</v>
      </c>
      <c r="F297" s="61"/>
      <c r="G297" s="62">
        <v>2996.06</v>
      </c>
    </row>
    <row r="298" spans="1:7" ht="14.85" customHeight="1" x14ac:dyDescent="0.2">
      <c r="A298" t="str">
        <f t="shared" si="4"/>
        <v>0810190J01DB05</v>
      </c>
      <c r="B298" s="59" t="s">
        <v>5</v>
      </c>
      <c r="C298" s="59" t="s">
        <v>133</v>
      </c>
      <c r="D298" s="59" t="s">
        <v>253</v>
      </c>
      <c r="E298" s="60" t="s">
        <v>341</v>
      </c>
      <c r="F298" s="61"/>
      <c r="G298" s="62">
        <v>22.5</v>
      </c>
    </row>
    <row r="299" spans="1:7" ht="14.85" customHeight="1" x14ac:dyDescent="0.2">
      <c r="A299" t="str">
        <f t="shared" si="4"/>
        <v>0810190J01EA01</v>
      </c>
      <c r="B299" s="59" t="s">
        <v>5</v>
      </c>
      <c r="C299" s="59" t="s">
        <v>133</v>
      </c>
      <c r="D299" s="59" t="s">
        <v>252</v>
      </c>
      <c r="E299" s="60" t="s">
        <v>342</v>
      </c>
      <c r="F299" s="61"/>
      <c r="G299" s="62">
        <v>116.8</v>
      </c>
    </row>
    <row r="300" spans="1:7" ht="14.85" customHeight="1" x14ac:dyDescent="0.2">
      <c r="A300" t="str">
        <f t="shared" si="4"/>
        <v>0810190J01EE01</v>
      </c>
      <c r="B300" s="59" t="s">
        <v>5</v>
      </c>
      <c r="C300" s="59" t="s">
        <v>133</v>
      </c>
      <c r="D300" s="59" t="s">
        <v>251</v>
      </c>
      <c r="E300" s="60" t="s">
        <v>350</v>
      </c>
      <c r="F300" s="61"/>
      <c r="G300" s="62">
        <v>6671</v>
      </c>
    </row>
    <row r="301" spans="1:7" ht="14.85" customHeight="1" x14ac:dyDescent="0.2">
      <c r="A301" t="str">
        <f t="shared" si="4"/>
        <v>0810190J01FA09</v>
      </c>
      <c r="B301" s="59" t="s">
        <v>5</v>
      </c>
      <c r="C301" s="59" t="s">
        <v>133</v>
      </c>
      <c r="D301" s="59" t="s">
        <v>250</v>
      </c>
      <c r="E301" s="60" t="s">
        <v>357</v>
      </c>
      <c r="F301" s="61"/>
      <c r="G301" s="62">
        <v>294</v>
      </c>
    </row>
    <row r="302" spans="1:7" ht="14.85" customHeight="1" x14ac:dyDescent="0.2">
      <c r="A302" t="str">
        <f t="shared" si="4"/>
        <v>0810190J01FA10</v>
      </c>
      <c r="B302" s="59" t="s">
        <v>5</v>
      </c>
      <c r="C302" s="59" t="s">
        <v>133</v>
      </c>
      <c r="D302" s="59" t="s">
        <v>260</v>
      </c>
      <c r="E302" s="60" t="s">
        <v>353</v>
      </c>
      <c r="F302" s="61"/>
      <c r="G302" s="62">
        <v>3795</v>
      </c>
    </row>
    <row r="303" spans="1:7" ht="14.85" customHeight="1" x14ac:dyDescent="0.2">
      <c r="A303" t="str">
        <f t="shared" si="4"/>
        <v>0810190J01FF01</v>
      </c>
      <c r="B303" s="59" t="s">
        <v>5</v>
      </c>
      <c r="C303" s="59" t="s">
        <v>133</v>
      </c>
      <c r="D303" s="59" t="s">
        <v>241</v>
      </c>
      <c r="E303" s="60" t="s">
        <v>344</v>
      </c>
      <c r="F303" s="61"/>
      <c r="G303" s="62">
        <v>808.63</v>
      </c>
    </row>
    <row r="304" spans="1:7" ht="14.85" customHeight="1" x14ac:dyDescent="0.2">
      <c r="A304" t="str">
        <f t="shared" si="4"/>
        <v>0810190J01GB01</v>
      </c>
      <c r="B304" s="59" t="s">
        <v>5</v>
      </c>
      <c r="C304" s="59" t="s">
        <v>133</v>
      </c>
      <c r="D304" s="59" t="s">
        <v>267</v>
      </c>
      <c r="E304" s="60" t="s">
        <v>398</v>
      </c>
      <c r="F304" s="61"/>
      <c r="G304" s="62">
        <v>112</v>
      </c>
    </row>
    <row r="305" spans="1:7" ht="14.85" customHeight="1" x14ac:dyDescent="0.2">
      <c r="A305" t="str">
        <f t="shared" si="4"/>
        <v>0810190J01MA02</v>
      </c>
      <c r="B305" s="59" t="s">
        <v>5</v>
      </c>
      <c r="C305" s="59" t="s">
        <v>133</v>
      </c>
      <c r="D305" s="59" t="s">
        <v>245</v>
      </c>
      <c r="E305" s="60" t="s">
        <v>345</v>
      </c>
      <c r="F305" s="61"/>
      <c r="G305" s="62">
        <v>2736.5</v>
      </c>
    </row>
    <row r="306" spans="1:7" ht="14.85" customHeight="1" x14ac:dyDescent="0.2">
      <c r="A306" t="str">
        <f t="shared" si="4"/>
        <v>0810190J01MA12</v>
      </c>
      <c r="B306" s="59" t="s">
        <v>5</v>
      </c>
      <c r="C306" s="59" t="s">
        <v>133</v>
      </c>
      <c r="D306" s="59" t="s">
        <v>257</v>
      </c>
      <c r="E306" s="60" t="s">
        <v>360</v>
      </c>
      <c r="F306" s="61"/>
      <c r="G306" s="62">
        <v>184</v>
      </c>
    </row>
    <row r="307" spans="1:7" ht="14.85" customHeight="1" x14ac:dyDescent="0.2">
      <c r="A307" t="str">
        <f t="shared" si="4"/>
        <v>0810190J01MA14</v>
      </c>
      <c r="B307" s="59" t="s">
        <v>5</v>
      </c>
      <c r="C307" s="59" t="s">
        <v>133</v>
      </c>
      <c r="D307" s="59" t="s">
        <v>262</v>
      </c>
      <c r="E307" s="60" t="s">
        <v>366</v>
      </c>
      <c r="F307" s="61"/>
      <c r="G307" s="62">
        <v>51</v>
      </c>
    </row>
    <row r="308" spans="1:7" ht="14.85" customHeight="1" x14ac:dyDescent="0.2">
      <c r="A308" t="str">
        <f t="shared" si="4"/>
        <v>0810190J01XB01</v>
      </c>
      <c r="B308" s="59" t="s">
        <v>5</v>
      </c>
      <c r="C308" s="59" t="s">
        <v>133</v>
      </c>
      <c r="D308" s="59" t="s">
        <v>276</v>
      </c>
      <c r="E308" s="60" t="s">
        <v>396</v>
      </c>
      <c r="F308" s="61"/>
      <c r="G308" s="62">
        <v>9.33</v>
      </c>
    </row>
    <row r="309" spans="1:7" ht="14.85" customHeight="1" x14ac:dyDescent="0.2">
      <c r="A309" t="str">
        <f t="shared" si="4"/>
        <v>0810190J01XE01</v>
      </c>
      <c r="B309" s="59" t="s">
        <v>5</v>
      </c>
      <c r="C309" s="59" t="s">
        <v>133</v>
      </c>
      <c r="D309" s="59" t="s">
        <v>248</v>
      </c>
      <c r="E309" s="60" t="s">
        <v>347</v>
      </c>
      <c r="F309" s="61"/>
      <c r="G309" s="62">
        <v>497.5</v>
      </c>
    </row>
    <row r="310" spans="1:7" ht="14.85" customHeight="1" x14ac:dyDescent="0.2">
      <c r="A310" t="str">
        <f t="shared" si="4"/>
        <v>0810701J01AA02</v>
      </c>
      <c r="B310" s="59" t="s">
        <v>3</v>
      </c>
      <c r="C310" s="59" t="s">
        <v>131</v>
      </c>
      <c r="D310" s="59" t="s">
        <v>242</v>
      </c>
      <c r="E310" s="60" t="s">
        <v>335</v>
      </c>
      <c r="F310" s="61"/>
      <c r="G310" s="62">
        <v>4649.8</v>
      </c>
    </row>
    <row r="311" spans="1:7" ht="14.85" customHeight="1" x14ac:dyDescent="0.2">
      <c r="A311" t="str">
        <f t="shared" si="4"/>
        <v>0810701J01AA04</v>
      </c>
      <c r="B311" s="59" t="s">
        <v>3</v>
      </c>
      <c r="C311" s="59" t="s">
        <v>131</v>
      </c>
      <c r="D311" s="59" t="s">
        <v>256</v>
      </c>
      <c r="E311" s="60" t="s">
        <v>336</v>
      </c>
      <c r="F311" s="61"/>
      <c r="G311" s="62">
        <v>8548</v>
      </c>
    </row>
    <row r="312" spans="1:7" ht="14.85" customHeight="1" x14ac:dyDescent="0.2">
      <c r="A312" t="str">
        <f t="shared" si="4"/>
        <v>0810701J01CE02</v>
      </c>
      <c r="B312" s="59" t="s">
        <v>3</v>
      </c>
      <c r="C312" s="59" t="s">
        <v>131</v>
      </c>
      <c r="D312" s="59" t="s">
        <v>239</v>
      </c>
      <c r="E312" s="60" t="s">
        <v>339</v>
      </c>
      <c r="F312" s="61"/>
      <c r="G312" s="62">
        <v>340</v>
      </c>
    </row>
    <row r="313" spans="1:7" ht="14.85" customHeight="1" x14ac:dyDescent="0.2">
      <c r="A313" t="str">
        <f t="shared" si="4"/>
        <v>0810701J01CF05</v>
      </c>
      <c r="B313" s="59" t="s">
        <v>3</v>
      </c>
      <c r="C313" s="59" t="s">
        <v>131</v>
      </c>
      <c r="D313" s="59" t="s">
        <v>244</v>
      </c>
      <c r="E313" s="60" t="s">
        <v>340</v>
      </c>
      <c r="F313" s="61"/>
      <c r="G313" s="62">
        <v>1160.5</v>
      </c>
    </row>
    <row r="314" spans="1:7" ht="14.85" customHeight="1" x14ac:dyDescent="0.2">
      <c r="A314" t="str">
        <f t="shared" si="4"/>
        <v>0810701J01EE01</v>
      </c>
      <c r="B314" s="59" t="s">
        <v>3</v>
      </c>
      <c r="C314" s="59" t="s">
        <v>131</v>
      </c>
      <c r="D314" s="59" t="s">
        <v>251</v>
      </c>
      <c r="E314" s="60" t="s">
        <v>350</v>
      </c>
      <c r="F314" s="61"/>
      <c r="G314" s="62">
        <v>25</v>
      </c>
    </row>
    <row r="315" spans="1:7" ht="14.85" customHeight="1" x14ac:dyDescent="0.2">
      <c r="A315" t="str">
        <f t="shared" si="4"/>
        <v>0810701J01FA01</v>
      </c>
      <c r="B315" s="59" t="s">
        <v>3</v>
      </c>
      <c r="C315" s="59" t="s">
        <v>131</v>
      </c>
      <c r="D315" s="59" t="s">
        <v>243</v>
      </c>
      <c r="E315" s="60" t="s">
        <v>343</v>
      </c>
      <c r="F315" s="61"/>
      <c r="G315" s="62">
        <v>20</v>
      </c>
    </row>
    <row r="316" spans="1:7" ht="14.85" customHeight="1" x14ac:dyDescent="0.2">
      <c r="A316" t="str">
        <f t="shared" si="4"/>
        <v>0810701J01FA10</v>
      </c>
      <c r="B316" s="59" t="s">
        <v>3</v>
      </c>
      <c r="C316" s="59" t="s">
        <v>131</v>
      </c>
      <c r="D316" s="59" t="s">
        <v>260</v>
      </c>
      <c r="E316" s="60" t="s">
        <v>353</v>
      </c>
      <c r="F316" s="61"/>
      <c r="G316" s="62">
        <v>158.33000000000001</v>
      </c>
    </row>
    <row r="317" spans="1:7" ht="14.85" customHeight="1" x14ac:dyDescent="0.2">
      <c r="A317" t="str">
        <f t="shared" si="4"/>
        <v>0810701J01FF01</v>
      </c>
      <c r="B317" s="59" t="s">
        <v>3</v>
      </c>
      <c r="C317" s="59" t="s">
        <v>131</v>
      </c>
      <c r="D317" s="59" t="s">
        <v>241</v>
      </c>
      <c r="E317" s="60" t="s">
        <v>344</v>
      </c>
      <c r="F317" s="61"/>
      <c r="G317" s="62">
        <v>193.5</v>
      </c>
    </row>
    <row r="318" spans="1:7" ht="14.85" customHeight="1" x14ac:dyDescent="0.2">
      <c r="A318" t="str">
        <f t="shared" si="4"/>
        <v>0810701J01MA12</v>
      </c>
      <c r="B318" s="59" t="s">
        <v>3</v>
      </c>
      <c r="C318" s="59" t="s">
        <v>131</v>
      </c>
      <c r="D318" s="59" t="s">
        <v>257</v>
      </c>
      <c r="E318" s="60" t="s">
        <v>360</v>
      </c>
      <c r="F318" s="61"/>
      <c r="G318" s="62">
        <v>7</v>
      </c>
    </row>
    <row r="319" spans="1:7" ht="14.85" customHeight="1" x14ac:dyDescent="0.2">
      <c r="A319" t="str">
        <f t="shared" si="4"/>
        <v>0810701J01MA14</v>
      </c>
      <c r="B319" s="59" t="s">
        <v>3</v>
      </c>
      <c r="C319" s="59" t="s">
        <v>131</v>
      </c>
      <c r="D319" s="59" t="s">
        <v>262</v>
      </c>
      <c r="E319" s="60" t="s">
        <v>366</v>
      </c>
      <c r="F319" s="61"/>
      <c r="G319" s="62">
        <v>7</v>
      </c>
    </row>
    <row r="320" spans="1:7" ht="14.85" customHeight="1" x14ac:dyDescent="0.2">
      <c r="A320" t="str">
        <f t="shared" si="4"/>
        <v>0811290J01AA02</v>
      </c>
      <c r="B320" s="59" t="s">
        <v>9</v>
      </c>
      <c r="C320" s="59" t="s">
        <v>137</v>
      </c>
      <c r="D320" s="59" t="s">
        <v>242</v>
      </c>
      <c r="E320" s="60" t="s">
        <v>335</v>
      </c>
      <c r="F320" s="61"/>
      <c r="G320" s="62">
        <v>2885</v>
      </c>
    </row>
    <row r="321" spans="1:7" ht="14.85" customHeight="1" x14ac:dyDescent="0.2">
      <c r="A321" t="str">
        <f t="shared" si="4"/>
        <v>0811290J01CA04</v>
      </c>
      <c r="B321" s="59" t="s">
        <v>9</v>
      </c>
      <c r="C321" s="59" t="s">
        <v>137</v>
      </c>
      <c r="D321" s="59" t="s">
        <v>240</v>
      </c>
      <c r="E321" s="60" t="s">
        <v>337</v>
      </c>
      <c r="F321" s="61"/>
      <c r="G321" s="62">
        <v>1285.57</v>
      </c>
    </row>
    <row r="322" spans="1:7" ht="14.85" customHeight="1" x14ac:dyDescent="0.2">
      <c r="A322" t="str">
        <f t="shared" si="4"/>
        <v>0811290J01CA08</v>
      </c>
      <c r="B322" s="59" t="s">
        <v>9</v>
      </c>
      <c r="C322" s="59" t="s">
        <v>137</v>
      </c>
      <c r="D322" s="59" t="s">
        <v>254</v>
      </c>
      <c r="E322" s="60" t="s">
        <v>338</v>
      </c>
      <c r="F322" s="61"/>
      <c r="G322" s="62">
        <v>86.68</v>
      </c>
    </row>
    <row r="323" spans="1:7" ht="14.85" customHeight="1" x14ac:dyDescent="0.2">
      <c r="A323" t="str">
        <f t="shared" ref="A323:A386" si="5">B323&amp;D323</f>
        <v>0811290J01CE02</v>
      </c>
      <c r="B323" s="59" t="s">
        <v>9</v>
      </c>
      <c r="C323" s="59" t="s">
        <v>137</v>
      </c>
      <c r="D323" s="59" t="s">
        <v>239</v>
      </c>
      <c r="E323" s="60" t="s">
        <v>339</v>
      </c>
      <c r="F323" s="61"/>
      <c r="G323" s="62">
        <v>5579</v>
      </c>
    </row>
    <row r="324" spans="1:7" ht="14.85" customHeight="1" x14ac:dyDescent="0.2">
      <c r="A324" t="str">
        <f t="shared" si="5"/>
        <v>0811290J01CF05</v>
      </c>
      <c r="B324" s="59" t="s">
        <v>9</v>
      </c>
      <c r="C324" s="59" t="s">
        <v>137</v>
      </c>
      <c r="D324" s="59" t="s">
        <v>244</v>
      </c>
      <c r="E324" s="60" t="s">
        <v>340</v>
      </c>
      <c r="F324" s="61"/>
      <c r="G324" s="62">
        <v>6618.75</v>
      </c>
    </row>
    <row r="325" spans="1:7" ht="14.85" customHeight="1" x14ac:dyDescent="0.2">
      <c r="A325" t="str">
        <f t="shared" si="5"/>
        <v>0811290J01CR02</v>
      </c>
      <c r="B325" s="59" t="s">
        <v>9</v>
      </c>
      <c r="C325" s="59" t="s">
        <v>137</v>
      </c>
      <c r="D325" s="59" t="s">
        <v>246</v>
      </c>
      <c r="E325" s="60" t="s">
        <v>512</v>
      </c>
      <c r="F325" s="61"/>
      <c r="G325" s="62">
        <v>1990.33</v>
      </c>
    </row>
    <row r="326" spans="1:7" ht="14.85" customHeight="1" x14ac:dyDescent="0.2">
      <c r="A326" t="str">
        <f t="shared" si="5"/>
        <v>0811290J01DB05</v>
      </c>
      <c r="B326" s="59" t="s">
        <v>9</v>
      </c>
      <c r="C326" s="59" t="s">
        <v>137</v>
      </c>
      <c r="D326" s="59" t="s">
        <v>253</v>
      </c>
      <c r="E326" s="60" t="s">
        <v>341</v>
      </c>
      <c r="F326" s="61"/>
      <c r="G326" s="62">
        <v>12.5</v>
      </c>
    </row>
    <row r="327" spans="1:7" ht="14.85" customHeight="1" x14ac:dyDescent="0.2">
      <c r="A327" t="str">
        <f t="shared" si="5"/>
        <v>0811290J01EA01</v>
      </c>
      <c r="B327" s="59" t="s">
        <v>9</v>
      </c>
      <c r="C327" s="59" t="s">
        <v>137</v>
      </c>
      <c r="D327" s="59" t="s">
        <v>252</v>
      </c>
      <c r="E327" s="60" t="s">
        <v>342</v>
      </c>
      <c r="F327" s="61"/>
      <c r="G327" s="62">
        <v>36.200000000000003</v>
      </c>
    </row>
    <row r="328" spans="1:7" ht="14.85" customHeight="1" x14ac:dyDescent="0.2">
      <c r="A328" t="str">
        <f t="shared" si="5"/>
        <v>0811290J01EE01</v>
      </c>
      <c r="B328" s="59" t="s">
        <v>9</v>
      </c>
      <c r="C328" s="59" t="s">
        <v>137</v>
      </c>
      <c r="D328" s="59" t="s">
        <v>251</v>
      </c>
      <c r="E328" s="60" t="s">
        <v>350</v>
      </c>
      <c r="F328" s="61"/>
      <c r="G328" s="62">
        <v>1832.5</v>
      </c>
    </row>
    <row r="329" spans="1:7" ht="14.85" customHeight="1" x14ac:dyDescent="0.2">
      <c r="A329" t="str">
        <f t="shared" si="5"/>
        <v>0811290J01FA09</v>
      </c>
      <c r="B329" s="59" t="s">
        <v>9</v>
      </c>
      <c r="C329" s="59" t="s">
        <v>137</v>
      </c>
      <c r="D329" s="59" t="s">
        <v>250</v>
      </c>
      <c r="E329" s="60" t="s">
        <v>357</v>
      </c>
      <c r="F329" s="61"/>
      <c r="G329" s="62">
        <v>28</v>
      </c>
    </row>
    <row r="330" spans="1:7" ht="14.85" customHeight="1" x14ac:dyDescent="0.2">
      <c r="A330" t="str">
        <f t="shared" si="5"/>
        <v>0811290J01FA10</v>
      </c>
      <c r="B330" s="59" t="s">
        <v>9</v>
      </c>
      <c r="C330" s="59" t="s">
        <v>137</v>
      </c>
      <c r="D330" s="59" t="s">
        <v>260</v>
      </c>
      <c r="E330" s="60" t="s">
        <v>353</v>
      </c>
      <c r="F330" s="61"/>
      <c r="G330" s="62">
        <v>550</v>
      </c>
    </row>
    <row r="331" spans="1:7" ht="14.85" customHeight="1" x14ac:dyDescent="0.2">
      <c r="A331" t="str">
        <f t="shared" si="5"/>
        <v>0811290J01FF01</v>
      </c>
      <c r="B331" s="59" t="s">
        <v>9</v>
      </c>
      <c r="C331" s="59" t="s">
        <v>137</v>
      </c>
      <c r="D331" s="59" t="s">
        <v>241</v>
      </c>
      <c r="E331" s="60" t="s">
        <v>344</v>
      </c>
      <c r="F331" s="61"/>
      <c r="G331" s="62">
        <v>2901.41</v>
      </c>
    </row>
    <row r="332" spans="1:7" ht="14.85" customHeight="1" x14ac:dyDescent="0.2">
      <c r="A332" t="str">
        <f t="shared" si="5"/>
        <v>0811290J01GB01</v>
      </c>
      <c r="B332" s="59" t="s">
        <v>9</v>
      </c>
      <c r="C332" s="59" t="s">
        <v>137</v>
      </c>
      <c r="D332" s="59" t="s">
        <v>267</v>
      </c>
      <c r="E332" s="60" t="s">
        <v>398</v>
      </c>
      <c r="F332" s="61"/>
      <c r="G332" s="62">
        <v>112</v>
      </c>
    </row>
    <row r="333" spans="1:7" ht="14.85" customHeight="1" x14ac:dyDescent="0.2">
      <c r="A333" t="str">
        <f t="shared" si="5"/>
        <v>0811290J01MA02</v>
      </c>
      <c r="B333" s="59" t="s">
        <v>9</v>
      </c>
      <c r="C333" s="59" t="s">
        <v>137</v>
      </c>
      <c r="D333" s="59" t="s">
        <v>245</v>
      </c>
      <c r="E333" s="60" t="s">
        <v>345</v>
      </c>
      <c r="F333" s="61"/>
      <c r="G333" s="62">
        <v>2468.5</v>
      </c>
    </row>
    <row r="334" spans="1:7" ht="14.85" customHeight="1" x14ac:dyDescent="0.2">
      <c r="A334" t="str">
        <f t="shared" si="5"/>
        <v>0811290J01MA12</v>
      </c>
      <c r="B334" s="59" t="s">
        <v>9</v>
      </c>
      <c r="C334" s="59" t="s">
        <v>137</v>
      </c>
      <c r="D334" s="59" t="s">
        <v>257</v>
      </c>
      <c r="E334" s="60" t="s">
        <v>360</v>
      </c>
      <c r="F334" s="61"/>
      <c r="G334" s="62">
        <v>261.5</v>
      </c>
    </row>
    <row r="335" spans="1:7" ht="14.85" customHeight="1" x14ac:dyDescent="0.2">
      <c r="A335" t="str">
        <f t="shared" si="5"/>
        <v>0811290J01MA14</v>
      </c>
      <c r="B335" s="59" t="s">
        <v>9</v>
      </c>
      <c r="C335" s="59" t="s">
        <v>137</v>
      </c>
      <c r="D335" s="59" t="s">
        <v>262</v>
      </c>
      <c r="E335" s="60" t="s">
        <v>366</v>
      </c>
      <c r="F335" s="61"/>
      <c r="G335" s="62">
        <v>604</v>
      </c>
    </row>
    <row r="336" spans="1:7" ht="14.85" customHeight="1" x14ac:dyDescent="0.2">
      <c r="A336" t="str">
        <f t="shared" si="5"/>
        <v>0811290J01XE01</v>
      </c>
      <c r="B336" s="59" t="s">
        <v>9</v>
      </c>
      <c r="C336" s="59" t="s">
        <v>137</v>
      </c>
      <c r="D336" s="59" t="s">
        <v>248</v>
      </c>
      <c r="E336" s="60" t="s">
        <v>347</v>
      </c>
      <c r="F336" s="61"/>
      <c r="G336" s="62">
        <v>26.25</v>
      </c>
    </row>
    <row r="337" spans="1:7" ht="14.85" customHeight="1" x14ac:dyDescent="0.2">
      <c r="A337" t="str">
        <f t="shared" si="5"/>
        <v>0811290J01XX08</v>
      </c>
      <c r="B337" s="59" t="s">
        <v>9</v>
      </c>
      <c r="C337" s="59" t="s">
        <v>137</v>
      </c>
      <c r="D337" s="59" t="s">
        <v>264</v>
      </c>
      <c r="E337" s="60" t="s">
        <v>397</v>
      </c>
      <c r="F337" s="61"/>
      <c r="G337" s="62">
        <v>102.5</v>
      </c>
    </row>
    <row r="338" spans="1:7" ht="14.85" customHeight="1" x14ac:dyDescent="0.2">
      <c r="A338" t="str">
        <f t="shared" si="5"/>
        <v>0811890J01AA02</v>
      </c>
      <c r="B338" s="59" t="s">
        <v>62</v>
      </c>
      <c r="C338" s="59" t="s">
        <v>181</v>
      </c>
      <c r="D338" s="59" t="s">
        <v>242</v>
      </c>
      <c r="E338" s="60" t="s">
        <v>335</v>
      </c>
      <c r="F338" s="61"/>
      <c r="G338" s="62">
        <v>40</v>
      </c>
    </row>
    <row r="339" spans="1:7" ht="14.85" customHeight="1" x14ac:dyDescent="0.2">
      <c r="A339" t="str">
        <f t="shared" si="5"/>
        <v>0811890J01AA04</v>
      </c>
      <c r="B339" s="59" t="s">
        <v>62</v>
      </c>
      <c r="C339" s="59" t="s">
        <v>181</v>
      </c>
      <c r="D339" s="59" t="s">
        <v>256</v>
      </c>
      <c r="E339" s="60" t="s">
        <v>336</v>
      </c>
      <c r="F339" s="61"/>
      <c r="G339" s="62">
        <v>50</v>
      </c>
    </row>
    <row r="340" spans="1:7" ht="14.85" customHeight="1" x14ac:dyDescent="0.2">
      <c r="A340" t="str">
        <f t="shared" si="5"/>
        <v>0811890J01CA04</v>
      </c>
      <c r="B340" s="59" t="s">
        <v>62</v>
      </c>
      <c r="C340" s="59" t="s">
        <v>181</v>
      </c>
      <c r="D340" s="59" t="s">
        <v>240</v>
      </c>
      <c r="E340" s="60" t="s">
        <v>337</v>
      </c>
      <c r="F340" s="61"/>
      <c r="G340" s="62">
        <v>166.34</v>
      </c>
    </row>
    <row r="341" spans="1:7" ht="14.85" customHeight="1" x14ac:dyDescent="0.2">
      <c r="A341" t="str">
        <f t="shared" si="5"/>
        <v>0811890J01CA08</v>
      </c>
      <c r="B341" s="59" t="s">
        <v>62</v>
      </c>
      <c r="C341" s="59" t="s">
        <v>181</v>
      </c>
      <c r="D341" s="59" t="s">
        <v>254</v>
      </c>
      <c r="E341" s="60" t="s">
        <v>338</v>
      </c>
      <c r="F341" s="61"/>
      <c r="G341" s="62">
        <v>48.34</v>
      </c>
    </row>
    <row r="342" spans="1:7" ht="14.85" customHeight="1" x14ac:dyDescent="0.2">
      <c r="A342" t="str">
        <f t="shared" si="5"/>
        <v>0811890J01CE02</v>
      </c>
      <c r="B342" s="59" t="s">
        <v>62</v>
      </c>
      <c r="C342" s="59" t="s">
        <v>181</v>
      </c>
      <c r="D342" s="59" t="s">
        <v>239</v>
      </c>
      <c r="E342" s="60" t="s">
        <v>339</v>
      </c>
      <c r="F342" s="61"/>
      <c r="G342" s="62">
        <v>75</v>
      </c>
    </row>
    <row r="343" spans="1:7" ht="14.85" customHeight="1" x14ac:dyDescent="0.2">
      <c r="A343" t="str">
        <f t="shared" si="5"/>
        <v>0811890J01CF05</v>
      </c>
      <c r="B343" s="59" t="s">
        <v>62</v>
      </c>
      <c r="C343" s="59" t="s">
        <v>181</v>
      </c>
      <c r="D343" s="59" t="s">
        <v>244</v>
      </c>
      <c r="E343" s="60" t="s">
        <v>340</v>
      </c>
      <c r="F343" s="61"/>
      <c r="G343" s="62">
        <v>1644.75</v>
      </c>
    </row>
    <row r="344" spans="1:7" ht="14.85" customHeight="1" x14ac:dyDescent="0.2">
      <c r="A344" t="str">
        <f t="shared" si="5"/>
        <v>0811890J01CR02</v>
      </c>
      <c r="B344" s="59" t="s">
        <v>62</v>
      </c>
      <c r="C344" s="59" t="s">
        <v>181</v>
      </c>
      <c r="D344" s="59" t="s">
        <v>246</v>
      </c>
      <c r="E344" s="60" t="s">
        <v>512</v>
      </c>
      <c r="F344" s="61"/>
      <c r="G344" s="62">
        <v>115.03</v>
      </c>
    </row>
    <row r="345" spans="1:7" ht="14.85" customHeight="1" x14ac:dyDescent="0.2">
      <c r="A345" t="str">
        <f t="shared" si="5"/>
        <v>0811890J01EA01</v>
      </c>
      <c r="B345" s="59" t="s">
        <v>62</v>
      </c>
      <c r="C345" s="59" t="s">
        <v>181</v>
      </c>
      <c r="D345" s="59" t="s">
        <v>252</v>
      </c>
      <c r="E345" s="60" t="s">
        <v>342</v>
      </c>
      <c r="F345" s="61"/>
      <c r="G345" s="62">
        <v>52.350000000000009</v>
      </c>
    </row>
    <row r="346" spans="1:7" ht="14.85" customHeight="1" x14ac:dyDescent="0.2">
      <c r="A346" t="str">
        <f t="shared" si="5"/>
        <v>0811890J01EE01</v>
      </c>
      <c r="B346" s="59" t="s">
        <v>62</v>
      </c>
      <c r="C346" s="59" t="s">
        <v>181</v>
      </c>
      <c r="D346" s="59" t="s">
        <v>251</v>
      </c>
      <c r="E346" s="60" t="s">
        <v>350</v>
      </c>
      <c r="F346" s="61"/>
      <c r="G346" s="62">
        <v>30</v>
      </c>
    </row>
    <row r="347" spans="1:7" ht="14.85" customHeight="1" x14ac:dyDescent="0.2">
      <c r="A347" t="str">
        <f t="shared" si="5"/>
        <v>0811890J01FA09</v>
      </c>
      <c r="B347" s="59" t="s">
        <v>62</v>
      </c>
      <c r="C347" s="59" t="s">
        <v>181</v>
      </c>
      <c r="D347" s="59" t="s">
        <v>250</v>
      </c>
      <c r="E347" s="60" t="s">
        <v>357</v>
      </c>
      <c r="F347" s="61"/>
      <c r="G347" s="62">
        <v>14</v>
      </c>
    </row>
    <row r="348" spans="1:7" ht="14.85" customHeight="1" x14ac:dyDescent="0.2">
      <c r="A348" t="str">
        <f t="shared" si="5"/>
        <v>0811890J01FA10</v>
      </c>
      <c r="B348" s="59" t="s">
        <v>62</v>
      </c>
      <c r="C348" s="59" t="s">
        <v>181</v>
      </c>
      <c r="D348" s="59" t="s">
        <v>260</v>
      </c>
      <c r="E348" s="60" t="s">
        <v>353</v>
      </c>
      <c r="F348" s="61"/>
      <c r="G348" s="62">
        <v>15</v>
      </c>
    </row>
    <row r="349" spans="1:7" ht="14.85" customHeight="1" x14ac:dyDescent="0.2">
      <c r="A349" t="str">
        <f t="shared" si="5"/>
        <v>0811890J01FF01</v>
      </c>
      <c r="B349" s="59" t="s">
        <v>62</v>
      </c>
      <c r="C349" s="59" t="s">
        <v>181</v>
      </c>
      <c r="D349" s="59" t="s">
        <v>241</v>
      </c>
      <c r="E349" s="60" t="s">
        <v>344</v>
      </c>
      <c r="F349" s="61"/>
      <c r="G349" s="62">
        <v>263.125</v>
      </c>
    </row>
    <row r="350" spans="1:7" ht="14.85" customHeight="1" x14ac:dyDescent="0.2">
      <c r="A350" t="str">
        <f t="shared" si="5"/>
        <v>0811890J01MA02</v>
      </c>
      <c r="B350" s="59" t="s">
        <v>62</v>
      </c>
      <c r="C350" s="59" t="s">
        <v>181</v>
      </c>
      <c r="D350" s="59" t="s">
        <v>245</v>
      </c>
      <c r="E350" s="60" t="s">
        <v>345</v>
      </c>
      <c r="F350" s="61"/>
      <c r="G350" s="62">
        <v>87.5</v>
      </c>
    </row>
    <row r="351" spans="1:7" ht="14.85" customHeight="1" x14ac:dyDescent="0.2">
      <c r="A351" t="str">
        <f t="shared" si="5"/>
        <v>0811890J01XE01</v>
      </c>
      <c r="B351" s="59" t="s">
        <v>62</v>
      </c>
      <c r="C351" s="59" t="s">
        <v>181</v>
      </c>
      <c r="D351" s="59" t="s">
        <v>248</v>
      </c>
      <c r="E351" s="60" t="s">
        <v>347</v>
      </c>
      <c r="F351" s="61"/>
      <c r="G351" s="62">
        <v>15</v>
      </c>
    </row>
    <row r="352" spans="1:7" ht="14.85" customHeight="1" x14ac:dyDescent="0.2">
      <c r="A352" t="str">
        <f t="shared" si="5"/>
        <v>0812190J01AA02</v>
      </c>
      <c r="B352" s="59" t="s">
        <v>10</v>
      </c>
      <c r="C352" s="59" t="s">
        <v>138</v>
      </c>
      <c r="D352" s="59" t="s">
        <v>242</v>
      </c>
      <c r="E352" s="60" t="s">
        <v>335</v>
      </c>
      <c r="F352" s="61"/>
      <c r="G352" s="62">
        <v>637.4</v>
      </c>
    </row>
    <row r="353" spans="1:7" ht="14.85" customHeight="1" x14ac:dyDescent="0.2">
      <c r="A353" t="str">
        <f t="shared" si="5"/>
        <v>0812190J01AA04</v>
      </c>
      <c r="B353" s="59" t="s">
        <v>10</v>
      </c>
      <c r="C353" s="59" t="s">
        <v>138</v>
      </c>
      <c r="D353" s="59" t="s">
        <v>256</v>
      </c>
      <c r="E353" s="60" t="s">
        <v>336</v>
      </c>
      <c r="F353" s="61"/>
      <c r="G353" s="62">
        <v>350</v>
      </c>
    </row>
    <row r="354" spans="1:7" ht="14.85" customHeight="1" x14ac:dyDescent="0.2">
      <c r="A354" t="str">
        <f t="shared" si="5"/>
        <v>0812190J01CA04</v>
      </c>
      <c r="B354" s="59" t="s">
        <v>10</v>
      </c>
      <c r="C354" s="59" t="s">
        <v>138</v>
      </c>
      <c r="D354" s="59" t="s">
        <v>240</v>
      </c>
      <c r="E354" s="60" t="s">
        <v>337</v>
      </c>
      <c r="F354" s="61"/>
      <c r="G354" s="62">
        <v>968.76</v>
      </c>
    </row>
    <row r="355" spans="1:7" ht="14.85" customHeight="1" x14ac:dyDescent="0.2">
      <c r="A355" t="str">
        <f t="shared" si="5"/>
        <v>0812190J01CA08</v>
      </c>
      <c r="B355" s="59" t="s">
        <v>10</v>
      </c>
      <c r="C355" s="59" t="s">
        <v>138</v>
      </c>
      <c r="D355" s="59" t="s">
        <v>254</v>
      </c>
      <c r="E355" s="60" t="s">
        <v>338</v>
      </c>
      <c r="F355" s="61"/>
      <c r="G355" s="62">
        <v>1429.95</v>
      </c>
    </row>
    <row r="356" spans="1:7" ht="14.85" customHeight="1" x14ac:dyDescent="0.2">
      <c r="A356" t="str">
        <f t="shared" si="5"/>
        <v>0812190J01CE02</v>
      </c>
      <c r="B356" s="59" t="s">
        <v>10</v>
      </c>
      <c r="C356" s="59" t="s">
        <v>138</v>
      </c>
      <c r="D356" s="59" t="s">
        <v>239</v>
      </c>
      <c r="E356" s="60" t="s">
        <v>339</v>
      </c>
      <c r="F356" s="61"/>
      <c r="G356" s="62">
        <v>797</v>
      </c>
    </row>
    <row r="357" spans="1:7" ht="14.85" customHeight="1" x14ac:dyDescent="0.2">
      <c r="A357" t="str">
        <f t="shared" si="5"/>
        <v>0812190J01CF05</v>
      </c>
      <c r="B357" s="59" t="s">
        <v>10</v>
      </c>
      <c r="C357" s="59" t="s">
        <v>138</v>
      </c>
      <c r="D357" s="59" t="s">
        <v>244</v>
      </c>
      <c r="E357" s="60" t="s">
        <v>340</v>
      </c>
      <c r="F357" s="61"/>
      <c r="G357" s="62">
        <v>2390</v>
      </c>
    </row>
    <row r="358" spans="1:7" ht="14.85" customHeight="1" x14ac:dyDescent="0.2">
      <c r="A358" t="str">
        <f t="shared" si="5"/>
        <v>0812190J01CR02</v>
      </c>
      <c r="B358" s="59" t="s">
        <v>10</v>
      </c>
      <c r="C358" s="59" t="s">
        <v>138</v>
      </c>
      <c r="D358" s="59" t="s">
        <v>246</v>
      </c>
      <c r="E358" s="60" t="s">
        <v>512</v>
      </c>
      <c r="F358" s="61"/>
      <c r="G358" s="62">
        <v>1036.1099999999999</v>
      </c>
    </row>
    <row r="359" spans="1:7" ht="14.85" customHeight="1" x14ac:dyDescent="0.2">
      <c r="A359" t="str">
        <f t="shared" si="5"/>
        <v>0812190J01DB05</v>
      </c>
      <c r="B359" s="59" t="s">
        <v>10</v>
      </c>
      <c r="C359" s="59" t="s">
        <v>138</v>
      </c>
      <c r="D359" s="59" t="s">
        <v>253</v>
      </c>
      <c r="E359" s="60" t="s">
        <v>341</v>
      </c>
      <c r="F359" s="61"/>
      <c r="G359" s="62">
        <v>216.5</v>
      </c>
    </row>
    <row r="360" spans="1:7" ht="14.85" customHeight="1" x14ac:dyDescent="0.2">
      <c r="A360" t="str">
        <f t="shared" si="5"/>
        <v>0812190J01EA01</v>
      </c>
      <c r="B360" s="59" t="s">
        <v>10</v>
      </c>
      <c r="C360" s="59" t="s">
        <v>138</v>
      </c>
      <c r="D360" s="59" t="s">
        <v>252</v>
      </c>
      <c r="E360" s="60" t="s">
        <v>342</v>
      </c>
      <c r="F360" s="61"/>
      <c r="G360" s="62">
        <v>776.10000000000014</v>
      </c>
    </row>
    <row r="361" spans="1:7" ht="14.85" customHeight="1" x14ac:dyDescent="0.2">
      <c r="A361" t="str">
        <f t="shared" si="5"/>
        <v>0812190J01EE01</v>
      </c>
      <c r="B361" s="59" t="s">
        <v>10</v>
      </c>
      <c r="C361" s="59" t="s">
        <v>138</v>
      </c>
      <c r="D361" s="59" t="s">
        <v>251</v>
      </c>
      <c r="E361" s="60" t="s">
        <v>350</v>
      </c>
      <c r="F361" s="61"/>
      <c r="G361" s="62">
        <v>2725</v>
      </c>
    </row>
    <row r="362" spans="1:7" ht="14.85" customHeight="1" x14ac:dyDescent="0.2">
      <c r="A362" t="str">
        <f t="shared" si="5"/>
        <v>0812190J01FA06</v>
      </c>
      <c r="B362" s="59" t="s">
        <v>10</v>
      </c>
      <c r="C362" s="59" t="s">
        <v>138</v>
      </c>
      <c r="D362" s="59" t="s">
        <v>261</v>
      </c>
      <c r="E362" s="60" t="s">
        <v>356</v>
      </c>
      <c r="F362" s="61"/>
      <c r="G362" s="62">
        <v>20</v>
      </c>
    </row>
    <row r="363" spans="1:7" ht="14.85" customHeight="1" x14ac:dyDescent="0.2">
      <c r="A363" t="str">
        <f t="shared" si="5"/>
        <v>0812190J01FA09</v>
      </c>
      <c r="B363" s="59" t="s">
        <v>10</v>
      </c>
      <c r="C363" s="59" t="s">
        <v>138</v>
      </c>
      <c r="D363" s="59" t="s">
        <v>250</v>
      </c>
      <c r="E363" s="60" t="s">
        <v>357</v>
      </c>
      <c r="F363" s="61"/>
      <c r="G363" s="62">
        <v>1617</v>
      </c>
    </row>
    <row r="364" spans="1:7" ht="14.85" customHeight="1" x14ac:dyDescent="0.2">
      <c r="A364" t="str">
        <f t="shared" si="5"/>
        <v>0812190J01FA10</v>
      </c>
      <c r="B364" s="59" t="s">
        <v>10</v>
      </c>
      <c r="C364" s="59" t="s">
        <v>138</v>
      </c>
      <c r="D364" s="59" t="s">
        <v>260</v>
      </c>
      <c r="E364" s="60" t="s">
        <v>353</v>
      </c>
      <c r="F364" s="61"/>
      <c r="G364" s="62">
        <v>5</v>
      </c>
    </row>
    <row r="365" spans="1:7" ht="14.85" customHeight="1" x14ac:dyDescent="0.2">
      <c r="A365" t="str">
        <f t="shared" si="5"/>
        <v>0812190J01FF01</v>
      </c>
      <c r="B365" s="59" t="s">
        <v>10</v>
      </c>
      <c r="C365" s="59" t="s">
        <v>138</v>
      </c>
      <c r="D365" s="59" t="s">
        <v>241</v>
      </c>
      <c r="E365" s="60" t="s">
        <v>344</v>
      </c>
      <c r="F365" s="61"/>
      <c r="G365" s="62">
        <v>1348.75</v>
      </c>
    </row>
    <row r="366" spans="1:7" ht="14.85" customHeight="1" x14ac:dyDescent="0.2">
      <c r="A366" t="str">
        <f t="shared" si="5"/>
        <v>0812190J01MA02</v>
      </c>
      <c r="B366" s="59" t="s">
        <v>10</v>
      </c>
      <c r="C366" s="59" t="s">
        <v>138</v>
      </c>
      <c r="D366" s="59" t="s">
        <v>245</v>
      </c>
      <c r="E366" s="60" t="s">
        <v>345</v>
      </c>
      <c r="F366" s="61"/>
      <c r="G366" s="62">
        <v>8136.5</v>
      </c>
    </row>
    <row r="367" spans="1:7" ht="14.85" customHeight="1" x14ac:dyDescent="0.2">
      <c r="A367" t="str">
        <f t="shared" si="5"/>
        <v>0812190J01MA12</v>
      </c>
      <c r="B367" s="59" t="s">
        <v>10</v>
      </c>
      <c r="C367" s="59" t="s">
        <v>138</v>
      </c>
      <c r="D367" s="59" t="s">
        <v>257</v>
      </c>
      <c r="E367" s="60" t="s">
        <v>360</v>
      </c>
      <c r="F367" s="61"/>
      <c r="G367" s="62">
        <v>17</v>
      </c>
    </row>
    <row r="368" spans="1:7" ht="14.85" customHeight="1" x14ac:dyDescent="0.2">
      <c r="A368" t="str">
        <f t="shared" si="5"/>
        <v>0812190J01MA14</v>
      </c>
      <c r="B368" s="59" t="s">
        <v>10</v>
      </c>
      <c r="C368" s="59" t="s">
        <v>138</v>
      </c>
      <c r="D368" s="59" t="s">
        <v>262</v>
      </c>
      <c r="E368" s="60" t="s">
        <v>366</v>
      </c>
      <c r="F368" s="61"/>
      <c r="G368" s="62">
        <v>151</v>
      </c>
    </row>
    <row r="369" spans="1:7" ht="14.85" customHeight="1" x14ac:dyDescent="0.2">
      <c r="A369" t="str">
        <f t="shared" si="5"/>
        <v>0812190J01XE01</v>
      </c>
      <c r="B369" s="59" t="s">
        <v>10</v>
      </c>
      <c r="C369" s="59" t="s">
        <v>138</v>
      </c>
      <c r="D369" s="59" t="s">
        <v>248</v>
      </c>
      <c r="E369" s="60" t="s">
        <v>347</v>
      </c>
      <c r="F369" s="61"/>
      <c r="G369" s="62">
        <v>1412.5</v>
      </c>
    </row>
    <row r="370" spans="1:7" ht="14.85" customHeight="1" x14ac:dyDescent="0.2">
      <c r="A370" t="str">
        <f t="shared" si="5"/>
        <v>0812490J01AA02</v>
      </c>
      <c r="B370" s="59" t="s">
        <v>36</v>
      </c>
      <c r="C370" s="59" t="s">
        <v>159</v>
      </c>
      <c r="D370" s="59" t="s">
        <v>242</v>
      </c>
      <c r="E370" s="60" t="s">
        <v>335</v>
      </c>
      <c r="F370" s="61"/>
      <c r="G370" s="62">
        <v>115</v>
      </c>
    </row>
    <row r="371" spans="1:7" ht="14.85" customHeight="1" x14ac:dyDescent="0.2">
      <c r="A371" t="str">
        <f t="shared" si="5"/>
        <v>0812490J01CA04</v>
      </c>
      <c r="B371" s="59" t="s">
        <v>36</v>
      </c>
      <c r="C371" s="59" t="s">
        <v>159</v>
      </c>
      <c r="D371" s="59" t="s">
        <v>240</v>
      </c>
      <c r="E371" s="60" t="s">
        <v>337</v>
      </c>
      <c r="F371" s="61"/>
      <c r="G371" s="62">
        <v>481.69</v>
      </c>
    </row>
    <row r="372" spans="1:7" ht="14.85" customHeight="1" x14ac:dyDescent="0.2">
      <c r="A372" t="str">
        <f t="shared" si="5"/>
        <v>0812490J01CA08</v>
      </c>
      <c r="B372" s="59" t="s">
        <v>36</v>
      </c>
      <c r="C372" s="59" t="s">
        <v>159</v>
      </c>
      <c r="D372" s="59" t="s">
        <v>254</v>
      </c>
      <c r="E372" s="60" t="s">
        <v>338</v>
      </c>
      <c r="F372" s="61"/>
      <c r="G372" s="62">
        <v>73.34</v>
      </c>
    </row>
    <row r="373" spans="1:7" ht="14.85" customHeight="1" x14ac:dyDescent="0.2">
      <c r="A373" t="str">
        <f t="shared" si="5"/>
        <v>0812490J01CE02</v>
      </c>
      <c r="B373" s="59" t="s">
        <v>36</v>
      </c>
      <c r="C373" s="59" t="s">
        <v>159</v>
      </c>
      <c r="D373" s="59" t="s">
        <v>239</v>
      </c>
      <c r="E373" s="60" t="s">
        <v>339</v>
      </c>
      <c r="F373" s="61"/>
      <c r="G373" s="62">
        <v>271</v>
      </c>
    </row>
    <row r="374" spans="1:7" ht="14.85" customHeight="1" x14ac:dyDescent="0.2">
      <c r="A374" t="str">
        <f t="shared" si="5"/>
        <v>0812490J01CF05</v>
      </c>
      <c r="B374" s="59" t="s">
        <v>36</v>
      </c>
      <c r="C374" s="59" t="s">
        <v>159</v>
      </c>
      <c r="D374" s="59" t="s">
        <v>244</v>
      </c>
      <c r="E374" s="60" t="s">
        <v>340</v>
      </c>
      <c r="F374" s="61"/>
      <c r="G374" s="62">
        <v>9582.27</v>
      </c>
    </row>
    <row r="375" spans="1:7" ht="14.85" customHeight="1" x14ac:dyDescent="0.2">
      <c r="A375" t="str">
        <f t="shared" si="5"/>
        <v>0812490J01CR02</v>
      </c>
      <c r="B375" s="59" t="s">
        <v>36</v>
      </c>
      <c r="C375" s="59" t="s">
        <v>159</v>
      </c>
      <c r="D375" s="59" t="s">
        <v>246</v>
      </c>
      <c r="E375" s="60" t="s">
        <v>512</v>
      </c>
      <c r="F375" s="61"/>
      <c r="G375" s="62">
        <v>1407.41</v>
      </c>
    </row>
    <row r="376" spans="1:7" ht="14.85" customHeight="1" x14ac:dyDescent="0.2">
      <c r="A376" t="str">
        <f t="shared" si="5"/>
        <v>0812490J01DB05</v>
      </c>
      <c r="B376" s="59" t="s">
        <v>36</v>
      </c>
      <c r="C376" s="59" t="s">
        <v>159</v>
      </c>
      <c r="D376" s="59" t="s">
        <v>253</v>
      </c>
      <c r="E376" s="60" t="s">
        <v>341</v>
      </c>
      <c r="F376" s="61"/>
      <c r="G376" s="62">
        <v>20</v>
      </c>
    </row>
    <row r="377" spans="1:7" ht="14.85" customHeight="1" x14ac:dyDescent="0.2">
      <c r="A377" t="str">
        <f t="shared" si="5"/>
        <v>0812490J01EE01</v>
      </c>
      <c r="B377" s="59" t="s">
        <v>36</v>
      </c>
      <c r="C377" s="59" t="s">
        <v>159</v>
      </c>
      <c r="D377" s="59" t="s">
        <v>251</v>
      </c>
      <c r="E377" s="60" t="s">
        <v>350</v>
      </c>
      <c r="F377" s="61"/>
      <c r="G377" s="62">
        <v>80</v>
      </c>
    </row>
    <row r="378" spans="1:7" ht="14.85" customHeight="1" x14ac:dyDescent="0.2">
      <c r="A378" t="str">
        <f t="shared" si="5"/>
        <v>0812490J01FF01</v>
      </c>
      <c r="B378" s="59" t="s">
        <v>36</v>
      </c>
      <c r="C378" s="59" t="s">
        <v>159</v>
      </c>
      <c r="D378" s="59" t="s">
        <v>241</v>
      </c>
      <c r="E378" s="60" t="s">
        <v>344</v>
      </c>
      <c r="F378" s="61"/>
      <c r="G378" s="62">
        <v>1133.6400000000001</v>
      </c>
    </row>
    <row r="379" spans="1:7" ht="14.85" customHeight="1" x14ac:dyDescent="0.2">
      <c r="A379" t="str">
        <f t="shared" si="5"/>
        <v>0812490J01MA02</v>
      </c>
      <c r="B379" s="59" t="s">
        <v>36</v>
      </c>
      <c r="C379" s="59" t="s">
        <v>159</v>
      </c>
      <c r="D379" s="59" t="s">
        <v>245</v>
      </c>
      <c r="E379" s="60" t="s">
        <v>345</v>
      </c>
      <c r="F379" s="61"/>
      <c r="G379" s="62">
        <v>1686</v>
      </c>
    </row>
    <row r="380" spans="1:7" ht="14.85" customHeight="1" x14ac:dyDescent="0.2">
      <c r="A380" t="str">
        <f t="shared" si="5"/>
        <v>0812490J01XE01</v>
      </c>
      <c r="B380" s="59" t="s">
        <v>36</v>
      </c>
      <c r="C380" s="59" t="s">
        <v>159</v>
      </c>
      <c r="D380" s="59" t="s">
        <v>248</v>
      </c>
      <c r="E380" s="60" t="s">
        <v>347</v>
      </c>
      <c r="F380" s="61"/>
      <c r="G380" s="62">
        <v>3.75</v>
      </c>
    </row>
    <row r="381" spans="1:7" ht="14.85" customHeight="1" x14ac:dyDescent="0.2">
      <c r="A381" t="str">
        <f t="shared" si="5"/>
        <v>0812490J01XX08</v>
      </c>
      <c r="B381" s="59" t="s">
        <v>36</v>
      </c>
      <c r="C381" s="59" t="s">
        <v>159</v>
      </c>
      <c r="D381" s="59" t="s">
        <v>264</v>
      </c>
      <c r="E381" s="60" t="s">
        <v>397</v>
      </c>
      <c r="F381" s="61"/>
      <c r="G381" s="62">
        <v>10</v>
      </c>
    </row>
    <row r="382" spans="1:7" ht="14.85" customHeight="1" x14ac:dyDescent="0.2">
      <c r="A382" t="str">
        <f t="shared" si="5"/>
        <v>0812790J01AA02</v>
      </c>
      <c r="B382" s="59" t="s">
        <v>92</v>
      </c>
      <c r="C382" s="59" t="s">
        <v>209</v>
      </c>
      <c r="D382" s="59" t="s">
        <v>242</v>
      </c>
      <c r="E382" s="60" t="s">
        <v>335</v>
      </c>
      <c r="F382" s="61"/>
      <c r="G382" s="62">
        <v>391.2</v>
      </c>
    </row>
    <row r="383" spans="1:7" ht="14.85" customHeight="1" x14ac:dyDescent="0.2">
      <c r="A383" t="str">
        <f t="shared" si="5"/>
        <v>0812790J01AA04</v>
      </c>
      <c r="B383" s="59" t="s">
        <v>92</v>
      </c>
      <c r="C383" s="59" t="s">
        <v>209</v>
      </c>
      <c r="D383" s="59" t="s">
        <v>256</v>
      </c>
      <c r="E383" s="60" t="s">
        <v>336</v>
      </c>
      <c r="F383" s="61"/>
      <c r="G383" s="62">
        <v>400</v>
      </c>
    </row>
    <row r="384" spans="1:7" ht="14.85" customHeight="1" x14ac:dyDescent="0.2">
      <c r="A384" t="str">
        <f t="shared" si="5"/>
        <v>0812790J01CE02</v>
      </c>
      <c r="B384" s="59" t="s">
        <v>92</v>
      </c>
      <c r="C384" s="59" t="s">
        <v>209</v>
      </c>
      <c r="D384" s="59" t="s">
        <v>239</v>
      </c>
      <c r="E384" s="60" t="s">
        <v>339</v>
      </c>
      <c r="F384" s="61"/>
      <c r="G384" s="62">
        <v>15</v>
      </c>
    </row>
    <row r="385" spans="1:7" ht="14.85" customHeight="1" x14ac:dyDescent="0.2">
      <c r="A385" t="str">
        <f t="shared" si="5"/>
        <v>0812790J01CF05</v>
      </c>
      <c r="B385" s="59" t="s">
        <v>92</v>
      </c>
      <c r="C385" s="59" t="s">
        <v>209</v>
      </c>
      <c r="D385" s="59" t="s">
        <v>244</v>
      </c>
      <c r="E385" s="60" t="s">
        <v>340</v>
      </c>
      <c r="F385" s="61"/>
      <c r="G385" s="62">
        <v>341</v>
      </c>
    </row>
    <row r="386" spans="1:7" ht="14.85" customHeight="1" x14ac:dyDescent="0.2">
      <c r="A386" t="str">
        <f t="shared" si="5"/>
        <v>0812790J01CR02</v>
      </c>
      <c r="B386" s="59" t="s">
        <v>92</v>
      </c>
      <c r="C386" s="59" t="s">
        <v>209</v>
      </c>
      <c r="D386" s="59" t="s">
        <v>246</v>
      </c>
      <c r="E386" s="60" t="s">
        <v>512</v>
      </c>
      <c r="F386" s="61"/>
      <c r="G386" s="62">
        <v>27.5</v>
      </c>
    </row>
    <row r="387" spans="1:7" ht="14.85" customHeight="1" x14ac:dyDescent="0.2">
      <c r="A387" t="str">
        <f t="shared" ref="A387:A450" si="6">B387&amp;D387</f>
        <v>0812790J01DB05</v>
      </c>
      <c r="B387" s="59" t="s">
        <v>92</v>
      </c>
      <c r="C387" s="59" t="s">
        <v>209</v>
      </c>
      <c r="D387" s="59" t="s">
        <v>253</v>
      </c>
      <c r="E387" s="60" t="s">
        <v>341</v>
      </c>
      <c r="F387" s="61"/>
      <c r="G387" s="62">
        <v>5</v>
      </c>
    </row>
    <row r="388" spans="1:7" ht="14.85" customHeight="1" x14ac:dyDescent="0.2">
      <c r="A388" t="str">
        <f t="shared" si="6"/>
        <v>0812790J01EE01</v>
      </c>
      <c r="B388" s="59" t="s">
        <v>92</v>
      </c>
      <c r="C388" s="59" t="s">
        <v>209</v>
      </c>
      <c r="D388" s="59" t="s">
        <v>251</v>
      </c>
      <c r="E388" s="60" t="s">
        <v>350</v>
      </c>
      <c r="F388" s="61"/>
      <c r="G388" s="62">
        <v>20</v>
      </c>
    </row>
    <row r="389" spans="1:7" ht="14.85" customHeight="1" x14ac:dyDescent="0.2">
      <c r="A389" t="str">
        <f t="shared" si="6"/>
        <v>0812790J01FA09</v>
      </c>
      <c r="B389" s="59" t="s">
        <v>92</v>
      </c>
      <c r="C389" s="59" t="s">
        <v>209</v>
      </c>
      <c r="D389" s="59" t="s">
        <v>250</v>
      </c>
      <c r="E389" s="60" t="s">
        <v>357</v>
      </c>
      <c r="F389" s="61"/>
      <c r="G389" s="62">
        <v>21</v>
      </c>
    </row>
    <row r="390" spans="1:7" ht="14.85" customHeight="1" x14ac:dyDescent="0.2">
      <c r="A390" t="str">
        <f t="shared" si="6"/>
        <v>0812790J01FA10</v>
      </c>
      <c r="B390" s="59" t="s">
        <v>92</v>
      </c>
      <c r="C390" s="59" t="s">
        <v>209</v>
      </c>
      <c r="D390" s="59" t="s">
        <v>260</v>
      </c>
      <c r="E390" s="60" t="s">
        <v>353</v>
      </c>
      <c r="F390" s="61"/>
      <c r="G390" s="62">
        <v>135</v>
      </c>
    </row>
    <row r="391" spans="1:7" ht="14.85" customHeight="1" x14ac:dyDescent="0.2">
      <c r="A391" t="str">
        <f t="shared" si="6"/>
        <v>0812790J01FF01</v>
      </c>
      <c r="B391" s="59" t="s">
        <v>92</v>
      </c>
      <c r="C391" s="59" t="s">
        <v>209</v>
      </c>
      <c r="D391" s="59" t="s">
        <v>241</v>
      </c>
      <c r="E391" s="60" t="s">
        <v>344</v>
      </c>
      <c r="F391" s="61"/>
      <c r="G391" s="62">
        <v>93.25</v>
      </c>
    </row>
    <row r="392" spans="1:7" ht="14.85" customHeight="1" x14ac:dyDescent="0.2">
      <c r="A392" t="str">
        <f t="shared" si="6"/>
        <v>0812790J01MA12</v>
      </c>
      <c r="B392" s="59" t="s">
        <v>92</v>
      </c>
      <c r="C392" s="59" t="s">
        <v>209</v>
      </c>
      <c r="D392" s="59" t="s">
        <v>257</v>
      </c>
      <c r="E392" s="60" t="s">
        <v>360</v>
      </c>
      <c r="F392" s="61"/>
      <c r="G392" s="62">
        <v>21</v>
      </c>
    </row>
    <row r="393" spans="1:7" ht="14.85" customHeight="1" x14ac:dyDescent="0.2">
      <c r="A393" t="str">
        <f t="shared" si="6"/>
        <v>0812790J01XE01</v>
      </c>
      <c r="B393" s="59" t="s">
        <v>92</v>
      </c>
      <c r="C393" s="59" t="s">
        <v>209</v>
      </c>
      <c r="D393" s="59" t="s">
        <v>248</v>
      </c>
      <c r="E393" s="60" t="s">
        <v>347</v>
      </c>
      <c r="F393" s="61"/>
      <c r="G393" s="62">
        <v>25</v>
      </c>
    </row>
    <row r="394" spans="1:7" ht="14.85" customHeight="1" x14ac:dyDescent="0.2">
      <c r="A394" t="str">
        <f t="shared" si="6"/>
        <v>0812890J01AA02</v>
      </c>
      <c r="B394" s="59" t="s">
        <v>46</v>
      </c>
      <c r="C394" s="59" t="s">
        <v>168</v>
      </c>
      <c r="D394" s="59" t="s">
        <v>242</v>
      </c>
      <c r="E394" s="60" t="s">
        <v>335</v>
      </c>
      <c r="F394" s="61"/>
      <c r="G394" s="62">
        <v>485</v>
      </c>
    </row>
    <row r="395" spans="1:7" ht="14.85" customHeight="1" x14ac:dyDescent="0.2">
      <c r="A395" t="str">
        <f t="shared" si="6"/>
        <v>0812890J01AA04</v>
      </c>
      <c r="B395" s="59" t="s">
        <v>46</v>
      </c>
      <c r="C395" s="59" t="s">
        <v>168</v>
      </c>
      <c r="D395" s="59" t="s">
        <v>256</v>
      </c>
      <c r="E395" s="60" t="s">
        <v>336</v>
      </c>
      <c r="F395" s="61"/>
      <c r="G395" s="62">
        <v>300</v>
      </c>
    </row>
    <row r="396" spans="1:7" ht="14.85" customHeight="1" x14ac:dyDescent="0.2">
      <c r="A396" t="str">
        <f t="shared" si="6"/>
        <v>0812890J01CA04</v>
      </c>
      <c r="B396" s="59" t="s">
        <v>46</v>
      </c>
      <c r="C396" s="59" t="s">
        <v>168</v>
      </c>
      <c r="D396" s="59" t="s">
        <v>240</v>
      </c>
      <c r="E396" s="60" t="s">
        <v>337</v>
      </c>
      <c r="F396" s="61"/>
      <c r="G396" s="62">
        <v>326.83999999999997</v>
      </c>
    </row>
    <row r="397" spans="1:7" ht="14.85" customHeight="1" x14ac:dyDescent="0.2">
      <c r="A397" t="str">
        <f t="shared" si="6"/>
        <v>0812890J01CA08</v>
      </c>
      <c r="B397" s="59" t="s">
        <v>46</v>
      </c>
      <c r="C397" s="59" t="s">
        <v>168</v>
      </c>
      <c r="D397" s="59" t="s">
        <v>254</v>
      </c>
      <c r="E397" s="60" t="s">
        <v>338</v>
      </c>
      <c r="F397" s="61"/>
      <c r="G397" s="62">
        <v>10</v>
      </c>
    </row>
    <row r="398" spans="1:7" ht="14.85" customHeight="1" x14ac:dyDescent="0.2">
      <c r="A398" t="str">
        <f t="shared" si="6"/>
        <v>0812890J01CE02</v>
      </c>
      <c r="B398" s="59" t="s">
        <v>46</v>
      </c>
      <c r="C398" s="59" t="s">
        <v>168</v>
      </c>
      <c r="D398" s="59" t="s">
        <v>239</v>
      </c>
      <c r="E398" s="60" t="s">
        <v>339</v>
      </c>
      <c r="F398" s="61"/>
      <c r="G398" s="62">
        <v>4185.16</v>
      </c>
    </row>
    <row r="399" spans="1:7" ht="14.85" customHeight="1" x14ac:dyDescent="0.2">
      <c r="A399" t="str">
        <f t="shared" si="6"/>
        <v>0812890J01CF05</v>
      </c>
      <c r="B399" s="59" t="s">
        <v>46</v>
      </c>
      <c r="C399" s="59" t="s">
        <v>168</v>
      </c>
      <c r="D399" s="59" t="s">
        <v>244</v>
      </c>
      <c r="E399" s="60" t="s">
        <v>340</v>
      </c>
      <c r="F399" s="61"/>
      <c r="G399" s="62">
        <v>1401.26</v>
      </c>
    </row>
    <row r="400" spans="1:7" ht="14.85" customHeight="1" x14ac:dyDescent="0.2">
      <c r="A400" t="str">
        <f t="shared" si="6"/>
        <v>0812890J01CR02</v>
      </c>
      <c r="B400" s="59" t="s">
        <v>46</v>
      </c>
      <c r="C400" s="59" t="s">
        <v>168</v>
      </c>
      <c r="D400" s="59" t="s">
        <v>246</v>
      </c>
      <c r="E400" s="60" t="s">
        <v>512</v>
      </c>
      <c r="F400" s="61"/>
      <c r="G400" s="62">
        <v>523.66999999999996</v>
      </c>
    </row>
    <row r="401" spans="1:7" ht="14.85" customHeight="1" x14ac:dyDescent="0.2">
      <c r="A401" t="str">
        <f t="shared" si="6"/>
        <v>0812890J01DB05</v>
      </c>
      <c r="B401" s="59" t="s">
        <v>46</v>
      </c>
      <c r="C401" s="59" t="s">
        <v>168</v>
      </c>
      <c r="D401" s="59" t="s">
        <v>253</v>
      </c>
      <c r="E401" s="60" t="s">
        <v>341</v>
      </c>
      <c r="F401" s="61"/>
      <c r="G401" s="62">
        <v>7.5</v>
      </c>
    </row>
    <row r="402" spans="1:7" ht="14.85" customHeight="1" x14ac:dyDescent="0.2">
      <c r="A402" t="str">
        <f t="shared" si="6"/>
        <v>0812890J01EE01</v>
      </c>
      <c r="B402" s="59" t="s">
        <v>46</v>
      </c>
      <c r="C402" s="59" t="s">
        <v>168</v>
      </c>
      <c r="D402" s="59" t="s">
        <v>251</v>
      </c>
      <c r="E402" s="60" t="s">
        <v>350</v>
      </c>
      <c r="F402" s="61"/>
      <c r="G402" s="62">
        <v>75</v>
      </c>
    </row>
    <row r="403" spans="1:7" ht="14.85" customHeight="1" x14ac:dyDescent="0.2">
      <c r="A403" t="str">
        <f t="shared" si="6"/>
        <v>0812890J01FA01</v>
      </c>
      <c r="B403" s="59" t="s">
        <v>46</v>
      </c>
      <c r="C403" s="59" t="s">
        <v>168</v>
      </c>
      <c r="D403" s="59" t="s">
        <v>243</v>
      </c>
      <c r="E403" s="60" t="s">
        <v>343</v>
      </c>
      <c r="F403" s="61"/>
      <c r="G403" s="62">
        <v>10</v>
      </c>
    </row>
    <row r="404" spans="1:7" ht="14.85" customHeight="1" x14ac:dyDescent="0.2">
      <c r="A404" t="str">
        <f t="shared" si="6"/>
        <v>0812890J01FA09</v>
      </c>
      <c r="B404" s="59" t="s">
        <v>46</v>
      </c>
      <c r="C404" s="59" t="s">
        <v>168</v>
      </c>
      <c r="D404" s="59" t="s">
        <v>250</v>
      </c>
      <c r="E404" s="60" t="s">
        <v>357</v>
      </c>
      <c r="F404" s="61"/>
      <c r="G404" s="62">
        <v>87.5</v>
      </c>
    </row>
    <row r="405" spans="1:7" ht="14.85" customHeight="1" x14ac:dyDescent="0.2">
      <c r="A405" t="str">
        <f t="shared" si="6"/>
        <v>0812890J01FA10</v>
      </c>
      <c r="B405" s="59" t="s">
        <v>46</v>
      </c>
      <c r="C405" s="59" t="s">
        <v>168</v>
      </c>
      <c r="D405" s="59" t="s">
        <v>260</v>
      </c>
      <c r="E405" s="60" t="s">
        <v>353</v>
      </c>
      <c r="F405" s="61"/>
      <c r="G405" s="62">
        <v>25</v>
      </c>
    </row>
    <row r="406" spans="1:7" ht="14.85" customHeight="1" x14ac:dyDescent="0.2">
      <c r="A406" t="str">
        <f t="shared" si="6"/>
        <v>0812890J01FF01</v>
      </c>
      <c r="B406" s="59" t="s">
        <v>46</v>
      </c>
      <c r="C406" s="59" t="s">
        <v>168</v>
      </c>
      <c r="D406" s="59" t="s">
        <v>241</v>
      </c>
      <c r="E406" s="60" t="s">
        <v>344</v>
      </c>
      <c r="F406" s="61"/>
      <c r="G406" s="62">
        <v>689.5</v>
      </c>
    </row>
    <row r="407" spans="1:7" ht="14.85" customHeight="1" x14ac:dyDescent="0.2">
      <c r="A407" t="str">
        <f t="shared" si="6"/>
        <v>0812890J01MA02</v>
      </c>
      <c r="B407" s="59" t="s">
        <v>46</v>
      </c>
      <c r="C407" s="59" t="s">
        <v>168</v>
      </c>
      <c r="D407" s="59" t="s">
        <v>245</v>
      </c>
      <c r="E407" s="60" t="s">
        <v>345</v>
      </c>
      <c r="F407" s="61"/>
      <c r="G407" s="62">
        <v>31</v>
      </c>
    </row>
    <row r="408" spans="1:7" ht="14.85" customHeight="1" x14ac:dyDescent="0.2">
      <c r="A408" t="str">
        <f t="shared" si="6"/>
        <v>0812890J01MA14</v>
      </c>
      <c r="B408" s="59" t="s">
        <v>46</v>
      </c>
      <c r="C408" s="59" t="s">
        <v>168</v>
      </c>
      <c r="D408" s="59" t="s">
        <v>262</v>
      </c>
      <c r="E408" s="60" t="s">
        <v>366</v>
      </c>
      <c r="F408" s="61"/>
      <c r="G408" s="62">
        <v>7</v>
      </c>
    </row>
    <row r="409" spans="1:7" ht="14.85" customHeight="1" x14ac:dyDescent="0.2">
      <c r="A409" t="str">
        <f t="shared" si="6"/>
        <v>0813090J01AA02</v>
      </c>
      <c r="B409" s="59" t="s">
        <v>316</v>
      </c>
      <c r="C409" s="59" t="s">
        <v>388</v>
      </c>
      <c r="D409" s="59" t="s">
        <v>242</v>
      </c>
      <c r="E409" s="60" t="s">
        <v>335</v>
      </c>
      <c r="F409" s="61"/>
      <c r="G409" s="62">
        <v>20</v>
      </c>
    </row>
    <row r="410" spans="1:7" ht="14.85" customHeight="1" x14ac:dyDescent="0.2">
      <c r="A410" t="str">
        <f t="shared" si="6"/>
        <v>0813090J01CA04</v>
      </c>
      <c r="B410" s="59" t="s">
        <v>316</v>
      </c>
      <c r="C410" s="59" t="s">
        <v>388</v>
      </c>
      <c r="D410" s="59" t="s">
        <v>240</v>
      </c>
      <c r="E410" s="60" t="s">
        <v>337</v>
      </c>
      <c r="F410" s="61"/>
      <c r="G410" s="62">
        <v>15</v>
      </c>
    </row>
    <row r="411" spans="1:7" ht="14.85" customHeight="1" x14ac:dyDescent="0.2">
      <c r="A411" t="str">
        <f t="shared" si="6"/>
        <v>0813090J01CA08</v>
      </c>
      <c r="B411" s="59" t="s">
        <v>316</v>
      </c>
      <c r="C411" s="59" t="s">
        <v>388</v>
      </c>
      <c r="D411" s="59" t="s">
        <v>254</v>
      </c>
      <c r="E411" s="60" t="s">
        <v>338</v>
      </c>
      <c r="F411" s="61"/>
      <c r="G411" s="62">
        <v>11.67</v>
      </c>
    </row>
    <row r="412" spans="1:7" ht="14.85" customHeight="1" x14ac:dyDescent="0.2">
      <c r="A412" t="str">
        <f t="shared" si="6"/>
        <v>0813090J01CF05</v>
      </c>
      <c r="B412" s="59" t="s">
        <v>316</v>
      </c>
      <c r="C412" s="59" t="s">
        <v>388</v>
      </c>
      <c r="D412" s="59" t="s">
        <v>244</v>
      </c>
      <c r="E412" s="60" t="s">
        <v>340</v>
      </c>
      <c r="F412" s="61"/>
      <c r="G412" s="62">
        <v>29.25</v>
      </c>
    </row>
    <row r="413" spans="1:7" ht="14.85" customHeight="1" x14ac:dyDescent="0.2">
      <c r="A413" t="str">
        <f t="shared" si="6"/>
        <v>0813090J01FA09</v>
      </c>
      <c r="B413" s="59" t="s">
        <v>316</v>
      </c>
      <c r="C413" s="59" t="s">
        <v>388</v>
      </c>
      <c r="D413" s="59" t="s">
        <v>250</v>
      </c>
      <c r="E413" s="60" t="s">
        <v>357</v>
      </c>
      <c r="F413" s="61"/>
      <c r="G413" s="62">
        <v>14</v>
      </c>
    </row>
    <row r="414" spans="1:7" ht="14.85" customHeight="1" x14ac:dyDescent="0.2">
      <c r="A414" t="str">
        <f t="shared" si="6"/>
        <v>0814190J01AA02</v>
      </c>
      <c r="B414" s="59" t="s">
        <v>49</v>
      </c>
      <c r="C414" s="59" t="s">
        <v>170</v>
      </c>
      <c r="D414" s="59" t="s">
        <v>242</v>
      </c>
      <c r="E414" s="60" t="s">
        <v>335</v>
      </c>
      <c r="F414" s="61"/>
      <c r="G414" s="62">
        <v>790</v>
      </c>
    </row>
    <row r="415" spans="1:7" ht="14.85" customHeight="1" x14ac:dyDescent="0.2">
      <c r="A415" t="str">
        <f t="shared" si="6"/>
        <v>0814190J01AA04</v>
      </c>
      <c r="B415" s="59" t="s">
        <v>49</v>
      </c>
      <c r="C415" s="59" t="s">
        <v>170</v>
      </c>
      <c r="D415" s="59" t="s">
        <v>256</v>
      </c>
      <c r="E415" s="60" t="s">
        <v>336</v>
      </c>
      <c r="F415" s="61"/>
      <c r="G415" s="62">
        <v>250</v>
      </c>
    </row>
    <row r="416" spans="1:7" ht="14.85" customHeight="1" x14ac:dyDescent="0.2">
      <c r="A416" t="str">
        <f t="shared" si="6"/>
        <v>0814190J01CA04</v>
      </c>
      <c r="B416" s="59" t="s">
        <v>49</v>
      </c>
      <c r="C416" s="59" t="s">
        <v>170</v>
      </c>
      <c r="D416" s="59" t="s">
        <v>240</v>
      </c>
      <c r="E416" s="60" t="s">
        <v>337</v>
      </c>
      <c r="F416" s="61"/>
      <c r="G416" s="62">
        <v>1069.3900000000001</v>
      </c>
    </row>
    <row r="417" spans="1:7" ht="14.85" customHeight="1" x14ac:dyDescent="0.2">
      <c r="A417" t="str">
        <f t="shared" si="6"/>
        <v>0814190J01CA08</v>
      </c>
      <c r="B417" s="59" t="s">
        <v>49</v>
      </c>
      <c r="C417" s="59" t="s">
        <v>170</v>
      </c>
      <c r="D417" s="59" t="s">
        <v>254</v>
      </c>
      <c r="E417" s="60" t="s">
        <v>338</v>
      </c>
      <c r="F417" s="61"/>
      <c r="G417" s="62">
        <v>50</v>
      </c>
    </row>
    <row r="418" spans="1:7" ht="14.85" customHeight="1" x14ac:dyDescent="0.2">
      <c r="A418" t="str">
        <f t="shared" si="6"/>
        <v>0814190J01CE02</v>
      </c>
      <c r="B418" s="59" t="s">
        <v>49</v>
      </c>
      <c r="C418" s="59" t="s">
        <v>170</v>
      </c>
      <c r="D418" s="59" t="s">
        <v>239</v>
      </c>
      <c r="E418" s="60" t="s">
        <v>339</v>
      </c>
      <c r="F418" s="61"/>
      <c r="G418" s="62">
        <v>2159.86</v>
      </c>
    </row>
    <row r="419" spans="1:7" ht="14.85" customHeight="1" x14ac:dyDescent="0.2">
      <c r="A419" t="str">
        <f t="shared" si="6"/>
        <v>0814190J01CF05</v>
      </c>
      <c r="B419" s="59" t="s">
        <v>49</v>
      </c>
      <c r="C419" s="59" t="s">
        <v>170</v>
      </c>
      <c r="D419" s="59" t="s">
        <v>244</v>
      </c>
      <c r="E419" s="60" t="s">
        <v>340</v>
      </c>
      <c r="F419" s="61"/>
      <c r="G419" s="62">
        <v>793.17</v>
      </c>
    </row>
    <row r="420" spans="1:7" ht="14.85" customHeight="1" x14ac:dyDescent="0.2">
      <c r="A420" t="str">
        <f t="shared" si="6"/>
        <v>0814190J01CR02</v>
      </c>
      <c r="B420" s="59" t="s">
        <v>49</v>
      </c>
      <c r="C420" s="59" t="s">
        <v>170</v>
      </c>
      <c r="D420" s="59" t="s">
        <v>246</v>
      </c>
      <c r="E420" s="60" t="s">
        <v>512</v>
      </c>
      <c r="F420" s="61"/>
      <c r="G420" s="62">
        <v>536.33999999999992</v>
      </c>
    </row>
    <row r="421" spans="1:7" ht="14.85" customHeight="1" x14ac:dyDescent="0.2">
      <c r="A421" t="str">
        <f t="shared" si="6"/>
        <v>0814190J01DB05</v>
      </c>
      <c r="B421" s="59" t="s">
        <v>49</v>
      </c>
      <c r="C421" s="59" t="s">
        <v>170</v>
      </c>
      <c r="D421" s="59" t="s">
        <v>253</v>
      </c>
      <c r="E421" s="60" t="s">
        <v>341</v>
      </c>
      <c r="F421" s="61"/>
      <c r="G421" s="62">
        <v>18.5</v>
      </c>
    </row>
    <row r="422" spans="1:7" ht="14.85" customHeight="1" x14ac:dyDescent="0.2">
      <c r="A422" t="str">
        <f t="shared" si="6"/>
        <v>0814190J01EA01</v>
      </c>
      <c r="B422" s="59" t="s">
        <v>49</v>
      </c>
      <c r="C422" s="59" t="s">
        <v>170</v>
      </c>
      <c r="D422" s="59" t="s">
        <v>252</v>
      </c>
      <c r="E422" s="60" t="s">
        <v>342</v>
      </c>
      <c r="F422" s="61"/>
      <c r="G422" s="62">
        <v>250.6</v>
      </c>
    </row>
    <row r="423" spans="1:7" ht="14.85" customHeight="1" x14ac:dyDescent="0.2">
      <c r="A423" t="str">
        <f t="shared" si="6"/>
        <v>0814190J01EE01</v>
      </c>
      <c r="B423" s="59" t="s">
        <v>49</v>
      </c>
      <c r="C423" s="59" t="s">
        <v>170</v>
      </c>
      <c r="D423" s="59" t="s">
        <v>251</v>
      </c>
      <c r="E423" s="60" t="s">
        <v>350</v>
      </c>
      <c r="F423" s="61"/>
      <c r="G423" s="62">
        <v>532.5</v>
      </c>
    </row>
    <row r="424" spans="1:7" ht="14.85" customHeight="1" x14ac:dyDescent="0.2">
      <c r="A424" t="str">
        <f t="shared" si="6"/>
        <v>0814190J01FA01</v>
      </c>
      <c r="B424" s="59" t="s">
        <v>49</v>
      </c>
      <c r="C424" s="59" t="s">
        <v>170</v>
      </c>
      <c r="D424" s="59" t="s">
        <v>243</v>
      </c>
      <c r="E424" s="60" t="s">
        <v>343</v>
      </c>
      <c r="F424" s="61"/>
      <c r="G424" s="62">
        <v>546.5</v>
      </c>
    </row>
    <row r="425" spans="1:7" ht="14.85" customHeight="1" x14ac:dyDescent="0.2">
      <c r="A425" t="str">
        <f t="shared" si="6"/>
        <v>0814190J01FA09</v>
      </c>
      <c r="B425" s="59" t="s">
        <v>49</v>
      </c>
      <c r="C425" s="59" t="s">
        <v>170</v>
      </c>
      <c r="D425" s="59" t="s">
        <v>250</v>
      </c>
      <c r="E425" s="60" t="s">
        <v>357</v>
      </c>
      <c r="F425" s="61"/>
      <c r="G425" s="62">
        <v>42</v>
      </c>
    </row>
    <row r="426" spans="1:7" ht="14.85" customHeight="1" x14ac:dyDescent="0.2">
      <c r="A426" t="str">
        <f t="shared" si="6"/>
        <v>0814190J01FA10</v>
      </c>
      <c r="B426" s="59" t="s">
        <v>49</v>
      </c>
      <c r="C426" s="59" t="s">
        <v>170</v>
      </c>
      <c r="D426" s="59" t="s">
        <v>260</v>
      </c>
      <c r="E426" s="60" t="s">
        <v>353</v>
      </c>
      <c r="F426" s="61"/>
      <c r="G426" s="62">
        <v>1034</v>
      </c>
    </row>
    <row r="427" spans="1:7" ht="14.85" customHeight="1" x14ac:dyDescent="0.2">
      <c r="A427" t="str">
        <f t="shared" si="6"/>
        <v>0814190J01FF01</v>
      </c>
      <c r="B427" s="59" t="s">
        <v>49</v>
      </c>
      <c r="C427" s="59" t="s">
        <v>170</v>
      </c>
      <c r="D427" s="59" t="s">
        <v>241</v>
      </c>
      <c r="E427" s="60" t="s">
        <v>344</v>
      </c>
      <c r="F427" s="61"/>
      <c r="G427" s="62">
        <v>143.38</v>
      </c>
    </row>
    <row r="428" spans="1:7" ht="14.85" customHeight="1" x14ac:dyDescent="0.2">
      <c r="A428" t="str">
        <f t="shared" si="6"/>
        <v>0814190J01GB01</v>
      </c>
      <c r="B428" s="59" t="s">
        <v>49</v>
      </c>
      <c r="C428" s="59" t="s">
        <v>170</v>
      </c>
      <c r="D428" s="59" t="s">
        <v>267</v>
      </c>
      <c r="E428" s="60" t="s">
        <v>398</v>
      </c>
      <c r="F428" s="61"/>
      <c r="G428" s="62">
        <v>504</v>
      </c>
    </row>
    <row r="429" spans="1:7" ht="14.85" customHeight="1" x14ac:dyDescent="0.2">
      <c r="A429" t="str">
        <f t="shared" si="6"/>
        <v>0814190J01MA02</v>
      </c>
      <c r="B429" s="59" t="s">
        <v>49</v>
      </c>
      <c r="C429" s="59" t="s">
        <v>170</v>
      </c>
      <c r="D429" s="59" t="s">
        <v>245</v>
      </c>
      <c r="E429" s="60" t="s">
        <v>345</v>
      </c>
      <c r="F429" s="61"/>
      <c r="G429" s="62">
        <v>285</v>
      </c>
    </row>
    <row r="430" spans="1:7" ht="14.85" customHeight="1" x14ac:dyDescent="0.2">
      <c r="A430" t="str">
        <f t="shared" si="6"/>
        <v>0814190J01MA12</v>
      </c>
      <c r="B430" s="59" t="s">
        <v>49</v>
      </c>
      <c r="C430" s="59" t="s">
        <v>170</v>
      </c>
      <c r="D430" s="59" t="s">
        <v>257</v>
      </c>
      <c r="E430" s="60" t="s">
        <v>360</v>
      </c>
      <c r="F430" s="61"/>
      <c r="G430" s="62">
        <v>14</v>
      </c>
    </row>
    <row r="431" spans="1:7" ht="14.85" customHeight="1" x14ac:dyDescent="0.2">
      <c r="A431" t="str">
        <f t="shared" si="6"/>
        <v>0814190J01XB01</v>
      </c>
      <c r="B431" s="59" t="s">
        <v>49</v>
      </c>
      <c r="C431" s="59" t="s">
        <v>170</v>
      </c>
      <c r="D431" s="59" t="s">
        <v>276</v>
      </c>
      <c r="E431" s="60" t="s">
        <v>396</v>
      </c>
      <c r="F431" s="61"/>
      <c r="G431" s="62">
        <v>549.83999999999992</v>
      </c>
    </row>
    <row r="432" spans="1:7" ht="14.85" customHeight="1" x14ac:dyDescent="0.2">
      <c r="A432" t="str">
        <f t="shared" si="6"/>
        <v>0814190J01XE01</v>
      </c>
      <c r="B432" s="59" t="s">
        <v>49</v>
      </c>
      <c r="C432" s="59" t="s">
        <v>170</v>
      </c>
      <c r="D432" s="59" t="s">
        <v>248</v>
      </c>
      <c r="E432" s="60" t="s">
        <v>347</v>
      </c>
      <c r="F432" s="61"/>
      <c r="G432" s="62">
        <v>123.75</v>
      </c>
    </row>
    <row r="433" spans="1:7" ht="14.85" customHeight="1" x14ac:dyDescent="0.2">
      <c r="A433" t="str">
        <f t="shared" si="6"/>
        <v>0814190J01XX08</v>
      </c>
      <c r="B433" s="59" t="s">
        <v>49</v>
      </c>
      <c r="C433" s="59" t="s">
        <v>170</v>
      </c>
      <c r="D433" s="59" t="s">
        <v>264</v>
      </c>
      <c r="E433" s="60" t="s">
        <v>397</v>
      </c>
      <c r="F433" s="61"/>
      <c r="G433" s="62">
        <v>2.5</v>
      </c>
    </row>
    <row r="434" spans="1:7" ht="14.85" customHeight="1" x14ac:dyDescent="0.2">
      <c r="A434" t="str">
        <f t="shared" si="6"/>
        <v>0814390J01AA02</v>
      </c>
      <c r="B434" s="59" t="s">
        <v>54</v>
      </c>
      <c r="C434" s="59" t="s">
        <v>173</v>
      </c>
      <c r="D434" s="59" t="s">
        <v>242</v>
      </c>
      <c r="E434" s="60" t="s">
        <v>335</v>
      </c>
      <c r="F434" s="61"/>
      <c r="G434" s="62">
        <v>380</v>
      </c>
    </row>
    <row r="435" spans="1:7" ht="14.85" customHeight="1" x14ac:dyDescent="0.2">
      <c r="A435" t="str">
        <f t="shared" si="6"/>
        <v>0814390J01CA04</v>
      </c>
      <c r="B435" s="59" t="s">
        <v>54</v>
      </c>
      <c r="C435" s="59" t="s">
        <v>173</v>
      </c>
      <c r="D435" s="59" t="s">
        <v>240</v>
      </c>
      <c r="E435" s="60" t="s">
        <v>337</v>
      </c>
      <c r="F435" s="61"/>
      <c r="G435" s="62">
        <v>65</v>
      </c>
    </row>
    <row r="436" spans="1:7" ht="14.85" customHeight="1" x14ac:dyDescent="0.2">
      <c r="A436" t="str">
        <f t="shared" si="6"/>
        <v>0814390J01CA08</v>
      </c>
      <c r="B436" s="59" t="s">
        <v>54</v>
      </c>
      <c r="C436" s="59" t="s">
        <v>173</v>
      </c>
      <c r="D436" s="59" t="s">
        <v>254</v>
      </c>
      <c r="E436" s="60" t="s">
        <v>338</v>
      </c>
      <c r="F436" s="61"/>
      <c r="G436" s="62">
        <v>711.67</v>
      </c>
    </row>
    <row r="437" spans="1:7" ht="14.85" customHeight="1" x14ac:dyDescent="0.2">
      <c r="A437" t="str">
        <f t="shared" si="6"/>
        <v>0814390J01CE02</v>
      </c>
      <c r="B437" s="59" t="s">
        <v>54</v>
      </c>
      <c r="C437" s="59" t="s">
        <v>173</v>
      </c>
      <c r="D437" s="59" t="s">
        <v>239</v>
      </c>
      <c r="E437" s="60" t="s">
        <v>339</v>
      </c>
      <c r="F437" s="61"/>
      <c r="G437" s="62">
        <v>154</v>
      </c>
    </row>
    <row r="438" spans="1:7" ht="14.85" customHeight="1" x14ac:dyDescent="0.2">
      <c r="A438" t="str">
        <f t="shared" si="6"/>
        <v>0814390J01CF05</v>
      </c>
      <c r="B438" s="59" t="s">
        <v>54</v>
      </c>
      <c r="C438" s="59" t="s">
        <v>173</v>
      </c>
      <c r="D438" s="59" t="s">
        <v>244</v>
      </c>
      <c r="E438" s="60" t="s">
        <v>340</v>
      </c>
      <c r="F438" s="61"/>
      <c r="G438" s="62">
        <v>537.75</v>
      </c>
    </row>
    <row r="439" spans="1:7" ht="14.85" customHeight="1" x14ac:dyDescent="0.2">
      <c r="A439" t="str">
        <f t="shared" si="6"/>
        <v>0814390J01CR02</v>
      </c>
      <c r="B439" s="59" t="s">
        <v>54</v>
      </c>
      <c r="C439" s="59" t="s">
        <v>173</v>
      </c>
      <c r="D439" s="59" t="s">
        <v>246</v>
      </c>
      <c r="E439" s="60" t="s">
        <v>512</v>
      </c>
      <c r="F439" s="61"/>
      <c r="G439" s="62">
        <v>960.05</v>
      </c>
    </row>
    <row r="440" spans="1:7" ht="14.85" customHeight="1" x14ac:dyDescent="0.2">
      <c r="A440" t="str">
        <f t="shared" si="6"/>
        <v>0814390J01DB05</v>
      </c>
      <c r="B440" s="59" t="s">
        <v>54</v>
      </c>
      <c r="C440" s="59" t="s">
        <v>173</v>
      </c>
      <c r="D440" s="59" t="s">
        <v>253</v>
      </c>
      <c r="E440" s="60" t="s">
        <v>341</v>
      </c>
      <c r="F440" s="61"/>
      <c r="G440" s="62">
        <v>146.5</v>
      </c>
    </row>
    <row r="441" spans="1:7" ht="14.85" customHeight="1" x14ac:dyDescent="0.2">
      <c r="A441" t="str">
        <f t="shared" si="6"/>
        <v>0814390J01EA01</v>
      </c>
      <c r="B441" s="59" t="s">
        <v>54</v>
      </c>
      <c r="C441" s="59" t="s">
        <v>173</v>
      </c>
      <c r="D441" s="59" t="s">
        <v>252</v>
      </c>
      <c r="E441" s="60" t="s">
        <v>342</v>
      </c>
      <c r="F441" s="61"/>
      <c r="G441" s="62">
        <v>220.2</v>
      </c>
    </row>
    <row r="442" spans="1:7" ht="14.85" customHeight="1" x14ac:dyDescent="0.2">
      <c r="A442" t="str">
        <f t="shared" si="6"/>
        <v>0814390J01EE01</v>
      </c>
      <c r="B442" s="59" t="s">
        <v>54</v>
      </c>
      <c r="C442" s="59" t="s">
        <v>173</v>
      </c>
      <c r="D442" s="59" t="s">
        <v>251</v>
      </c>
      <c r="E442" s="60" t="s">
        <v>350</v>
      </c>
      <c r="F442" s="61"/>
      <c r="G442" s="62">
        <v>70</v>
      </c>
    </row>
    <row r="443" spans="1:7" ht="14.85" customHeight="1" x14ac:dyDescent="0.2">
      <c r="A443" t="str">
        <f t="shared" si="6"/>
        <v>0814390J01FA09</v>
      </c>
      <c r="B443" s="59" t="s">
        <v>54</v>
      </c>
      <c r="C443" s="59" t="s">
        <v>173</v>
      </c>
      <c r="D443" s="59" t="s">
        <v>250</v>
      </c>
      <c r="E443" s="60" t="s">
        <v>357</v>
      </c>
      <c r="F443" s="61"/>
      <c r="G443" s="62">
        <v>112</v>
      </c>
    </row>
    <row r="444" spans="1:7" ht="14.85" customHeight="1" x14ac:dyDescent="0.2">
      <c r="A444" t="str">
        <f t="shared" si="6"/>
        <v>0814390J01FA10</v>
      </c>
      <c r="B444" s="59" t="s">
        <v>54</v>
      </c>
      <c r="C444" s="59" t="s">
        <v>173</v>
      </c>
      <c r="D444" s="59" t="s">
        <v>260</v>
      </c>
      <c r="E444" s="60" t="s">
        <v>353</v>
      </c>
      <c r="F444" s="61"/>
      <c r="G444" s="62">
        <v>23.33</v>
      </c>
    </row>
    <row r="445" spans="1:7" ht="14.85" customHeight="1" x14ac:dyDescent="0.2">
      <c r="A445" t="str">
        <f t="shared" si="6"/>
        <v>0814390J01FF01</v>
      </c>
      <c r="B445" s="59" t="s">
        <v>54</v>
      </c>
      <c r="C445" s="59" t="s">
        <v>173</v>
      </c>
      <c r="D445" s="59" t="s">
        <v>241</v>
      </c>
      <c r="E445" s="60" t="s">
        <v>344</v>
      </c>
      <c r="F445" s="61"/>
      <c r="G445" s="62">
        <v>209.75</v>
      </c>
    </row>
    <row r="446" spans="1:7" ht="14.85" customHeight="1" x14ac:dyDescent="0.2">
      <c r="A446" t="str">
        <f t="shared" si="6"/>
        <v>0814390J01MA02</v>
      </c>
      <c r="B446" s="59" t="s">
        <v>54</v>
      </c>
      <c r="C446" s="59" t="s">
        <v>173</v>
      </c>
      <c r="D446" s="59" t="s">
        <v>245</v>
      </c>
      <c r="E446" s="60" t="s">
        <v>345</v>
      </c>
      <c r="F446" s="61"/>
      <c r="G446" s="62">
        <v>528</v>
      </c>
    </row>
    <row r="447" spans="1:7" ht="14.85" customHeight="1" x14ac:dyDescent="0.2">
      <c r="A447" t="str">
        <f t="shared" si="6"/>
        <v>0814390J01MA12</v>
      </c>
      <c r="B447" s="59" t="s">
        <v>54</v>
      </c>
      <c r="C447" s="59" t="s">
        <v>173</v>
      </c>
      <c r="D447" s="59" t="s">
        <v>257</v>
      </c>
      <c r="E447" s="60" t="s">
        <v>360</v>
      </c>
      <c r="F447" s="61"/>
      <c r="G447" s="62">
        <v>10</v>
      </c>
    </row>
    <row r="448" spans="1:7" ht="14.85" customHeight="1" x14ac:dyDescent="0.2">
      <c r="A448" t="str">
        <f t="shared" si="6"/>
        <v>0814390J01MA14</v>
      </c>
      <c r="B448" s="59" t="s">
        <v>54</v>
      </c>
      <c r="C448" s="59" t="s">
        <v>173</v>
      </c>
      <c r="D448" s="59" t="s">
        <v>262</v>
      </c>
      <c r="E448" s="60" t="s">
        <v>366</v>
      </c>
      <c r="F448" s="61"/>
      <c r="G448" s="62">
        <v>7</v>
      </c>
    </row>
    <row r="449" spans="1:7" ht="14.85" customHeight="1" x14ac:dyDescent="0.2">
      <c r="A449" t="str">
        <f t="shared" si="6"/>
        <v>0814390J01XE01</v>
      </c>
      <c r="B449" s="59" t="s">
        <v>54</v>
      </c>
      <c r="C449" s="59" t="s">
        <v>173</v>
      </c>
      <c r="D449" s="59" t="s">
        <v>248</v>
      </c>
      <c r="E449" s="60" t="s">
        <v>347</v>
      </c>
      <c r="F449" s="61"/>
      <c r="G449" s="62">
        <v>1431.25</v>
      </c>
    </row>
    <row r="450" spans="1:7" ht="14.85" customHeight="1" x14ac:dyDescent="0.2">
      <c r="A450" t="str">
        <f t="shared" si="6"/>
        <v>0815101J01CE02</v>
      </c>
      <c r="B450" s="59" t="s">
        <v>119</v>
      </c>
      <c r="C450" s="59" t="s">
        <v>543</v>
      </c>
      <c r="D450" s="59" t="s">
        <v>239</v>
      </c>
      <c r="E450" s="60" t="s">
        <v>339</v>
      </c>
      <c r="F450" s="61"/>
      <c r="G450" s="62">
        <v>15</v>
      </c>
    </row>
    <row r="451" spans="1:7" ht="14.85" customHeight="1" x14ac:dyDescent="0.2">
      <c r="A451" t="str">
        <f t="shared" ref="A451:A514" si="7">B451&amp;D451</f>
        <v>0815550J01AA02</v>
      </c>
      <c r="B451" s="59" t="s">
        <v>544</v>
      </c>
      <c r="C451" s="59" t="s">
        <v>545</v>
      </c>
      <c r="D451" s="59" t="s">
        <v>242</v>
      </c>
      <c r="E451" s="60" t="s">
        <v>335</v>
      </c>
      <c r="F451" s="61"/>
      <c r="G451" s="62">
        <v>40</v>
      </c>
    </row>
    <row r="452" spans="1:7" ht="14.85" customHeight="1" x14ac:dyDescent="0.2">
      <c r="A452" t="str">
        <f t="shared" si="7"/>
        <v>0817020J01CA08</v>
      </c>
      <c r="B452" s="59" t="s">
        <v>82</v>
      </c>
      <c r="C452" s="59" t="s">
        <v>200</v>
      </c>
      <c r="D452" s="59" t="s">
        <v>254</v>
      </c>
      <c r="E452" s="60" t="s">
        <v>338</v>
      </c>
      <c r="F452" s="61"/>
      <c r="G452" s="62">
        <v>30</v>
      </c>
    </row>
    <row r="453" spans="1:7" ht="14.85" customHeight="1" x14ac:dyDescent="0.2">
      <c r="A453" t="str">
        <f t="shared" si="7"/>
        <v>0817020J01CE02</v>
      </c>
      <c r="B453" s="59" t="s">
        <v>82</v>
      </c>
      <c r="C453" s="59" t="s">
        <v>200</v>
      </c>
      <c r="D453" s="59" t="s">
        <v>239</v>
      </c>
      <c r="E453" s="60" t="s">
        <v>339</v>
      </c>
      <c r="F453" s="61"/>
      <c r="G453" s="62">
        <v>57.5</v>
      </c>
    </row>
    <row r="454" spans="1:7" ht="14.85" customHeight="1" x14ac:dyDescent="0.2">
      <c r="A454" t="str">
        <f t="shared" si="7"/>
        <v>0817020J01CF05</v>
      </c>
      <c r="B454" s="59" t="s">
        <v>82</v>
      </c>
      <c r="C454" s="59" t="s">
        <v>200</v>
      </c>
      <c r="D454" s="59" t="s">
        <v>244</v>
      </c>
      <c r="E454" s="60" t="s">
        <v>340</v>
      </c>
      <c r="F454" s="61"/>
      <c r="G454" s="62">
        <v>639.25</v>
      </c>
    </row>
    <row r="455" spans="1:7" ht="14.85" customHeight="1" x14ac:dyDescent="0.2">
      <c r="A455" t="str">
        <f t="shared" si="7"/>
        <v>0817020J01CR02</v>
      </c>
      <c r="B455" s="59" t="s">
        <v>82</v>
      </c>
      <c r="C455" s="59" t="s">
        <v>200</v>
      </c>
      <c r="D455" s="59" t="s">
        <v>246</v>
      </c>
      <c r="E455" s="60" t="s">
        <v>512</v>
      </c>
      <c r="F455" s="61"/>
      <c r="G455" s="62">
        <v>10</v>
      </c>
    </row>
    <row r="456" spans="1:7" ht="14.85" customHeight="1" x14ac:dyDescent="0.2">
      <c r="A456" t="str">
        <f t="shared" si="7"/>
        <v>0817020J01EA01</v>
      </c>
      <c r="B456" s="59" t="s">
        <v>82</v>
      </c>
      <c r="C456" s="59" t="s">
        <v>200</v>
      </c>
      <c r="D456" s="59" t="s">
        <v>252</v>
      </c>
      <c r="E456" s="60" t="s">
        <v>342</v>
      </c>
      <c r="F456" s="61"/>
      <c r="G456" s="62">
        <v>5.6</v>
      </c>
    </row>
    <row r="457" spans="1:7" ht="14.85" customHeight="1" x14ac:dyDescent="0.2">
      <c r="A457" t="str">
        <f t="shared" si="7"/>
        <v>0817020J01EE01</v>
      </c>
      <c r="B457" s="59" t="s">
        <v>82</v>
      </c>
      <c r="C457" s="59" t="s">
        <v>200</v>
      </c>
      <c r="D457" s="59" t="s">
        <v>251</v>
      </c>
      <c r="E457" s="60" t="s">
        <v>350</v>
      </c>
      <c r="F457" s="61"/>
      <c r="G457" s="62">
        <v>40</v>
      </c>
    </row>
    <row r="458" spans="1:7" ht="14.85" customHeight="1" x14ac:dyDescent="0.2">
      <c r="A458" t="str">
        <f t="shared" si="7"/>
        <v>0817020J01FF01</v>
      </c>
      <c r="B458" s="59" t="s">
        <v>82</v>
      </c>
      <c r="C458" s="59" t="s">
        <v>200</v>
      </c>
      <c r="D458" s="59" t="s">
        <v>241</v>
      </c>
      <c r="E458" s="60" t="s">
        <v>344</v>
      </c>
      <c r="F458" s="61"/>
      <c r="G458" s="62">
        <v>129.38999999999999</v>
      </c>
    </row>
    <row r="459" spans="1:7" ht="14.85" customHeight="1" x14ac:dyDescent="0.2">
      <c r="A459" t="str">
        <f t="shared" si="7"/>
        <v>0817020J01MA02</v>
      </c>
      <c r="B459" s="59" t="s">
        <v>82</v>
      </c>
      <c r="C459" s="59" t="s">
        <v>200</v>
      </c>
      <c r="D459" s="59" t="s">
        <v>245</v>
      </c>
      <c r="E459" s="60" t="s">
        <v>345</v>
      </c>
      <c r="F459" s="61"/>
      <c r="G459" s="62">
        <v>43</v>
      </c>
    </row>
    <row r="460" spans="1:7" ht="14.85" customHeight="1" x14ac:dyDescent="0.2">
      <c r="A460" t="str">
        <f t="shared" si="7"/>
        <v>0817020J01XE01</v>
      </c>
      <c r="B460" s="59" t="s">
        <v>82</v>
      </c>
      <c r="C460" s="59" t="s">
        <v>200</v>
      </c>
      <c r="D460" s="59" t="s">
        <v>248</v>
      </c>
      <c r="E460" s="60" t="s">
        <v>347</v>
      </c>
      <c r="F460" s="61"/>
      <c r="G460" s="62">
        <v>11.25</v>
      </c>
    </row>
    <row r="461" spans="1:7" ht="14.85" customHeight="1" x14ac:dyDescent="0.2">
      <c r="A461" t="str">
        <f t="shared" si="7"/>
        <v>0817060J01CE02</v>
      </c>
      <c r="B461" s="59" t="s">
        <v>115</v>
      </c>
      <c r="C461" s="59" t="s">
        <v>229</v>
      </c>
      <c r="D461" s="59" t="s">
        <v>239</v>
      </c>
      <c r="E461" s="60" t="s">
        <v>339</v>
      </c>
      <c r="F461" s="61"/>
      <c r="G461" s="62">
        <v>15</v>
      </c>
    </row>
    <row r="462" spans="1:7" ht="14.85" customHeight="1" x14ac:dyDescent="0.2">
      <c r="A462" t="str">
        <f t="shared" si="7"/>
        <v>0817201J01AA02</v>
      </c>
      <c r="B462" s="59" t="s">
        <v>103</v>
      </c>
      <c r="C462" s="59" t="s">
        <v>219</v>
      </c>
      <c r="D462" s="59" t="s">
        <v>242</v>
      </c>
      <c r="E462" s="60" t="s">
        <v>335</v>
      </c>
      <c r="F462" s="61"/>
      <c r="G462" s="62">
        <v>215</v>
      </c>
    </row>
    <row r="463" spans="1:7" ht="14.85" customHeight="1" x14ac:dyDescent="0.2">
      <c r="A463" t="str">
        <f t="shared" si="7"/>
        <v>0817201J01CA04</v>
      </c>
      <c r="B463" s="59" t="s">
        <v>103</v>
      </c>
      <c r="C463" s="59" t="s">
        <v>219</v>
      </c>
      <c r="D463" s="59" t="s">
        <v>240</v>
      </c>
      <c r="E463" s="60" t="s">
        <v>337</v>
      </c>
      <c r="F463" s="61"/>
      <c r="G463" s="62">
        <v>45</v>
      </c>
    </row>
    <row r="464" spans="1:7" ht="14.85" customHeight="1" x14ac:dyDescent="0.2">
      <c r="A464" t="str">
        <f t="shared" si="7"/>
        <v>0817201J01CA08</v>
      </c>
      <c r="B464" s="59" t="s">
        <v>103</v>
      </c>
      <c r="C464" s="59" t="s">
        <v>219</v>
      </c>
      <c r="D464" s="59" t="s">
        <v>254</v>
      </c>
      <c r="E464" s="60" t="s">
        <v>338</v>
      </c>
      <c r="F464" s="61"/>
      <c r="G464" s="62">
        <v>48.34</v>
      </c>
    </row>
    <row r="465" spans="1:7" ht="14.85" customHeight="1" x14ac:dyDescent="0.2">
      <c r="A465" t="str">
        <f t="shared" si="7"/>
        <v>0817201J01CE02</v>
      </c>
      <c r="B465" s="59" t="s">
        <v>103</v>
      </c>
      <c r="C465" s="59" t="s">
        <v>219</v>
      </c>
      <c r="D465" s="59" t="s">
        <v>239</v>
      </c>
      <c r="E465" s="60" t="s">
        <v>339</v>
      </c>
      <c r="F465" s="61"/>
      <c r="G465" s="62">
        <v>441</v>
      </c>
    </row>
    <row r="466" spans="1:7" ht="14.85" customHeight="1" x14ac:dyDescent="0.2">
      <c r="A466" t="str">
        <f t="shared" si="7"/>
        <v>0817201J01CF05</v>
      </c>
      <c r="B466" s="59" t="s">
        <v>103</v>
      </c>
      <c r="C466" s="59" t="s">
        <v>219</v>
      </c>
      <c r="D466" s="59" t="s">
        <v>244</v>
      </c>
      <c r="E466" s="60" t="s">
        <v>340</v>
      </c>
      <c r="F466" s="61"/>
      <c r="G466" s="62">
        <v>123</v>
      </c>
    </row>
    <row r="467" spans="1:7" ht="14.85" customHeight="1" x14ac:dyDescent="0.2">
      <c r="A467" t="str">
        <f t="shared" si="7"/>
        <v>0817201J01CR02</v>
      </c>
      <c r="B467" s="59" t="s">
        <v>103</v>
      </c>
      <c r="C467" s="59" t="s">
        <v>219</v>
      </c>
      <c r="D467" s="59" t="s">
        <v>246</v>
      </c>
      <c r="E467" s="60" t="s">
        <v>512</v>
      </c>
      <c r="F467" s="61"/>
      <c r="G467" s="62">
        <v>85.01</v>
      </c>
    </row>
    <row r="468" spans="1:7" ht="14.85" customHeight="1" x14ac:dyDescent="0.2">
      <c r="A468" t="str">
        <f t="shared" si="7"/>
        <v>0817201J01DB05</v>
      </c>
      <c r="B468" s="59" t="s">
        <v>103</v>
      </c>
      <c r="C468" s="59" t="s">
        <v>219</v>
      </c>
      <c r="D468" s="59" t="s">
        <v>253</v>
      </c>
      <c r="E468" s="60" t="s">
        <v>341</v>
      </c>
      <c r="F468" s="61"/>
      <c r="G468" s="62">
        <v>3.5</v>
      </c>
    </row>
    <row r="469" spans="1:7" ht="14.85" customHeight="1" x14ac:dyDescent="0.2">
      <c r="A469" t="str">
        <f t="shared" si="7"/>
        <v>0817201J01EA01</v>
      </c>
      <c r="B469" s="59" t="s">
        <v>103</v>
      </c>
      <c r="C469" s="59" t="s">
        <v>219</v>
      </c>
      <c r="D469" s="59" t="s">
        <v>252</v>
      </c>
      <c r="E469" s="60" t="s">
        <v>342</v>
      </c>
      <c r="F469" s="61"/>
      <c r="G469" s="62">
        <v>5.6</v>
      </c>
    </row>
    <row r="470" spans="1:7" ht="14.85" customHeight="1" x14ac:dyDescent="0.2">
      <c r="A470" t="str">
        <f t="shared" si="7"/>
        <v>0817201J01EE01</v>
      </c>
      <c r="B470" s="59" t="s">
        <v>103</v>
      </c>
      <c r="C470" s="59" t="s">
        <v>219</v>
      </c>
      <c r="D470" s="59" t="s">
        <v>251</v>
      </c>
      <c r="E470" s="60" t="s">
        <v>350</v>
      </c>
      <c r="F470" s="61"/>
      <c r="G470" s="62">
        <v>75</v>
      </c>
    </row>
    <row r="471" spans="1:7" ht="14.85" customHeight="1" x14ac:dyDescent="0.2">
      <c r="A471" t="str">
        <f t="shared" si="7"/>
        <v>0817201J01FA01</v>
      </c>
      <c r="B471" s="59" t="s">
        <v>103</v>
      </c>
      <c r="C471" s="59" t="s">
        <v>219</v>
      </c>
      <c r="D471" s="59" t="s">
        <v>243</v>
      </c>
      <c r="E471" s="60" t="s">
        <v>343</v>
      </c>
      <c r="F471" s="61"/>
      <c r="G471" s="62">
        <v>10</v>
      </c>
    </row>
    <row r="472" spans="1:7" ht="14.85" customHeight="1" x14ac:dyDescent="0.2">
      <c r="A472" t="str">
        <f t="shared" si="7"/>
        <v>0817201J01FA09</v>
      </c>
      <c r="B472" s="59" t="s">
        <v>103</v>
      </c>
      <c r="C472" s="59" t="s">
        <v>219</v>
      </c>
      <c r="D472" s="59" t="s">
        <v>250</v>
      </c>
      <c r="E472" s="60" t="s">
        <v>357</v>
      </c>
      <c r="F472" s="61"/>
      <c r="G472" s="62">
        <v>28</v>
      </c>
    </row>
    <row r="473" spans="1:7" ht="14.85" customHeight="1" x14ac:dyDescent="0.2">
      <c r="A473" t="str">
        <f t="shared" si="7"/>
        <v>0817201J01FF01</v>
      </c>
      <c r="B473" s="59" t="s">
        <v>103</v>
      </c>
      <c r="C473" s="59" t="s">
        <v>219</v>
      </c>
      <c r="D473" s="59" t="s">
        <v>241</v>
      </c>
      <c r="E473" s="60" t="s">
        <v>344</v>
      </c>
      <c r="F473" s="61"/>
      <c r="G473" s="62">
        <v>70</v>
      </c>
    </row>
    <row r="474" spans="1:7" ht="14.85" customHeight="1" x14ac:dyDescent="0.2">
      <c r="A474" t="str">
        <f t="shared" si="7"/>
        <v>0817201J01MA02</v>
      </c>
      <c r="B474" s="59" t="s">
        <v>103</v>
      </c>
      <c r="C474" s="59" t="s">
        <v>219</v>
      </c>
      <c r="D474" s="59" t="s">
        <v>245</v>
      </c>
      <c r="E474" s="60" t="s">
        <v>345</v>
      </c>
      <c r="F474" s="61"/>
      <c r="G474" s="62">
        <v>332</v>
      </c>
    </row>
    <row r="475" spans="1:7" ht="14.85" customHeight="1" x14ac:dyDescent="0.2">
      <c r="A475" t="str">
        <f t="shared" si="7"/>
        <v>0817201J01MA12</v>
      </c>
      <c r="B475" s="59" t="s">
        <v>103</v>
      </c>
      <c r="C475" s="59" t="s">
        <v>219</v>
      </c>
      <c r="D475" s="59" t="s">
        <v>257</v>
      </c>
      <c r="E475" s="60" t="s">
        <v>360</v>
      </c>
      <c r="F475" s="61"/>
      <c r="G475" s="62">
        <v>10</v>
      </c>
    </row>
    <row r="476" spans="1:7" ht="14.85" customHeight="1" x14ac:dyDescent="0.2">
      <c r="A476" t="str">
        <f t="shared" si="7"/>
        <v>0817201J01XE01</v>
      </c>
      <c r="B476" s="59" t="s">
        <v>103</v>
      </c>
      <c r="C476" s="59" t="s">
        <v>219</v>
      </c>
      <c r="D476" s="59" t="s">
        <v>248</v>
      </c>
      <c r="E476" s="60" t="s">
        <v>347</v>
      </c>
      <c r="F476" s="61"/>
      <c r="G476" s="62">
        <v>3.75</v>
      </c>
    </row>
    <row r="477" spans="1:7" ht="14.85" customHeight="1" x14ac:dyDescent="0.2">
      <c r="A477" t="str">
        <f t="shared" si="7"/>
        <v>0817401J01AA02</v>
      </c>
      <c r="B477" s="59" t="s">
        <v>86</v>
      </c>
      <c r="C477" s="59" t="s">
        <v>546</v>
      </c>
      <c r="D477" s="59" t="s">
        <v>242</v>
      </c>
      <c r="E477" s="60" t="s">
        <v>335</v>
      </c>
      <c r="F477" s="61"/>
      <c r="G477" s="62">
        <v>200</v>
      </c>
    </row>
    <row r="478" spans="1:7" ht="14.85" customHeight="1" x14ac:dyDescent="0.2">
      <c r="A478" t="str">
        <f t="shared" si="7"/>
        <v>0817401J01AA04</v>
      </c>
      <c r="B478" s="59" t="s">
        <v>86</v>
      </c>
      <c r="C478" s="59" t="s">
        <v>546</v>
      </c>
      <c r="D478" s="59" t="s">
        <v>256</v>
      </c>
      <c r="E478" s="60" t="s">
        <v>336</v>
      </c>
      <c r="F478" s="61"/>
      <c r="G478" s="62">
        <v>3200</v>
      </c>
    </row>
    <row r="479" spans="1:7" ht="14.85" customHeight="1" x14ac:dyDescent="0.2">
      <c r="A479" t="str">
        <f t="shared" si="7"/>
        <v>0817401J01CA04</v>
      </c>
      <c r="B479" s="59" t="s">
        <v>86</v>
      </c>
      <c r="C479" s="59" t="s">
        <v>546</v>
      </c>
      <c r="D479" s="59" t="s">
        <v>240</v>
      </c>
      <c r="E479" s="60" t="s">
        <v>337</v>
      </c>
      <c r="F479" s="61"/>
      <c r="G479" s="62">
        <v>23</v>
      </c>
    </row>
    <row r="480" spans="1:7" ht="14.85" customHeight="1" x14ac:dyDescent="0.2">
      <c r="A480" t="str">
        <f t="shared" si="7"/>
        <v>0817401J01CA08</v>
      </c>
      <c r="B480" s="59" t="s">
        <v>86</v>
      </c>
      <c r="C480" s="59" t="s">
        <v>546</v>
      </c>
      <c r="D480" s="59" t="s">
        <v>254</v>
      </c>
      <c r="E480" s="60" t="s">
        <v>338</v>
      </c>
      <c r="F480" s="61"/>
      <c r="G480" s="62">
        <v>151.69</v>
      </c>
    </row>
    <row r="481" spans="1:7" ht="14.85" customHeight="1" x14ac:dyDescent="0.2">
      <c r="A481" t="str">
        <f t="shared" si="7"/>
        <v>0817401J01CE02</v>
      </c>
      <c r="B481" s="59" t="s">
        <v>86</v>
      </c>
      <c r="C481" s="59" t="s">
        <v>546</v>
      </c>
      <c r="D481" s="59" t="s">
        <v>239</v>
      </c>
      <c r="E481" s="60" t="s">
        <v>339</v>
      </c>
      <c r="F481" s="61"/>
      <c r="G481" s="62">
        <v>232</v>
      </c>
    </row>
    <row r="482" spans="1:7" ht="14.85" customHeight="1" x14ac:dyDescent="0.2">
      <c r="A482" t="str">
        <f t="shared" si="7"/>
        <v>0817401J01CF05</v>
      </c>
      <c r="B482" s="59" t="s">
        <v>86</v>
      </c>
      <c r="C482" s="59" t="s">
        <v>546</v>
      </c>
      <c r="D482" s="59" t="s">
        <v>244</v>
      </c>
      <c r="E482" s="60" t="s">
        <v>340</v>
      </c>
      <c r="F482" s="61"/>
      <c r="G482" s="62">
        <v>198</v>
      </c>
    </row>
    <row r="483" spans="1:7" ht="14.85" customHeight="1" x14ac:dyDescent="0.2">
      <c r="A483" t="str">
        <f t="shared" si="7"/>
        <v>0817401J01CR02</v>
      </c>
      <c r="B483" s="59" t="s">
        <v>86</v>
      </c>
      <c r="C483" s="59" t="s">
        <v>546</v>
      </c>
      <c r="D483" s="59" t="s">
        <v>246</v>
      </c>
      <c r="E483" s="60" t="s">
        <v>512</v>
      </c>
      <c r="F483" s="61"/>
      <c r="G483" s="62">
        <v>148.35</v>
      </c>
    </row>
    <row r="484" spans="1:7" ht="14.85" customHeight="1" x14ac:dyDescent="0.2">
      <c r="A484" t="str">
        <f t="shared" si="7"/>
        <v>0817401J01DB05</v>
      </c>
      <c r="B484" s="59" t="s">
        <v>86</v>
      </c>
      <c r="C484" s="59" t="s">
        <v>546</v>
      </c>
      <c r="D484" s="59" t="s">
        <v>253</v>
      </c>
      <c r="E484" s="60" t="s">
        <v>341</v>
      </c>
      <c r="F484" s="61"/>
      <c r="G484" s="62">
        <v>21</v>
      </c>
    </row>
    <row r="485" spans="1:7" ht="14.85" customHeight="1" x14ac:dyDescent="0.2">
      <c r="A485" t="str">
        <f t="shared" si="7"/>
        <v>0817401J01EA01</v>
      </c>
      <c r="B485" s="59" t="s">
        <v>86</v>
      </c>
      <c r="C485" s="59" t="s">
        <v>546</v>
      </c>
      <c r="D485" s="59" t="s">
        <v>252</v>
      </c>
      <c r="E485" s="60" t="s">
        <v>342</v>
      </c>
      <c r="F485" s="61"/>
      <c r="G485" s="62">
        <v>57.400000000000013</v>
      </c>
    </row>
    <row r="486" spans="1:7" ht="14.85" customHeight="1" x14ac:dyDescent="0.2">
      <c r="A486" t="str">
        <f t="shared" si="7"/>
        <v>0817401J01EE01</v>
      </c>
      <c r="B486" s="59" t="s">
        <v>86</v>
      </c>
      <c r="C486" s="59" t="s">
        <v>546</v>
      </c>
      <c r="D486" s="59" t="s">
        <v>251</v>
      </c>
      <c r="E486" s="60" t="s">
        <v>350</v>
      </c>
      <c r="F486" s="61"/>
      <c r="G486" s="62">
        <v>280</v>
      </c>
    </row>
    <row r="487" spans="1:7" ht="14.85" customHeight="1" x14ac:dyDescent="0.2">
      <c r="A487" t="str">
        <f t="shared" si="7"/>
        <v>0817401J01FA01</v>
      </c>
      <c r="B487" s="59" t="s">
        <v>86</v>
      </c>
      <c r="C487" s="59" t="s">
        <v>546</v>
      </c>
      <c r="D487" s="59" t="s">
        <v>243</v>
      </c>
      <c r="E487" s="60" t="s">
        <v>343</v>
      </c>
      <c r="F487" s="61"/>
      <c r="G487" s="62">
        <v>10</v>
      </c>
    </row>
    <row r="488" spans="1:7" ht="14.85" customHeight="1" x14ac:dyDescent="0.2">
      <c r="A488" t="str">
        <f t="shared" si="7"/>
        <v>0817401J01FF01</v>
      </c>
      <c r="B488" s="59" t="s">
        <v>86</v>
      </c>
      <c r="C488" s="59" t="s">
        <v>546</v>
      </c>
      <c r="D488" s="59" t="s">
        <v>241</v>
      </c>
      <c r="E488" s="60" t="s">
        <v>344</v>
      </c>
      <c r="F488" s="61"/>
      <c r="G488" s="62">
        <v>44.5</v>
      </c>
    </row>
    <row r="489" spans="1:7" ht="14.85" customHeight="1" x14ac:dyDescent="0.2">
      <c r="A489" t="str">
        <f t="shared" si="7"/>
        <v>0817401J01MA02</v>
      </c>
      <c r="B489" s="59" t="s">
        <v>86</v>
      </c>
      <c r="C489" s="59" t="s">
        <v>546</v>
      </c>
      <c r="D489" s="59" t="s">
        <v>245</v>
      </c>
      <c r="E489" s="60" t="s">
        <v>345</v>
      </c>
      <c r="F489" s="61"/>
      <c r="G489" s="62">
        <v>184</v>
      </c>
    </row>
    <row r="490" spans="1:7" ht="14.85" customHeight="1" x14ac:dyDescent="0.2">
      <c r="A490" t="str">
        <f t="shared" si="7"/>
        <v>0817401J01XE01</v>
      </c>
      <c r="B490" s="59" t="s">
        <v>86</v>
      </c>
      <c r="C490" s="59" t="s">
        <v>546</v>
      </c>
      <c r="D490" s="59" t="s">
        <v>248</v>
      </c>
      <c r="E490" s="60" t="s">
        <v>347</v>
      </c>
      <c r="F490" s="61"/>
      <c r="G490" s="62">
        <v>196.25</v>
      </c>
    </row>
    <row r="491" spans="1:7" ht="14.85" customHeight="1" x14ac:dyDescent="0.2">
      <c r="A491" t="str">
        <f t="shared" si="7"/>
        <v>0820190J01AA02</v>
      </c>
      <c r="B491" s="59" t="s">
        <v>34</v>
      </c>
      <c r="C491" s="59" t="s">
        <v>157</v>
      </c>
      <c r="D491" s="59" t="s">
        <v>242</v>
      </c>
      <c r="E491" s="60" t="s">
        <v>335</v>
      </c>
      <c r="F491" s="61"/>
      <c r="G491" s="62">
        <v>2050</v>
      </c>
    </row>
    <row r="492" spans="1:7" ht="14.85" customHeight="1" x14ac:dyDescent="0.2">
      <c r="A492" t="str">
        <f t="shared" si="7"/>
        <v>0820190J01AA04</v>
      </c>
      <c r="B492" s="59" t="s">
        <v>34</v>
      </c>
      <c r="C492" s="59" t="s">
        <v>157</v>
      </c>
      <c r="D492" s="59" t="s">
        <v>256</v>
      </c>
      <c r="E492" s="60" t="s">
        <v>336</v>
      </c>
      <c r="F492" s="61"/>
      <c r="G492" s="62">
        <v>50</v>
      </c>
    </row>
    <row r="493" spans="1:7" ht="14.85" customHeight="1" x14ac:dyDescent="0.2">
      <c r="A493" t="str">
        <f t="shared" si="7"/>
        <v>0820190J01CA04</v>
      </c>
      <c r="B493" s="59" t="s">
        <v>34</v>
      </c>
      <c r="C493" s="59" t="s">
        <v>157</v>
      </c>
      <c r="D493" s="59" t="s">
        <v>240</v>
      </c>
      <c r="E493" s="60" t="s">
        <v>337</v>
      </c>
      <c r="F493" s="61"/>
      <c r="G493" s="62">
        <v>557.37</v>
      </c>
    </row>
    <row r="494" spans="1:7" ht="14.85" customHeight="1" x14ac:dyDescent="0.2">
      <c r="A494" t="str">
        <f t="shared" si="7"/>
        <v>0820190J01CA08</v>
      </c>
      <c r="B494" s="59" t="s">
        <v>34</v>
      </c>
      <c r="C494" s="59" t="s">
        <v>157</v>
      </c>
      <c r="D494" s="59" t="s">
        <v>254</v>
      </c>
      <c r="E494" s="60" t="s">
        <v>338</v>
      </c>
      <c r="F494" s="61"/>
      <c r="G494" s="62">
        <v>311.68</v>
      </c>
    </row>
    <row r="495" spans="1:7" ht="14.85" customHeight="1" x14ac:dyDescent="0.2">
      <c r="A495" t="str">
        <f t="shared" si="7"/>
        <v>0820190J01CE02</v>
      </c>
      <c r="B495" s="59" t="s">
        <v>34</v>
      </c>
      <c r="C495" s="59" t="s">
        <v>157</v>
      </c>
      <c r="D495" s="59" t="s">
        <v>239</v>
      </c>
      <c r="E495" s="60" t="s">
        <v>339</v>
      </c>
      <c r="F495" s="61"/>
      <c r="G495" s="62">
        <v>2186.6</v>
      </c>
    </row>
    <row r="496" spans="1:7" ht="14.85" customHeight="1" x14ac:dyDescent="0.2">
      <c r="A496" t="str">
        <f t="shared" si="7"/>
        <v>0820190J01CF05</v>
      </c>
      <c r="B496" s="59" t="s">
        <v>34</v>
      </c>
      <c r="C496" s="59" t="s">
        <v>157</v>
      </c>
      <c r="D496" s="59" t="s">
        <v>244</v>
      </c>
      <c r="E496" s="60" t="s">
        <v>340</v>
      </c>
      <c r="F496" s="61"/>
      <c r="G496" s="62">
        <v>1703.75</v>
      </c>
    </row>
    <row r="497" spans="1:7" ht="14.85" customHeight="1" x14ac:dyDescent="0.2">
      <c r="A497" t="str">
        <f t="shared" si="7"/>
        <v>0820190J01CR02</v>
      </c>
      <c r="B497" s="59" t="s">
        <v>34</v>
      </c>
      <c r="C497" s="59" t="s">
        <v>157</v>
      </c>
      <c r="D497" s="59" t="s">
        <v>246</v>
      </c>
      <c r="E497" s="60" t="s">
        <v>512</v>
      </c>
      <c r="F497" s="61"/>
      <c r="G497" s="62">
        <v>1151.49</v>
      </c>
    </row>
    <row r="498" spans="1:7" ht="14.85" customHeight="1" x14ac:dyDescent="0.2">
      <c r="A498" t="str">
        <f t="shared" si="7"/>
        <v>0820190J01DB05</v>
      </c>
      <c r="B498" s="59" t="s">
        <v>34</v>
      </c>
      <c r="C498" s="59" t="s">
        <v>157</v>
      </c>
      <c r="D498" s="59" t="s">
        <v>253</v>
      </c>
      <c r="E498" s="60" t="s">
        <v>341</v>
      </c>
      <c r="F498" s="61"/>
      <c r="G498" s="62">
        <v>10</v>
      </c>
    </row>
    <row r="499" spans="1:7" ht="14.85" customHeight="1" x14ac:dyDescent="0.2">
      <c r="A499" t="str">
        <f t="shared" si="7"/>
        <v>0820190J01EA01</v>
      </c>
      <c r="B499" s="59" t="s">
        <v>34</v>
      </c>
      <c r="C499" s="59" t="s">
        <v>157</v>
      </c>
      <c r="D499" s="59" t="s">
        <v>252</v>
      </c>
      <c r="E499" s="60" t="s">
        <v>342</v>
      </c>
      <c r="F499" s="61"/>
      <c r="G499" s="62">
        <v>5.6</v>
      </c>
    </row>
    <row r="500" spans="1:7" ht="14.85" customHeight="1" x14ac:dyDescent="0.2">
      <c r="A500" t="str">
        <f t="shared" si="7"/>
        <v>0820190J01EE01</v>
      </c>
      <c r="B500" s="59" t="s">
        <v>34</v>
      </c>
      <c r="C500" s="59" t="s">
        <v>157</v>
      </c>
      <c r="D500" s="59" t="s">
        <v>251</v>
      </c>
      <c r="E500" s="60" t="s">
        <v>350</v>
      </c>
      <c r="F500" s="61"/>
      <c r="G500" s="62">
        <v>592</v>
      </c>
    </row>
    <row r="501" spans="1:7" ht="14.85" customHeight="1" x14ac:dyDescent="0.2">
      <c r="A501" t="str">
        <f t="shared" si="7"/>
        <v>0820190J01FA10</v>
      </c>
      <c r="B501" s="59" t="s">
        <v>34</v>
      </c>
      <c r="C501" s="59" t="s">
        <v>157</v>
      </c>
      <c r="D501" s="59" t="s">
        <v>260</v>
      </c>
      <c r="E501" s="60" t="s">
        <v>353</v>
      </c>
      <c r="F501" s="61"/>
      <c r="G501" s="62">
        <v>15</v>
      </c>
    </row>
    <row r="502" spans="1:7" ht="14.85" customHeight="1" x14ac:dyDescent="0.2">
      <c r="A502" t="str">
        <f t="shared" si="7"/>
        <v>0820190J01FF01</v>
      </c>
      <c r="B502" s="59" t="s">
        <v>34</v>
      </c>
      <c r="C502" s="59" t="s">
        <v>157</v>
      </c>
      <c r="D502" s="59" t="s">
        <v>241</v>
      </c>
      <c r="E502" s="60" t="s">
        <v>344</v>
      </c>
      <c r="F502" s="61"/>
      <c r="G502" s="62">
        <v>418.25</v>
      </c>
    </row>
    <row r="503" spans="1:7" ht="14.85" customHeight="1" x14ac:dyDescent="0.2">
      <c r="A503" t="str">
        <f t="shared" si="7"/>
        <v>0820190J01MA02</v>
      </c>
      <c r="B503" s="59" t="s">
        <v>34</v>
      </c>
      <c r="C503" s="59" t="s">
        <v>157</v>
      </c>
      <c r="D503" s="59" t="s">
        <v>245</v>
      </c>
      <c r="E503" s="60" t="s">
        <v>345</v>
      </c>
      <c r="F503" s="61"/>
      <c r="G503" s="62">
        <v>1418</v>
      </c>
    </row>
    <row r="504" spans="1:7" ht="14.85" customHeight="1" x14ac:dyDescent="0.2">
      <c r="A504" t="str">
        <f t="shared" si="7"/>
        <v>0820190J01MA12</v>
      </c>
      <c r="B504" s="59" t="s">
        <v>34</v>
      </c>
      <c r="C504" s="59" t="s">
        <v>157</v>
      </c>
      <c r="D504" s="59" t="s">
        <v>257</v>
      </c>
      <c r="E504" s="60" t="s">
        <v>360</v>
      </c>
      <c r="F504" s="61"/>
      <c r="G504" s="62">
        <v>84</v>
      </c>
    </row>
    <row r="505" spans="1:7" ht="14.85" customHeight="1" x14ac:dyDescent="0.2">
      <c r="A505" t="str">
        <f t="shared" si="7"/>
        <v>0820190J01MA14</v>
      </c>
      <c r="B505" s="59" t="s">
        <v>34</v>
      </c>
      <c r="C505" s="59" t="s">
        <v>157</v>
      </c>
      <c r="D505" s="59" t="s">
        <v>262</v>
      </c>
      <c r="E505" s="60" t="s">
        <v>366</v>
      </c>
      <c r="F505" s="61"/>
      <c r="G505" s="62">
        <v>14</v>
      </c>
    </row>
    <row r="506" spans="1:7" ht="14.85" customHeight="1" x14ac:dyDescent="0.2">
      <c r="A506" t="str">
        <f t="shared" si="7"/>
        <v>0820190J01XE01</v>
      </c>
      <c r="B506" s="59" t="s">
        <v>34</v>
      </c>
      <c r="C506" s="59" t="s">
        <v>157</v>
      </c>
      <c r="D506" s="59" t="s">
        <v>248</v>
      </c>
      <c r="E506" s="60" t="s">
        <v>347</v>
      </c>
      <c r="F506" s="61"/>
      <c r="G506" s="62">
        <v>73.25</v>
      </c>
    </row>
    <row r="507" spans="1:7" ht="14.85" customHeight="1" x14ac:dyDescent="0.2">
      <c r="A507" t="str">
        <f t="shared" si="7"/>
        <v>0820705J01AA02</v>
      </c>
      <c r="B507" s="59" t="s">
        <v>45</v>
      </c>
      <c r="C507" s="59" t="s">
        <v>167</v>
      </c>
      <c r="D507" s="59" t="s">
        <v>242</v>
      </c>
      <c r="E507" s="60" t="s">
        <v>335</v>
      </c>
      <c r="F507" s="61"/>
      <c r="G507" s="62">
        <v>740</v>
      </c>
    </row>
    <row r="508" spans="1:7" ht="14.85" customHeight="1" x14ac:dyDescent="0.2">
      <c r="A508" t="str">
        <f t="shared" si="7"/>
        <v>0820705J01AA04</v>
      </c>
      <c r="B508" s="59" t="s">
        <v>45</v>
      </c>
      <c r="C508" s="59" t="s">
        <v>167</v>
      </c>
      <c r="D508" s="59" t="s">
        <v>256</v>
      </c>
      <c r="E508" s="60" t="s">
        <v>336</v>
      </c>
      <c r="F508" s="61"/>
      <c r="G508" s="62">
        <v>200</v>
      </c>
    </row>
    <row r="509" spans="1:7" ht="14.85" customHeight="1" x14ac:dyDescent="0.2">
      <c r="A509" t="str">
        <f t="shared" si="7"/>
        <v>0820705J01CE02</v>
      </c>
      <c r="B509" s="59" t="s">
        <v>45</v>
      </c>
      <c r="C509" s="59" t="s">
        <v>167</v>
      </c>
      <c r="D509" s="59" t="s">
        <v>239</v>
      </c>
      <c r="E509" s="60" t="s">
        <v>339</v>
      </c>
      <c r="F509" s="61"/>
      <c r="G509" s="62">
        <v>21.25</v>
      </c>
    </row>
    <row r="510" spans="1:7" ht="14.85" customHeight="1" x14ac:dyDescent="0.2">
      <c r="A510" t="str">
        <f t="shared" si="7"/>
        <v>0820705J01CF05</v>
      </c>
      <c r="B510" s="59" t="s">
        <v>45</v>
      </c>
      <c r="C510" s="59" t="s">
        <v>167</v>
      </c>
      <c r="D510" s="59" t="s">
        <v>244</v>
      </c>
      <c r="E510" s="60" t="s">
        <v>340</v>
      </c>
      <c r="F510" s="61"/>
      <c r="G510" s="62">
        <v>154.5</v>
      </c>
    </row>
    <row r="511" spans="1:7" ht="14.85" customHeight="1" x14ac:dyDescent="0.2">
      <c r="A511" t="str">
        <f t="shared" si="7"/>
        <v>0820705J01DB05</v>
      </c>
      <c r="B511" s="59" t="s">
        <v>45</v>
      </c>
      <c r="C511" s="59" t="s">
        <v>167</v>
      </c>
      <c r="D511" s="59" t="s">
        <v>253</v>
      </c>
      <c r="E511" s="60" t="s">
        <v>341</v>
      </c>
      <c r="F511" s="61"/>
      <c r="G511" s="62">
        <v>5</v>
      </c>
    </row>
    <row r="512" spans="1:7" ht="14.85" customHeight="1" x14ac:dyDescent="0.2">
      <c r="A512" t="str">
        <f t="shared" si="7"/>
        <v>0820705J01FF01</v>
      </c>
      <c r="B512" s="59" t="s">
        <v>45</v>
      </c>
      <c r="C512" s="59" t="s">
        <v>167</v>
      </c>
      <c r="D512" s="59" t="s">
        <v>241</v>
      </c>
      <c r="E512" s="60" t="s">
        <v>344</v>
      </c>
      <c r="F512" s="61"/>
      <c r="G512" s="62">
        <v>13</v>
      </c>
    </row>
    <row r="513" spans="1:7" ht="14.85" customHeight="1" x14ac:dyDescent="0.2">
      <c r="A513" t="str">
        <f t="shared" si="7"/>
        <v>0822190J01AA02</v>
      </c>
      <c r="B513" s="59" t="s">
        <v>83</v>
      </c>
      <c r="C513" s="59" t="s">
        <v>201</v>
      </c>
      <c r="D513" s="59" t="s">
        <v>242</v>
      </c>
      <c r="E513" s="60" t="s">
        <v>335</v>
      </c>
      <c r="F513" s="61"/>
      <c r="G513" s="62">
        <v>50</v>
      </c>
    </row>
    <row r="514" spans="1:7" ht="14.85" customHeight="1" x14ac:dyDescent="0.2">
      <c r="A514" t="str">
        <f t="shared" si="7"/>
        <v>0822190J01CA08</v>
      </c>
      <c r="B514" s="59" t="s">
        <v>83</v>
      </c>
      <c r="C514" s="59" t="s">
        <v>201</v>
      </c>
      <c r="D514" s="59" t="s">
        <v>254</v>
      </c>
      <c r="E514" s="60" t="s">
        <v>338</v>
      </c>
      <c r="F514" s="61"/>
      <c r="G514" s="62">
        <v>238.39</v>
      </c>
    </row>
    <row r="515" spans="1:7" ht="14.85" customHeight="1" x14ac:dyDescent="0.2">
      <c r="A515" t="str">
        <f t="shared" ref="A515:A578" si="8">B515&amp;D515</f>
        <v>0822190J01CE02</v>
      </c>
      <c r="B515" s="59" t="s">
        <v>83</v>
      </c>
      <c r="C515" s="59" t="s">
        <v>201</v>
      </c>
      <c r="D515" s="59" t="s">
        <v>239</v>
      </c>
      <c r="E515" s="60" t="s">
        <v>339</v>
      </c>
      <c r="F515" s="61"/>
      <c r="G515" s="62">
        <v>15</v>
      </c>
    </row>
    <row r="516" spans="1:7" ht="14.85" customHeight="1" x14ac:dyDescent="0.2">
      <c r="A516" t="str">
        <f t="shared" si="8"/>
        <v>0822190J01CF05</v>
      </c>
      <c r="B516" s="59" t="s">
        <v>83</v>
      </c>
      <c r="C516" s="59" t="s">
        <v>201</v>
      </c>
      <c r="D516" s="59" t="s">
        <v>244</v>
      </c>
      <c r="E516" s="60" t="s">
        <v>340</v>
      </c>
      <c r="F516" s="61"/>
      <c r="G516" s="62">
        <v>463.75</v>
      </c>
    </row>
    <row r="517" spans="1:7" ht="14.85" customHeight="1" x14ac:dyDescent="0.2">
      <c r="A517" t="str">
        <f t="shared" si="8"/>
        <v>0822190J01CR02</v>
      </c>
      <c r="B517" s="59" t="s">
        <v>83</v>
      </c>
      <c r="C517" s="59" t="s">
        <v>201</v>
      </c>
      <c r="D517" s="59" t="s">
        <v>246</v>
      </c>
      <c r="E517" s="60" t="s">
        <v>512</v>
      </c>
      <c r="F517" s="61"/>
      <c r="G517" s="62">
        <v>66.34</v>
      </c>
    </row>
    <row r="518" spans="1:7" ht="14.85" customHeight="1" x14ac:dyDescent="0.2">
      <c r="A518" t="str">
        <f t="shared" si="8"/>
        <v>0822190J01DB05</v>
      </c>
      <c r="B518" s="59" t="s">
        <v>83</v>
      </c>
      <c r="C518" s="59" t="s">
        <v>201</v>
      </c>
      <c r="D518" s="59" t="s">
        <v>253</v>
      </c>
      <c r="E518" s="60" t="s">
        <v>341</v>
      </c>
      <c r="F518" s="61"/>
      <c r="G518" s="62">
        <v>90</v>
      </c>
    </row>
    <row r="519" spans="1:7" ht="14.85" customHeight="1" x14ac:dyDescent="0.2">
      <c r="A519" t="str">
        <f t="shared" si="8"/>
        <v>0822190J01EA01</v>
      </c>
      <c r="B519" s="59" t="s">
        <v>83</v>
      </c>
      <c r="C519" s="59" t="s">
        <v>201</v>
      </c>
      <c r="D519" s="59" t="s">
        <v>252</v>
      </c>
      <c r="E519" s="60" t="s">
        <v>342</v>
      </c>
      <c r="F519" s="61"/>
      <c r="G519" s="62">
        <v>484.4</v>
      </c>
    </row>
    <row r="520" spans="1:7" ht="14.85" customHeight="1" x14ac:dyDescent="0.2">
      <c r="A520" t="str">
        <f t="shared" si="8"/>
        <v>0822190J01EE01</v>
      </c>
      <c r="B520" s="59" t="s">
        <v>83</v>
      </c>
      <c r="C520" s="59" t="s">
        <v>201</v>
      </c>
      <c r="D520" s="59" t="s">
        <v>251</v>
      </c>
      <c r="E520" s="60" t="s">
        <v>350</v>
      </c>
      <c r="F520" s="61"/>
      <c r="G520" s="62">
        <v>120</v>
      </c>
    </row>
    <row r="521" spans="1:7" ht="14.85" customHeight="1" x14ac:dyDescent="0.2">
      <c r="A521" t="str">
        <f t="shared" si="8"/>
        <v>0822190J01FA09</v>
      </c>
      <c r="B521" s="59" t="s">
        <v>83</v>
      </c>
      <c r="C521" s="59" t="s">
        <v>201</v>
      </c>
      <c r="D521" s="59" t="s">
        <v>250</v>
      </c>
      <c r="E521" s="60" t="s">
        <v>357</v>
      </c>
      <c r="F521" s="61"/>
      <c r="G521" s="62">
        <v>42</v>
      </c>
    </row>
    <row r="522" spans="1:7" ht="14.85" customHeight="1" x14ac:dyDescent="0.2">
      <c r="A522" t="str">
        <f t="shared" si="8"/>
        <v>0822190J01FF01</v>
      </c>
      <c r="B522" s="59" t="s">
        <v>83</v>
      </c>
      <c r="C522" s="59" t="s">
        <v>201</v>
      </c>
      <c r="D522" s="59" t="s">
        <v>241</v>
      </c>
      <c r="E522" s="60" t="s">
        <v>344</v>
      </c>
      <c r="F522" s="61"/>
      <c r="G522" s="62">
        <v>65.25</v>
      </c>
    </row>
    <row r="523" spans="1:7" ht="14.85" customHeight="1" x14ac:dyDescent="0.2">
      <c r="A523" t="str">
        <f t="shared" si="8"/>
        <v>0822190J01MA02</v>
      </c>
      <c r="B523" s="59" t="s">
        <v>83</v>
      </c>
      <c r="C523" s="59" t="s">
        <v>201</v>
      </c>
      <c r="D523" s="59" t="s">
        <v>245</v>
      </c>
      <c r="E523" s="60" t="s">
        <v>345</v>
      </c>
      <c r="F523" s="61"/>
      <c r="G523" s="62">
        <v>192</v>
      </c>
    </row>
    <row r="524" spans="1:7" ht="14.85" customHeight="1" x14ac:dyDescent="0.2">
      <c r="A524" t="str">
        <f t="shared" si="8"/>
        <v>0822190J01XE01</v>
      </c>
      <c r="B524" s="59" t="s">
        <v>83</v>
      </c>
      <c r="C524" s="59" t="s">
        <v>201</v>
      </c>
      <c r="D524" s="59" t="s">
        <v>248</v>
      </c>
      <c r="E524" s="60" t="s">
        <v>347</v>
      </c>
      <c r="F524" s="61"/>
      <c r="G524" s="62">
        <v>241.25</v>
      </c>
    </row>
    <row r="525" spans="1:7" ht="14.85" customHeight="1" x14ac:dyDescent="0.2">
      <c r="A525" t="str">
        <f t="shared" si="8"/>
        <v>0822490J01CA08</v>
      </c>
      <c r="B525" s="59" t="s">
        <v>69</v>
      </c>
      <c r="C525" s="59" t="s">
        <v>188</v>
      </c>
      <c r="D525" s="59" t="s">
        <v>254</v>
      </c>
      <c r="E525" s="60" t="s">
        <v>338</v>
      </c>
      <c r="F525" s="61"/>
      <c r="G525" s="62">
        <v>5</v>
      </c>
    </row>
    <row r="526" spans="1:7" ht="14.85" customHeight="1" x14ac:dyDescent="0.2">
      <c r="A526" t="str">
        <f t="shared" si="8"/>
        <v>0822490J01CE02</v>
      </c>
      <c r="B526" s="59" t="s">
        <v>69</v>
      </c>
      <c r="C526" s="59" t="s">
        <v>188</v>
      </c>
      <c r="D526" s="59" t="s">
        <v>239</v>
      </c>
      <c r="E526" s="60" t="s">
        <v>339</v>
      </c>
      <c r="F526" s="61"/>
      <c r="G526" s="62">
        <v>15</v>
      </c>
    </row>
    <row r="527" spans="1:7" ht="14.85" customHeight="1" x14ac:dyDescent="0.2">
      <c r="A527" t="str">
        <f t="shared" si="8"/>
        <v>0822490J01CF05</v>
      </c>
      <c r="B527" s="59" t="s">
        <v>69</v>
      </c>
      <c r="C527" s="59" t="s">
        <v>188</v>
      </c>
      <c r="D527" s="59" t="s">
        <v>244</v>
      </c>
      <c r="E527" s="60" t="s">
        <v>340</v>
      </c>
      <c r="F527" s="61"/>
      <c r="G527" s="62">
        <v>224.25</v>
      </c>
    </row>
    <row r="528" spans="1:7" ht="14.85" customHeight="1" x14ac:dyDescent="0.2">
      <c r="A528" t="str">
        <f t="shared" si="8"/>
        <v>0822490J01FF01</v>
      </c>
      <c r="B528" s="59" t="s">
        <v>69</v>
      </c>
      <c r="C528" s="59" t="s">
        <v>188</v>
      </c>
      <c r="D528" s="59" t="s">
        <v>241</v>
      </c>
      <c r="E528" s="60" t="s">
        <v>344</v>
      </c>
      <c r="F528" s="61"/>
      <c r="G528" s="62">
        <v>33</v>
      </c>
    </row>
    <row r="529" spans="1:7" ht="14.85" customHeight="1" x14ac:dyDescent="0.2">
      <c r="A529" t="str">
        <f t="shared" si="8"/>
        <v>0822801J01AA02</v>
      </c>
      <c r="B529" s="59" t="s">
        <v>85</v>
      </c>
      <c r="C529" s="59" t="s">
        <v>203</v>
      </c>
      <c r="D529" s="59" t="s">
        <v>242</v>
      </c>
      <c r="E529" s="60" t="s">
        <v>335</v>
      </c>
      <c r="F529" s="61"/>
      <c r="G529" s="62">
        <v>80</v>
      </c>
    </row>
    <row r="530" spans="1:7" ht="14.85" customHeight="1" x14ac:dyDescent="0.2">
      <c r="A530" t="str">
        <f t="shared" si="8"/>
        <v>0822801J01CA04</v>
      </c>
      <c r="B530" s="59" t="s">
        <v>85</v>
      </c>
      <c r="C530" s="59" t="s">
        <v>203</v>
      </c>
      <c r="D530" s="59" t="s">
        <v>240</v>
      </c>
      <c r="E530" s="60" t="s">
        <v>337</v>
      </c>
      <c r="F530" s="61"/>
      <c r="G530" s="62">
        <v>34</v>
      </c>
    </row>
    <row r="531" spans="1:7" ht="14.85" customHeight="1" x14ac:dyDescent="0.2">
      <c r="A531" t="str">
        <f t="shared" si="8"/>
        <v>0822801J01CE02</v>
      </c>
      <c r="B531" s="59" t="s">
        <v>85</v>
      </c>
      <c r="C531" s="59" t="s">
        <v>203</v>
      </c>
      <c r="D531" s="59" t="s">
        <v>239</v>
      </c>
      <c r="E531" s="60" t="s">
        <v>339</v>
      </c>
      <c r="F531" s="61"/>
      <c r="G531" s="62">
        <v>270.3</v>
      </c>
    </row>
    <row r="532" spans="1:7" ht="14.85" customHeight="1" x14ac:dyDescent="0.2">
      <c r="A532" t="str">
        <f t="shared" si="8"/>
        <v>0822801J01CF05</v>
      </c>
      <c r="B532" s="59" t="s">
        <v>85</v>
      </c>
      <c r="C532" s="59" t="s">
        <v>203</v>
      </c>
      <c r="D532" s="59" t="s">
        <v>244</v>
      </c>
      <c r="E532" s="60" t="s">
        <v>340</v>
      </c>
      <c r="F532" s="61"/>
      <c r="G532" s="62">
        <v>159</v>
      </c>
    </row>
    <row r="533" spans="1:7" ht="14.85" customHeight="1" x14ac:dyDescent="0.2">
      <c r="A533" t="str">
        <f t="shared" si="8"/>
        <v>0822801J01CR02</v>
      </c>
      <c r="B533" s="59" t="s">
        <v>85</v>
      </c>
      <c r="C533" s="59" t="s">
        <v>203</v>
      </c>
      <c r="D533" s="59" t="s">
        <v>246</v>
      </c>
      <c r="E533" s="60" t="s">
        <v>512</v>
      </c>
      <c r="F533" s="61"/>
      <c r="G533" s="62">
        <v>18.329999999999998</v>
      </c>
    </row>
    <row r="534" spans="1:7" ht="14.85" customHeight="1" x14ac:dyDescent="0.2">
      <c r="A534" t="str">
        <f t="shared" si="8"/>
        <v>0822801J01DB05</v>
      </c>
      <c r="B534" s="59" t="s">
        <v>85</v>
      </c>
      <c r="C534" s="59" t="s">
        <v>203</v>
      </c>
      <c r="D534" s="59" t="s">
        <v>253</v>
      </c>
      <c r="E534" s="60" t="s">
        <v>341</v>
      </c>
      <c r="F534" s="61"/>
      <c r="G534" s="62">
        <v>5</v>
      </c>
    </row>
    <row r="535" spans="1:7" ht="14.85" customHeight="1" x14ac:dyDescent="0.2">
      <c r="A535" t="str">
        <f t="shared" si="8"/>
        <v>0822801J01EE01</v>
      </c>
      <c r="B535" s="59" t="s">
        <v>85</v>
      </c>
      <c r="C535" s="59" t="s">
        <v>203</v>
      </c>
      <c r="D535" s="59" t="s">
        <v>251</v>
      </c>
      <c r="E535" s="60" t="s">
        <v>350</v>
      </c>
      <c r="F535" s="61"/>
      <c r="G535" s="62">
        <v>10</v>
      </c>
    </row>
    <row r="536" spans="1:7" ht="14.85" customHeight="1" x14ac:dyDescent="0.2">
      <c r="A536" t="str">
        <f t="shared" si="8"/>
        <v>0822801J01FF01</v>
      </c>
      <c r="B536" s="59" t="s">
        <v>85</v>
      </c>
      <c r="C536" s="59" t="s">
        <v>203</v>
      </c>
      <c r="D536" s="59" t="s">
        <v>241</v>
      </c>
      <c r="E536" s="60" t="s">
        <v>344</v>
      </c>
      <c r="F536" s="61"/>
      <c r="G536" s="62">
        <v>107</v>
      </c>
    </row>
    <row r="537" spans="1:7" ht="14.85" customHeight="1" x14ac:dyDescent="0.2">
      <c r="A537" t="str">
        <f t="shared" si="8"/>
        <v>0822801J01MA02</v>
      </c>
      <c r="B537" s="59" t="s">
        <v>85</v>
      </c>
      <c r="C537" s="59" t="s">
        <v>203</v>
      </c>
      <c r="D537" s="59" t="s">
        <v>245</v>
      </c>
      <c r="E537" s="60" t="s">
        <v>345</v>
      </c>
      <c r="F537" s="61"/>
      <c r="G537" s="62">
        <v>15</v>
      </c>
    </row>
    <row r="538" spans="1:7" ht="14.85" customHeight="1" x14ac:dyDescent="0.2">
      <c r="A538" t="str">
        <f t="shared" si="8"/>
        <v>0823001J01FF01</v>
      </c>
      <c r="B538" s="59" t="s">
        <v>318</v>
      </c>
      <c r="C538" s="59" t="s">
        <v>547</v>
      </c>
      <c r="D538" s="59" t="s">
        <v>241</v>
      </c>
      <c r="E538" s="60" t="s">
        <v>344</v>
      </c>
      <c r="F538" s="61"/>
      <c r="G538" s="62">
        <v>5.25</v>
      </c>
    </row>
    <row r="539" spans="1:7" ht="14.85" customHeight="1" x14ac:dyDescent="0.2">
      <c r="A539" t="str">
        <f t="shared" si="8"/>
        <v>0824105J01EA01</v>
      </c>
      <c r="B539" s="59" t="s">
        <v>107</v>
      </c>
      <c r="C539" s="59" t="s">
        <v>222</v>
      </c>
      <c r="D539" s="59" t="s">
        <v>252</v>
      </c>
      <c r="E539" s="60" t="s">
        <v>342</v>
      </c>
      <c r="F539" s="61"/>
      <c r="G539" s="62">
        <v>10</v>
      </c>
    </row>
    <row r="540" spans="1:7" ht="14.85" customHeight="1" x14ac:dyDescent="0.2">
      <c r="A540" t="str">
        <f t="shared" si="8"/>
        <v>0824105J01XE01</v>
      </c>
      <c r="B540" s="59" t="s">
        <v>107</v>
      </c>
      <c r="C540" s="59" t="s">
        <v>222</v>
      </c>
      <c r="D540" s="59" t="s">
        <v>248</v>
      </c>
      <c r="E540" s="60" t="s">
        <v>347</v>
      </c>
      <c r="F540" s="61"/>
      <c r="G540" s="62">
        <v>3.75</v>
      </c>
    </row>
    <row r="541" spans="1:7" ht="14.85" customHeight="1" x14ac:dyDescent="0.2">
      <c r="A541" t="str">
        <f t="shared" si="8"/>
        <v>0824305J01CA08</v>
      </c>
      <c r="B541" s="59" t="s">
        <v>110</v>
      </c>
      <c r="C541" s="59" t="s">
        <v>225</v>
      </c>
      <c r="D541" s="59" t="s">
        <v>254</v>
      </c>
      <c r="E541" s="60" t="s">
        <v>338</v>
      </c>
      <c r="F541" s="61"/>
      <c r="G541" s="62">
        <v>5</v>
      </c>
    </row>
    <row r="542" spans="1:7" ht="14.85" customHeight="1" x14ac:dyDescent="0.2">
      <c r="A542" t="str">
        <f t="shared" si="8"/>
        <v>0824305J01XE01</v>
      </c>
      <c r="B542" s="59" t="s">
        <v>110</v>
      </c>
      <c r="C542" s="59" t="s">
        <v>225</v>
      </c>
      <c r="D542" s="59" t="s">
        <v>248</v>
      </c>
      <c r="E542" s="60" t="s">
        <v>347</v>
      </c>
      <c r="F542" s="61"/>
      <c r="G542" s="62">
        <v>25</v>
      </c>
    </row>
    <row r="543" spans="1:7" ht="14.85" customHeight="1" x14ac:dyDescent="0.2">
      <c r="A543" t="str">
        <f t="shared" si="8"/>
        <v>0827060J01CR02</v>
      </c>
      <c r="B543" s="59" t="s">
        <v>123</v>
      </c>
      <c r="C543" s="59" t="s">
        <v>234</v>
      </c>
      <c r="D543" s="59" t="s">
        <v>246</v>
      </c>
      <c r="E543" s="60" t="s">
        <v>512</v>
      </c>
      <c r="F543" s="61"/>
      <c r="G543" s="62">
        <v>11.67</v>
      </c>
    </row>
    <row r="544" spans="1:7" ht="14.85" customHeight="1" x14ac:dyDescent="0.2">
      <c r="A544" t="str">
        <f t="shared" si="8"/>
        <v>0827090J01CA04</v>
      </c>
      <c r="B544" s="59" t="s">
        <v>95</v>
      </c>
      <c r="C544" s="59" t="s">
        <v>212</v>
      </c>
      <c r="D544" s="59" t="s">
        <v>240</v>
      </c>
      <c r="E544" s="60" t="s">
        <v>337</v>
      </c>
      <c r="F544" s="61"/>
      <c r="G544" s="62">
        <v>42.68</v>
      </c>
    </row>
    <row r="545" spans="1:7" ht="14.85" customHeight="1" x14ac:dyDescent="0.2">
      <c r="A545" t="str">
        <f t="shared" si="8"/>
        <v>0827090J01CA08</v>
      </c>
      <c r="B545" s="59" t="s">
        <v>95</v>
      </c>
      <c r="C545" s="59" t="s">
        <v>212</v>
      </c>
      <c r="D545" s="59" t="s">
        <v>254</v>
      </c>
      <c r="E545" s="60" t="s">
        <v>338</v>
      </c>
      <c r="F545" s="61"/>
      <c r="G545" s="62">
        <v>10</v>
      </c>
    </row>
    <row r="546" spans="1:7" ht="14.85" customHeight="1" x14ac:dyDescent="0.2">
      <c r="A546" t="str">
        <f t="shared" si="8"/>
        <v>0827090J01CE02</v>
      </c>
      <c r="B546" s="59" t="s">
        <v>95</v>
      </c>
      <c r="C546" s="59" t="s">
        <v>212</v>
      </c>
      <c r="D546" s="59" t="s">
        <v>239</v>
      </c>
      <c r="E546" s="60" t="s">
        <v>339</v>
      </c>
      <c r="F546" s="61"/>
      <c r="G546" s="62">
        <v>15</v>
      </c>
    </row>
    <row r="547" spans="1:7" ht="14.85" customHeight="1" x14ac:dyDescent="0.2">
      <c r="A547" t="str">
        <f t="shared" si="8"/>
        <v>0827090J01CF05</v>
      </c>
      <c r="B547" s="59" t="s">
        <v>95</v>
      </c>
      <c r="C547" s="59" t="s">
        <v>212</v>
      </c>
      <c r="D547" s="59" t="s">
        <v>244</v>
      </c>
      <c r="E547" s="60" t="s">
        <v>340</v>
      </c>
      <c r="F547" s="61"/>
      <c r="G547" s="62">
        <v>84</v>
      </c>
    </row>
    <row r="548" spans="1:7" ht="14.85" customHeight="1" x14ac:dyDescent="0.2">
      <c r="A548" t="str">
        <f t="shared" si="8"/>
        <v>0827090J01DB05</v>
      </c>
      <c r="B548" s="59" t="s">
        <v>95</v>
      </c>
      <c r="C548" s="59" t="s">
        <v>212</v>
      </c>
      <c r="D548" s="59" t="s">
        <v>253</v>
      </c>
      <c r="E548" s="60" t="s">
        <v>341</v>
      </c>
      <c r="F548" s="61"/>
      <c r="G548" s="62">
        <v>10.5</v>
      </c>
    </row>
    <row r="549" spans="1:7" ht="14.85" customHeight="1" x14ac:dyDescent="0.2">
      <c r="A549" t="str">
        <f t="shared" si="8"/>
        <v>0827090J01EE01</v>
      </c>
      <c r="B549" s="59" t="s">
        <v>95</v>
      </c>
      <c r="C549" s="59" t="s">
        <v>212</v>
      </c>
      <c r="D549" s="59" t="s">
        <v>251</v>
      </c>
      <c r="E549" s="60" t="s">
        <v>350</v>
      </c>
      <c r="F549" s="61"/>
      <c r="G549" s="62">
        <v>30</v>
      </c>
    </row>
    <row r="550" spans="1:7" ht="14.85" customHeight="1" x14ac:dyDescent="0.2">
      <c r="A550" t="str">
        <f t="shared" si="8"/>
        <v>0827090J01FA01</v>
      </c>
      <c r="B550" s="59" t="s">
        <v>95</v>
      </c>
      <c r="C550" s="59" t="s">
        <v>212</v>
      </c>
      <c r="D550" s="59" t="s">
        <v>243</v>
      </c>
      <c r="E550" s="60" t="s">
        <v>343</v>
      </c>
      <c r="F550" s="61"/>
      <c r="G550" s="62">
        <v>10</v>
      </c>
    </row>
    <row r="551" spans="1:7" ht="14.85" customHeight="1" x14ac:dyDescent="0.2">
      <c r="A551" t="str">
        <f t="shared" si="8"/>
        <v>0827090J01FA09</v>
      </c>
      <c r="B551" s="59" t="s">
        <v>95</v>
      </c>
      <c r="C551" s="59" t="s">
        <v>212</v>
      </c>
      <c r="D551" s="59" t="s">
        <v>250</v>
      </c>
      <c r="E551" s="60" t="s">
        <v>357</v>
      </c>
      <c r="F551" s="61"/>
      <c r="G551" s="62">
        <v>294</v>
      </c>
    </row>
    <row r="552" spans="1:7" ht="14.85" customHeight="1" x14ac:dyDescent="0.2">
      <c r="A552" t="str">
        <f t="shared" si="8"/>
        <v>0827090J01FF01</v>
      </c>
      <c r="B552" s="59" t="s">
        <v>95</v>
      </c>
      <c r="C552" s="59" t="s">
        <v>212</v>
      </c>
      <c r="D552" s="59" t="s">
        <v>241</v>
      </c>
      <c r="E552" s="60" t="s">
        <v>344</v>
      </c>
      <c r="F552" s="61"/>
      <c r="G552" s="62">
        <v>17.25</v>
      </c>
    </row>
    <row r="553" spans="1:7" ht="14.85" customHeight="1" x14ac:dyDescent="0.2">
      <c r="A553" t="str">
        <f t="shared" si="8"/>
        <v>0827090J01MA02</v>
      </c>
      <c r="B553" s="59" t="s">
        <v>95</v>
      </c>
      <c r="C553" s="59" t="s">
        <v>212</v>
      </c>
      <c r="D553" s="59" t="s">
        <v>245</v>
      </c>
      <c r="E553" s="60" t="s">
        <v>345</v>
      </c>
      <c r="F553" s="61"/>
      <c r="G553" s="62">
        <v>8</v>
      </c>
    </row>
    <row r="554" spans="1:7" ht="14.85" customHeight="1" x14ac:dyDescent="0.2">
      <c r="A554" t="str">
        <f t="shared" si="8"/>
        <v>0827201J01AA02</v>
      </c>
      <c r="B554" s="59" t="s">
        <v>102</v>
      </c>
      <c r="C554" s="59" t="s">
        <v>218</v>
      </c>
      <c r="D554" s="59" t="s">
        <v>242</v>
      </c>
      <c r="E554" s="60" t="s">
        <v>335</v>
      </c>
      <c r="F554" s="61"/>
      <c r="G554" s="62">
        <v>1010</v>
      </c>
    </row>
    <row r="555" spans="1:7" ht="14.85" customHeight="1" x14ac:dyDescent="0.2">
      <c r="A555" t="str">
        <f t="shared" si="8"/>
        <v>0827201J01AA04</v>
      </c>
      <c r="B555" s="59" t="s">
        <v>102</v>
      </c>
      <c r="C555" s="59" t="s">
        <v>218</v>
      </c>
      <c r="D555" s="59" t="s">
        <v>256</v>
      </c>
      <c r="E555" s="60" t="s">
        <v>336</v>
      </c>
      <c r="F555" s="61"/>
      <c r="G555" s="62">
        <v>50</v>
      </c>
    </row>
    <row r="556" spans="1:7" ht="14.85" customHeight="1" x14ac:dyDescent="0.2">
      <c r="A556" t="str">
        <f t="shared" si="8"/>
        <v>0827201J01CA04</v>
      </c>
      <c r="B556" s="59" t="s">
        <v>102</v>
      </c>
      <c r="C556" s="59" t="s">
        <v>218</v>
      </c>
      <c r="D556" s="59" t="s">
        <v>240</v>
      </c>
      <c r="E556" s="60" t="s">
        <v>337</v>
      </c>
      <c r="F556" s="61"/>
      <c r="G556" s="62">
        <v>197</v>
      </c>
    </row>
    <row r="557" spans="1:7" ht="14.85" customHeight="1" x14ac:dyDescent="0.2">
      <c r="A557" t="str">
        <f t="shared" si="8"/>
        <v>0827201J01CA08</v>
      </c>
      <c r="B557" s="59" t="s">
        <v>102</v>
      </c>
      <c r="C557" s="59" t="s">
        <v>218</v>
      </c>
      <c r="D557" s="59" t="s">
        <v>254</v>
      </c>
      <c r="E557" s="60" t="s">
        <v>338</v>
      </c>
      <c r="F557" s="61"/>
      <c r="G557" s="62">
        <v>683.4</v>
      </c>
    </row>
    <row r="558" spans="1:7" ht="14.85" customHeight="1" x14ac:dyDescent="0.2">
      <c r="A558" t="str">
        <f t="shared" si="8"/>
        <v>0827201J01CE02</v>
      </c>
      <c r="B558" s="59" t="s">
        <v>102</v>
      </c>
      <c r="C558" s="59" t="s">
        <v>218</v>
      </c>
      <c r="D558" s="59" t="s">
        <v>239</v>
      </c>
      <c r="E558" s="60" t="s">
        <v>339</v>
      </c>
      <c r="F558" s="61"/>
      <c r="G558" s="62">
        <v>6700.45</v>
      </c>
    </row>
    <row r="559" spans="1:7" ht="14.85" customHeight="1" x14ac:dyDescent="0.2">
      <c r="A559" t="str">
        <f t="shared" si="8"/>
        <v>0827201J01CF05</v>
      </c>
      <c r="B559" s="59" t="s">
        <v>102</v>
      </c>
      <c r="C559" s="59" t="s">
        <v>218</v>
      </c>
      <c r="D559" s="59" t="s">
        <v>244</v>
      </c>
      <c r="E559" s="60" t="s">
        <v>340</v>
      </c>
      <c r="F559" s="61"/>
      <c r="G559" s="62">
        <v>1885.25</v>
      </c>
    </row>
    <row r="560" spans="1:7" ht="14.85" customHeight="1" x14ac:dyDescent="0.2">
      <c r="A560" t="str">
        <f t="shared" si="8"/>
        <v>0827201J01CR02</v>
      </c>
      <c r="B560" s="59" t="s">
        <v>102</v>
      </c>
      <c r="C560" s="59" t="s">
        <v>218</v>
      </c>
      <c r="D560" s="59" t="s">
        <v>246</v>
      </c>
      <c r="E560" s="60" t="s">
        <v>512</v>
      </c>
      <c r="F560" s="61"/>
      <c r="G560" s="62">
        <v>330.16</v>
      </c>
    </row>
    <row r="561" spans="1:7" ht="14.85" customHeight="1" x14ac:dyDescent="0.2">
      <c r="A561" t="str">
        <f t="shared" si="8"/>
        <v>0827201J01DB05</v>
      </c>
      <c r="B561" s="59" t="s">
        <v>102</v>
      </c>
      <c r="C561" s="59" t="s">
        <v>218</v>
      </c>
      <c r="D561" s="59" t="s">
        <v>253</v>
      </c>
      <c r="E561" s="60" t="s">
        <v>341</v>
      </c>
      <c r="F561" s="61"/>
      <c r="G561" s="62">
        <v>21</v>
      </c>
    </row>
    <row r="562" spans="1:7" ht="14.85" customHeight="1" x14ac:dyDescent="0.2">
      <c r="A562" t="str">
        <f t="shared" si="8"/>
        <v>0827201J01EA01</v>
      </c>
      <c r="B562" s="59" t="s">
        <v>102</v>
      </c>
      <c r="C562" s="59" t="s">
        <v>218</v>
      </c>
      <c r="D562" s="59" t="s">
        <v>252</v>
      </c>
      <c r="E562" s="60" t="s">
        <v>342</v>
      </c>
      <c r="F562" s="61"/>
      <c r="G562" s="62">
        <v>27.4</v>
      </c>
    </row>
    <row r="563" spans="1:7" ht="14.85" customHeight="1" x14ac:dyDescent="0.2">
      <c r="A563" t="str">
        <f t="shared" si="8"/>
        <v>0827201J01EE01</v>
      </c>
      <c r="B563" s="59" t="s">
        <v>102</v>
      </c>
      <c r="C563" s="59" t="s">
        <v>218</v>
      </c>
      <c r="D563" s="59" t="s">
        <v>251</v>
      </c>
      <c r="E563" s="60" t="s">
        <v>350</v>
      </c>
      <c r="F563" s="61"/>
      <c r="G563" s="62">
        <v>490</v>
      </c>
    </row>
    <row r="564" spans="1:7" ht="14.85" customHeight="1" x14ac:dyDescent="0.2">
      <c r="A564" t="str">
        <f t="shared" si="8"/>
        <v>0827201J01FA01</v>
      </c>
      <c r="B564" s="59" t="s">
        <v>102</v>
      </c>
      <c r="C564" s="59" t="s">
        <v>218</v>
      </c>
      <c r="D564" s="59" t="s">
        <v>243</v>
      </c>
      <c r="E564" s="60" t="s">
        <v>343</v>
      </c>
      <c r="F564" s="61"/>
      <c r="G564" s="62">
        <v>107.5</v>
      </c>
    </row>
    <row r="565" spans="1:7" ht="14.85" customHeight="1" x14ac:dyDescent="0.2">
      <c r="A565" t="str">
        <f t="shared" si="8"/>
        <v>0827201J01FA06</v>
      </c>
      <c r="B565" s="59" t="s">
        <v>102</v>
      </c>
      <c r="C565" s="59" t="s">
        <v>218</v>
      </c>
      <c r="D565" s="59" t="s">
        <v>261</v>
      </c>
      <c r="E565" s="60" t="s">
        <v>356</v>
      </c>
      <c r="F565" s="61"/>
      <c r="G565" s="62">
        <v>10</v>
      </c>
    </row>
    <row r="566" spans="1:7" ht="14.85" customHeight="1" x14ac:dyDescent="0.2">
      <c r="A566" t="str">
        <f t="shared" si="8"/>
        <v>0827201J01FA10</v>
      </c>
      <c r="B566" s="59" t="s">
        <v>102</v>
      </c>
      <c r="C566" s="59" t="s">
        <v>218</v>
      </c>
      <c r="D566" s="59" t="s">
        <v>260</v>
      </c>
      <c r="E566" s="60" t="s">
        <v>353</v>
      </c>
      <c r="F566" s="61"/>
      <c r="G566" s="62">
        <v>110</v>
      </c>
    </row>
    <row r="567" spans="1:7" ht="14.85" customHeight="1" x14ac:dyDescent="0.2">
      <c r="A567" t="str">
        <f t="shared" si="8"/>
        <v>0827201J01FF01</v>
      </c>
      <c r="B567" s="59" t="s">
        <v>102</v>
      </c>
      <c r="C567" s="59" t="s">
        <v>218</v>
      </c>
      <c r="D567" s="59" t="s">
        <v>241</v>
      </c>
      <c r="E567" s="60" t="s">
        <v>344</v>
      </c>
      <c r="F567" s="61"/>
      <c r="G567" s="62">
        <v>520.75</v>
      </c>
    </row>
    <row r="568" spans="1:7" ht="14.85" customHeight="1" x14ac:dyDescent="0.2">
      <c r="A568" t="str">
        <f t="shared" si="8"/>
        <v>0827201J01MA02</v>
      </c>
      <c r="B568" s="59" t="s">
        <v>102</v>
      </c>
      <c r="C568" s="59" t="s">
        <v>218</v>
      </c>
      <c r="D568" s="59" t="s">
        <v>245</v>
      </c>
      <c r="E568" s="60" t="s">
        <v>345</v>
      </c>
      <c r="F568" s="61"/>
      <c r="G568" s="62">
        <v>1089</v>
      </c>
    </row>
    <row r="569" spans="1:7" ht="14.85" customHeight="1" x14ac:dyDescent="0.2">
      <c r="A569" t="str">
        <f t="shared" si="8"/>
        <v>0827201J01MA12</v>
      </c>
      <c r="B569" s="59" t="s">
        <v>102</v>
      </c>
      <c r="C569" s="59" t="s">
        <v>218</v>
      </c>
      <c r="D569" s="59" t="s">
        <v>257</v>
      </c>
      <c r="E569" s="60" t="s">
        <v>360</v>
      </c>
      <c r="F569" s="61"/>
      <c r="G569" s="62">
        <v>10</v>
      </c>
    </row>
    <row r="570" spans="1:7" ht="14.85" customHeight="1" x14ac:dyDescent="0.2">
      <c r="A570" t="str">
        <f t="shared" si="8"/>
        <v>0827201J01XE01</v>
      </c>
      <c r="B570" s="59" t="s">
        <v>102</v>
      </c>
      <c r="C570" s="59" t="s">
        <v>218</v>
      </c>
      <c r="D570" s="59" t="s">
        <v>248</v>
      </c>
      <c r="E570" s="60" t="s">
        <v>347</v>
      </c>
      <c r="F570" s="61"/>
      <c r="G570" s="62">
        <v>292.5</v>
      </c>
    </row>
    <row r="571" spans="1:7" ht="14.85" customHeight="1" x14ac:dyDescent="0.2">
      <c r="A571" t="str">
        <f t="shared" si="8"/>
        <v>0830190J01AA02</v>
      </c>
      <c r="B571" s="59" t="s">
        <v>7</v>
      </c>
      <c r="C571" s="59" t="s">
        <v>135</v>
      </c>
      <c r="D571" s="59" t="s">
        <v>242</v>
      </c>
      <c r="E571" s="60" t="s">
        <v>335</v>
      </c>
      <c r="F571" s="61"/>
      <c r="G571" s="62">
        <v>5425</v>
      </c>
    </row>
    <row r="572" spans="1:7" ht="14.85" customHeight="1" x14ac:dyDescent="0.2">
      <c r="A572" t="str">
        <f t="shared" si="8"/>
        <v>0830190J01CA04</v>
      </c>
      <c r="B572" s="59" t="s">
        <v>7</v>
      </c>
      <c r="C572" s="59" t="s">
        <v>135</v>
      </c>
      <c r="D572" s="59" t="s">
        <v>240</v>
      </c>
      <c r="E572" s="60" t="s">
        <v>337</v>
      </c>
      <c r="F572" s="61"/>
      <c r="G572" s="62">
        <v>1928.74</v>
      </c>
    </row>
    <row r="573" spans="1:7" ht="14.85" customHeight="1" x14ac:dyDescent="0.2">
      <c r="A573" t="str">
        <f t="shared" si="8"/>
        <v>0830190J01CA08</v>
      </c>
      <c r="B573" s="59" t="s">
        <v>7</v>
      </c>
      <c r="C573" s="59" t="s">
        <v>135</v>
      </c>
      <c r="D573" s="59" t="s">
        <v>254</v>
      </c>
      <c r="E573" s="60" t="s">
        <v>338</v>
      </c>
      <c r="F573" s="61"/>
      <c r="G573" s="62">
        <v>401.69000000000011</v>
      </c>
    </row>
    <row r="574" spans="1:7" ht="14.85" customHeight="1" x14ac:dyDescent="0.2">
      <c r="A574" t="str">
        <f t="shared" si="8"/>
        <v>0830190J01CE02</v>
      </c>
      <c r="B574" s="59" t="s">
        <v>7</v>
      </c>
      <c r="C574" s="59" t="s">
        <v>135</v>
      </c>
      <c r="D574" s="59" t="s">
        <v>239</v>
      </c>
      <c r="E574" s="60" t="s">
        <v>339</v>
      </c>
      <c r="F574" s="61"/>
      <c r="G574" s="62">
        <v>3521</v>
      </c>
    </row>
    <row r="575" spans="1:7" ht="14.85" customHeight="1" x14ac:dyDescent="0.2">
      <c r="A575" t="str">
        <f t="shared" si="8"/>
        <v>0830190J01CF05</v>
      </c>
      <c r="B575" s="59" t="s">
        <v>7</v>
      </c>
      <c r="C575" s="59" t="s">
        <v>135</v>
      </c>
      <c r="D575" s="59" t="s">
        <v>244</v>
      </c>
      <c r="E575" s="60" t="s">
        <v>340</v>
      </c>
      <c r="F575" s="61"/>
      <c r="G575" s="62">
        <v>2919.75</v>
      </c>
    </row>
    <row r="576" spans="1:7" ht="14.85" customHeight="1" x14ac:dyDescent="0.2">
      <c r="A576" t="str">
        <f t="shared" si="8"/>
        <v>0830190J01CR02</v>
      </c>
      <c r="B576" s="59" t="s">
        <v>7</v>
      </c>
      <c r="C576" s="59" t="s">
        <v>135</v>
      </c>
      <c r="D576" s="59" t="s">
        <v>246</v>
      </c>
      <c r="E576" s="60" t="s">
        <v>512</v>
      </c>
      <c r="F576" s="61"/>
      <c r="G576" s="62">
        <v>870.06999999999994</v>
      </c>
    </row>
    <row r="577" spans="1:7" ht="14.85" customHeight="1" x14ac:dyDescent="0.2">
      <c r="A577" t="str">
        <f t="shared" si="8"/>
        <v>0830190J01DB05</v>
      </c>
      <c r="B577" s="59" t="s">
        <v>7</v>
      </c>
      <c r="C577" s="59" t="s">
        <v>135</v>
      </c>
      <c r="D577" s="59" t="s">
        <v>253</v>
      </c>
      <c r="E577" s="60" t="s">
        <v>341</v>
      </c>
      <c r="F577" s="61"/>
      <c r="G577" s="62">
        <v>197</v>
      </c>
    </row>
    <row r="578" spans="1:7" ht="14.85" customHeight="1" x14ac:dyDescent="0.2">
      <c r="A578" t="str">
        <f t="shared" si="8"/>
        <v>0830190J01EA01</v>
      </c>
      <c r="B578" s="59" t="s">
        <v>7</v>
      </c>
      <c r="C578" s="59" t="s">
        <v>135</v>
      </c>
      <c r="D578" s="59" t="s">
        <v>252</v>
      </c>
      <c r="E578" s="60" t="s">
        <v>342</v>
      </c>
      <c r="F578" s="61"/>
      <c r="G578" s="62">
        <v>151.80000000000001</v>
      </c>
    </row>
    <row r="579" spans="1:7" ht="14.85" customHeight="1" x14ac:dyDescent="0.2">
      <c r="A579" t="str">
        <f t="shared" ref="A579:A642" si="9">B579&amp;D579</f>
        <v>0830190J01EE01</v>
      </c>
      <c r="B579" s="59" t="s">
        <v>7</v>
      </c>
      <c r="C579" s="59" t="s">
        <v>135</v>
      </c>
      <c r="D579" s="59" t="s">
        <v>251</v>
      </c>
      <c r="E579" s="60" t="s">
        <v>350</v>
      </c>
      <c r="F579" s="61"/>
      <c r="G579" s="62">
        <v>3577</v>
      </c>
    </row>
    <row r="580" spans="1:7" ht="14.85" customHeight="1" x14ac:dyDescent="0.2">
      <c r="A580" t="str">
        <f t="shared" si="9"/>
        <v>0830190J01FA01</v>
      </c>
      <c r="B580" s="59" t="s">
        <v>7</v>
      </c>
      <c r="C580" s="59" t="s">
        <v>135</v>
      </c>
      <c r="D580" s="59" t="s">
        <v>243</v>
      </c>
      <c r="E580" s="60" t="s">
        <v>343</v>
      </c>
      <c r="F580" s="61"/>
      <c r="G580" s="62">
        <v>58</v>
      </c>
    </row>
    <row r="581" spans="1:7" ht="14.85" customHeight="1" x14ac:dyDescent="0.2">
      <c r="A581" t="str">
        <f t="shared" si="9"/>
        <v>0830190J01FA09</v>
      </c>
      <c r="B581" s="59" t="s">
        <v>7</v>
      </c>
      <c r="C581" s="59" t="s">
        <v>135</v>
      </c>
      <c r="D581" s="59" t="s">
        <v>250</v>
      </c>
      <c r="E581" s="60" t="s">
        <v>357</v>
      </c>
      <c r="F581" s="61"/>
      <c r="G581" s="62">
        <v>28</v>
      </c>
    </row>
    <row r="582" spans="1:7" ht="14.85" customHeight="1" x14ac:dyDescent="0.2">
      <c r="A582" t="str">
        <f t="shared" si="9"/>
        <v>0830190J01FA10</v>
      </c>
      <c r="B582" s="59" t="s">
        <v>7</v>
      </c>
      <c r="C582" s="59" t="s">
        <v>135</v>
      </c>
      <c r="D582" s="59" t="s">
        <v>260</v>
      </c>
      <c r="E582" s="60" t="s">
        <v>353</v>
      </c>
      <c r="F582" s="61"/>
      <c r="G582" s="62">
        <v>1835</v>
      </c>
    </row>
    <row r="583" spans="1:7" ht="14.85" customHeight="1" x14ac:dyDescent="0.2">
      <c r="A583" t="str">
        <f t="shared" si="9"/>
        <v>0830190J01FF01</v>
      </c>
      <c r="B583" s="59" t="s">
        <v>7</v>
      </c>
      <c r="C583" s="59" t="s">
        <v>135</v>
      </c>
      <c r="D583" s="59" t="s">
        <v>241</v>
      </c>
      <c r="E583" s="60" t="s">
        <v>344</v>
      </c>
      <c r="F583" s="61"/>
      <c r="G583" s="62">
        <v>1322.25</v>
      </c>
    </row>
    <row r="584" spans="1:7" ht="14.85" customHeight="1" x14ac:dyDescent="0.2">
      <c r="A584" t="str">
        <f t="shared" si="9"/>
        <v>0830190J01MA02</v>
      </c>
      <c r="B584" s="59" t="s">
        <v>7</v>
      </c>
      <c r="C584" s="59" t="s">
        <v>135</v>
      </c>
      <c r="D584" s="59" t="s">
        <v>245</v>
      </c>
      <c r="E584" s="60" t="s">
        <v>345</v>
      </c>
      <c r="F584" s="61"/>
      <c r="G584" s="62">
        <v>1541.5</v>
      </c>
    </row>
    <row r="585" spans="1:7" ht="14.85" customHeight="1" x14ac:dyDescent="0.2">
      <c r="A585" t="str">
        <f t="shared" si="9"/>
        <v>0830190J01MA12</v>
      </c>
      <c r="B585" s="59" t="s">
        <v>7</v>
      </c>
      <c r="C585" s="59" t="s">
        <v>135</v>
      </c>
      <c r="D585" s="59" t="s">
        <v>257</v>
      </c>
      <c r="E585" s="60" t="s">
        <v>360</v>
      </c>
      <c r="F585" s="61"/>
      <c r="G585" s="62">
        <v>146</v>
      </c>
    </row>
    <row r="586" spans="1:7" ht="14.85" customHeight="1" x14ac:dyDescent="0.2">
      <c r="A586" t="str">
        <f t="shared" si="9"/>
        <v>0830190J01XE01</v>
      </c>
      <c r="B586" s="59" t="s">
        <v>7</v>
      </c>
      <c r="C586" s="59" t="s">
        <v>135</v>
      </c>
      <c r="D586" s="59" t="s">
        <v>248</v>
      </c>
      <c r="E586" s="60" t="s">
        <v>347</v>
      </c>
      <c r="F586" s="61"/>
      <c r="G586" s="62">
        <v>107.25</v>
      </c>
    </row>
    <row r="587" spans="1:7" ht="14.85" customHeight="1" x14ac:dyDescent="0.2">
      <c r="A587" t="str">
        <f t="shared" si="9"/>
        <v>0830790J01AA02</v>
      </c>
      <c r="B587" s="59" t="s">
        <v>31</v>
      </c>
      <c r="C587" s="59" t="s">
        <v>154</v>
      </c>
      <c r="D587" s="59" t="s">
        <v>242</v>
      </c>
      <c r="E587" s="60" t="s">
        <v>335</v>
      </c>
      <c r="F587" s="61"/>
      <c r="G587" s="62">
        <v>3039.6</v>
      </c>
    </row>
    <row r="588" spans="1:7" ht="14.85" customHeight="1" x14ac:dyDescent="0.2">
      <c r="A588" t="str">
        <f t="shared" si="9"/>
        <v>0830790J01AA04</v>
      </c>
      <c r="B588" s="59" t="s">
        <v>31</v>
      </c>
      <c r="C588" s="59" t="s">
        <v>154</v>
      </c>
      <c r="D588" s="59" t="s">
        <v>256</v>
      </c>
      <c r="E588" s="60" t="s">
        <v>336</v>
      </c>
      <c r="F588" s="61"/>
      <c r="G588" s="62">
        <v>5700</v>
      </c>
    </row>
    <row r="589" spans="1:7" ht="14.85" customHeight="1" x14ac:dyDescent="0.2">
      <c r="A589" t="str">
        <f t="shared" si="9"/>
        <v>0830790J01CA08</v>
      </c>
      <c r="B589" s="59" t="s">
        <v>31</v>
      </c>
      <c r="C589" s="59" t="s">
        <v>154</v>
      </c>
      <c r="D589" s="59" t="s">
        <v>254</v>
      </c>
      <c r="E589" s="60" t="s">
        <v>338</v>
      </c>
      <c r="F589" s="61"/>
      <c r="G589" s="62">
        <v>10</v>
      </c>
    </row>
    <row r="590" spans="1:7" ht="14.85" customHeight="1" x14ac:dyDescent="0.2">
      <c r="A590" t="str">
        <f t="shared" si="9"/>
        <v>0830790J01CE02</v>
      </c>
      <c r="B590" s="59" t="s">
        <v>31</v>
      </c>
      <c r="C590" s="59" t="s">
        <v>154</v>
      </c>
      <c r="D590" s="59" t="s">
        <v>239</v>
      </c>
      <c r="E590" s="60" t="s">
        <v>339</v>
      </c>
      <c r="F590" s="61"/>
      <c r="G590" s="62">
        <v>200</v>
      </c>
    </row>
    <row r="591" spans="1:7" ht="14.85" customHeight="1" x14ac:dyDescent="0.2">
      <c r="A591" t="str">
        <f t="shared" si="9"/>
        <v>0830790J01CF05</v>
      </c>
      <c r="B591" s="59" t="s">
        <v>31</v>
      </c>
      <c r="C591" s="59" t="s">
        <v>154</v>
      </c>
      <c r="D591" s="59" t="s">
        <v>244</v>
      </c>
      <c r="E591" s="60" t="s">
        <v>340</v>
      </c>
      <c r="F591" s="61"/>
      <c r="G591" s="62">
        <v>809.5</v>
      </c>
    </row>
    <row r="592" spans="1:7" ht="14.85" customHeight="1" x14ac:dyDescent="0.2">
      <c r="A592" t="str">
        <f t="shared" si="9"/>
        <v>0830790J01DB05</v>
      </c>
      <c r="B592" s="59" t="s">
        <v>31</v>
      </c>
      <c r="C592" s="59" t="s">
        <v>154</v>
      </c>
      <c r="D592" s="59" t="s">
        <v>253</v>
      </c>
      <c r="E592" s="60" t="s">
        <v>341</v>
      </c>
      <c r="F592" s="61"/>
      <c r="G592" s="62">
        <v>41</v>
      </c>
    </row>
    <row r="593" spans="1:7" ht="14.85" customHeight="1" x14ac:dyDescent="0.2">
      <c r="A593" t="str">
        <f t="shared" si="9"/>
        <v>0830790J01FA01</v>
      </c>
      <c r="B593" s="59" t="s">
        <v>31</v>
      </c>
      <c r="C593" s="59" t="s">
        <v>154</v>
      </c>
      <c r="D593" s="59" t="s">
        <v>243</v>
      </c>
      <c r="E593" s="60" t="s">
        <v>343</v>
      </c>
      <c r="F593" s="61"/>
      <c r="G593" s="62">
        <v>37.5</v>
      </c>
    </row>
    <row r="594" spans="1:7" ht="14.85" customHeight="1" x14ac:dyDescent="0.2">
      <c r="A594" t="str">
        <f t="shared" si="9"/>
        <v>0830790J01FA10</v>
      </c>
      <c r="B594" s="59" t="s">
        <v>31</v>
      </c>
      <c r="C594" s="59" t="s">
        <v>154</v>
      </c>
      <c r="D594" s="59" t="s">
        <v>260</v>
      </c>
      <c r="E594" s="60" t="s">
        <v>353</v>
      </c>
      <c r="F594" s="61"/>
      <c r="G594" s="62">
        <v>20</v>
      </c>
    </row>
    <row r="595" spans="1:7" ht="14.85" customHeight="1" x14ac:dyDescent="0.2">
      <c r="A595" t="str">
        <f t="shared" si="9"/>
        <v>0830790J01FF01</v>
      </c>
      <c r="B595" s="59" t="s">
        <v>31</v>
      </c>
      <c r="C595" s="59" t="s">
        <v>154</v>
      </c>
      <c r="D595" s="59" t="s">
        <v>241</v>
      </c>
      <c r="E595" s="60" t="s">
        <v>344</v>
      </c>
      <c r="F595" s="61"/>
      <c r="G595" s="62">
        <v>67</v>
      </c>
    </row>
    <row r="596" spans="1:7" ht="14.85" customHeight="1" x14ac:dyDescent="0.2">
      <c r="A596" t="str">
        <f t="shared" si="9"/>
        <v>0830790J01MA14</v>
      </c>
      <c r="B596" s="59" t="s">
        <v>31</v>
      </c>
      <c r="C596" s="59" t="s">
        <v>154</v>
      </c>
      <c r="D596" s="59" t="s">
        <v>262</v>
      </c>
      <c r="E596" s="60" t="s">
        <v>366</v>
      </c>
      <c r="F596" s="61"/>
      <c r="G596" s="62">
        <v>14</v>
      </c>
    </row>
    <row r="597" spans="1:7" ht="14.85" customHeight="1" x14ac:dyDescent="0.2">
      <c r="A597" t="str">
        <f t="shared" si="9"/>
        <v>0831890J01CE02</v>
      </c>
      <c r="B597" s="59" t="s">
        <v>63</v>
      </c>
      <c r="C597" s="59" t="s">
        <v>182</v>
      </c>
      <c r="D597" s="59" t="s">
        <v>239</v>
      </c>
      <c r="E597" s="60" t="s">
        <v>339</v>
      </c>
      <c r="F597" s="61"/>
      <c r="G597" s="62">
        <v>20</v>
      </c>
    </row>
    <row r="598" spans="1:7" ht="14.85" customHeight="1" x14ac:dyDescent="0.2">
      <c r="A598" t="str">
        <f t="shared" si="9"/>
        <v>0831890J01MA02</v>
      </c>
      <c r="B598" s="59" t="s">
        <v>63</v>
      </c>
      <c r="C598" s="59" t="s">
        <v>182</v>
      </c>
      <c r="D598" s="59" t="s">
        <v>245</v>
      </c>
      <c r="E598" s="60" t="s">
        <v>345</v>
      </c>
      <c r="F598" s="61"/>
      <c r="G598" s="62">
        <v>10</v>
      </c>
    </row>
    <row r="599" spans="1:7" ht="14.85" customHeight="1" x14ac:dyDescent="0.2">
      <c r="A599" t="str">
        <f t="shared" si="9"/>
        <v>0832190J01AA02</v>
      </c>
      <c r="B599" s="59" t="s">
        <v>26</v>
      </c>
      <c r="C599" s="59" t="s">
        <v>149</v>
      </c>
      <c r="D599" s="59" t="s">
        <v>242</v>
      </c>
      <c r="E599" s="60" t="s">
        <v>335</v>
      </c>
      <c r="F599" s="61"/>
      <c r="G599" s="62">
        <v>545</v>
      </c>
    </row>
    <row r="600" spans="1:7" ht="14.85" customHeight="1" x14ac:dyDescent="0.2">
      <c r="A600" t="str">
        <f t="shared" si="9"/>
        <v>0832190J01AA04</v>
      </c>
      <c r="B600" s="59" t="s">
        <v>26</v>
      </c>
      <c r="C600" s="59" t="s">
        <v>149</v>
      </c>
      <c r="D600" s="59" t="s">
        <v>256</v>
      </c>
      <c r="E600" s="60" t="s">
        <v>336</v>
      </c>
      <c r="F600" s="61"/>
      <c r="G600" s="62">
        <v>100</v>
      </c>
    </row>
    <row r="601" spans="1:7" ht="14.85" customHeight="1" x14ac:dyDescent="0.2">
      <c r="A601" t="str">
        <f t="shared" si="9"/>
        <v>0832190J01CA04</v>
      </c>
      <c r="B601" s="59" t="s">
        <v>26</v>
      </c>
      <c r="C601" s="59" t="s">
        <v>149</v>
      </c>
      <c r="D601" s="59" t="s">
        <v>240</v>
      </c>
      <c r="E601" s="60" t="s">
        <v>337</v>
      </c>
      <c r="F601" s="61"/>
      <c r="G601" s="62">
        <v>538.06000000000006</v>
      </c>
    </row>
    <row r="602" spans="1:7" ht="14.85" customHeight="1" x14ac:dyDescent="0.2">
      <c r="A602" t="str">
        <f t="shared" si="9"/>
        <v>0832190J01CA08</v>
      </c>
      <c r="B602" s="59" t="s">
        <v>26</v>
      </c>
      <c r="C602" s="59" t="s">
        <v>149</v>
      </c>
      <c r="D602" s="59" t="s">
        <v>254</v>
      </c>
      <c r="E602" s="60" t="s">
        <v>338</v>
      </c>
      <c r="F602" s="61"/>
      <c r="G602" s="62">
        <v>2610.559999999999</v>
      </c>
    </row>
    <row r="603" spans="1:7" ht="14.85" customHeight="1" x14ac:dyDescent="0.2">
      <c r="A603" t="str">
        <f t="shared" si="9"/>
        <v>0832190J01CE02</v>
      </c>
      <c r="B603" s="59" t="s">
        <v>26</v>
      </c>
      <c r="C603" s="59" t="s">
        <v>149</v>
      </c>
      <c r="D603" s="59" t="s">
        <v>239</v>
      </c>
      <c r="E603" s="60" t="s">
        <v>339</v>
      </c>
      <c r="F603" s="61"/>
      <c r="G603" s="62">
        <v>813.25</v>
      </c>
    </row>
    <row r="604" spans="1:7" ht="14.85" customHeight="1" x14ac:dyDescent="0.2">
      <c r="A604" t="str">
        <f t="shared" si="9"/>
        <v>0832190J01CF05</v>
      </c>
      <c r="B604" s="59" t="s">
        <v>26</v>
      </c>
      <c r="C604" s="59" t="s">
        <v>149</v>
      </c>
      <c r="D604" s="59" t="s">
        <v>244</v>
      </c>
      <c r="E604" s="60" t="s">
        <v>340</v>
      </c>
      <c r="F604" s="61"/>
      <c r="G604" s="62">
        <v>4198.75</v>
      </c>
    </row>
    <row r="605" spans="1:7" ht="14.85" customHeight="1" x14ac:dyDescent="0.2">
      <c r="A605" t="str">
        <f t="shared" si="9"/>
        <v>0832190J01CR02</v>
      </c>
      <c r="B605" s="59" t="s">
        <v>26</v>
      </c>
      <c r="C605" s="59" t="s">
        <v>149</v>
      </c>
      <c r="D605" s="59" t="s">
        <v>246</v>
      </c>
      <c r="E605" s="60" t="s">
        <v>512</v>
      </c>
      <c r="F605" s="61"/>
      <c r="G605" s="62">
        <v>1460.86</v>
      </c>
    </row>
    <row r="606" spans="1:7" ht="14.85" customHeight="1" x14ac:dyDescent="0.2">
      <c r="A606" t="str">
        <f t="shared" si="9"/>
        <v>0832190J01DB05</v>
      </c>
      <c r="B606" s="59" t="s">
        <v>26</v>
      </c>
      <c r="C606" s="59" t="s">
        <v>149</v>
      </c>
      <c r="D606" s="59" t="s">
        <v>253</v>
      </c>
      <c r="E606" s="60" t="s">
        <v>341</v>
      </c>
      <c r="F606" s="61"/>
      <c r="G606" s="62">
        <v>982.5</v>
      </c>
    </row>
    <row r="607" spans="1:7" ht="14.85" customHeight="1" x14ac:dyDescent="0.2">
      <c r="A607" t="str">
        <f t="shared" si="9"/>
        <v>0832190J01EA01</v>
      </c>
      <c r="B607" s="59" t="s">
        <v>26</v>
      </c>
      <c r="C607" s="59" t="s">
        <v>149</v>
      </c>
      <c r="D607" s="59" t="s">
        <v>252</v>
      </c>
      <c r="E607" s="60" t="s">
        <v>342</v>
      </c>
      <c r="F607" s="61"/>
      <c r="G607" s="62">
        <v>3257.3500000000008</v>
      </c>
    </row>
    <row r="608" spans="1:7" ht="14.85" customHeight="1" x14ac:dyDescent="0.2">
      <c r="A608" t="str">
        <f t="shared" si="9"/>
        <v>0832190J01EE01</v>
      </c>
      <c r="B608" s="59" t="s">
        <v>26</v>
      </c>
      <c r="C608" s="59" t="s">
        <v>149</v>
      </c>
      <c r="D608" s="59" t="s">
        <v>251</v>
      </c>
      <c r="E608" s="60" t="s">
        <v>350</v>
      </c>
      <c r="F608" s="61"/>
      <c r="G608" s="62">
        <v>3285</v>
      </c>
    </row>
    <row r="609" spans="1:7" ht="14.85" customHeight="1" x14ac:dyDescent="0.2">
      <c r="A609" t="str">
        <f t="shared" si="9"/>
        <v>0832190J01FA09</v>
      </c>
      <c r="B609" s="59" t="s">
        <v>26</v>
      </c>
      <c r="C609" s="59" t="s">
        <v>149</v>
      </c>
      <c r="D609" s="59" t="s">
        <v>250</v>
      </c>
      <c r="E609" s="60" t="s">
        <v>357</v>
      </c>
      <c r="F609" s="61"/>
      <c r="G609" s="62">
        <v>504</v>
      </c>
    </row>
    <row r="610" spans="1:7" ht="14.85" customHeight="1" x14ac:dyDescent="0.2">
      <c r="A610" t="str">
        <f t="shared" si="9"/>
        <v>0832190J01FF01</v>
      </c>
      <c r="B610" s="59" t="s">
        <v>26</v>
      </c>
      <c r="C610" s="59" t="s">
        <v>149</v>
      </c>
      <c r="D610" s="59" t="s">
        <v>241</v>
      </c>
      <c r="E610" s="60" t="s">
        <v>344</v>
      </c>
      <c r="F610" s="61"/>
      <c r="G610" s="62">
        <v>744.5</v>
      </c>
    </row>
    <row r="611" spans="1:7" ht="14.85" customHeight="1" x14ac:dyDescent="0.2">
      <c r="A611" t="str">
        <f t="shared" si="9"/>
        <v>0832190J01MA02</v>
      </c>
      <c r="B611" s="59" t="s">
        <v>26</v>
      </c>
      <c r="C611" s="59" t="s">
        <v>149</v>
      </c>
      <c r="D611" s="59" t="s">
        <v>245</v>
      </c>
      <c r="E611" s="60" t="s">
        <v>345</v>
      </c>
      <c r="F611" s="61"/>
      <c r="G611" s="62">
        <v>2089.5</v>
      </c>
    </row>
    <row r="612" spans="1:7" ht="14.85" customHeight="1" x14ac:dyDescent="0.2">
      <c r="A612" t="str">
        <f t="shared" si="9"/>
        <v>0832190J01MA12</v>
      </c>
      <c r="B612" s="59" t="s">
        <v>26</v>
      </c>
      <c r="C612" s="59" t="s">
        <v>149</v>
      </c>
      <c r="D612" s="59" t="s">
        <v>257</v>
      </c>
      <c r="E612" s="60" t="s">
        <v>360</v>
      </c>
      <c r="F612" s="61"/>
      <c r="G612" s="62">
        <v>21</v>
      </c>
    </row>
    <row r="613" spans="1:7" ht="14.85" customHeight="1" x14ac:dyDescent="0.2">
      <c r="A613" t="str">
        <f t="shared" si="9"/>
        <v>0832190J01XE01</v>
      </c>
      <c r="B613" s="59" t="s">
        <v>26</v>
      </c>
      <c r="C613" s="59" t="s">
        <v>149</v>
      </c>
      <c r="D613" s="59" t="s">
        <v>248</v>
      </c>
      <c r="E613" s="60" t="s">
        <v>347</v>
      </c>
      <c r="F613" s="61"/>
      <c r="G613" s="62">
        <v>3696.5</v>
      </c>
    </row>
    <row r="614" spans="1:7" ht="14.85" customHeight="1" x14ac:dyDescent="0.2">
      <c r="A614" t="str">
        <f t="shared" si="9"/>
        <v>0832490J01AA02</v>
      </c>
      <c r="B614" s="59" t="s">
        <v>51</v>
      </c>
      <c r="C614" s="59" t="s">
        <v>172</v>
      </c>
      <c r="D614" s="59" t="s">
        <v>242</v>
      </c>
      <c r="E614" s="60" t="s">
        <v>335</v>
      </c>
      <c r="F614" s="61"/>
      <c r="G614" s="62">
        <v>415</v>
      </c>
    </row>
    <row r="615" spans="1:7" ht="14.85" customHeight="1" x14ac:dyDescent="0.2">
      <c r="A615" t="str">
        <f t="shared" si="9"/>
        <v>0832490J01CA04</v>
      </c>
      <c r="B615" s="59" t="s">
        <v>51</v>
      </c>
      <c r="C615" s="59" t="s">
        <v>172</v>
      </c>
      <c r="D615" s="59" t="s">
        <v>240</v>
      </c>
      <c r="E615" s="60" t="s">
        <v>337</v>
      </c>
      <c r="F615" s="61"/>
      <c r="G615" s="62">
        <v>589.74</v>
      </c>
    </row>
    <row r="616" spans="1:7" ht="14.85" customHeight="1" x14ac:dyDescent="0.2">
      <c r="A616" t="str">
        <f t="shared" si="9"/>
        <v>0832490J01CA08</v>
      </c>
      <c r="B616" s="59" t="s">
        <v>51</v>
      </c>
      <c r="C616" s="59" t="s">
        <v>172</v>
      </c>
      <c r="D616" s="59" t="s">
        <v>254</v>
      </c>
      <c r="E616" s="60" t="s">
        <v>338</v>
      </c>
      <c r="F616" s="61"/>
      <c r="G616" s="62">
        <v>61.67</v>
      </c>
    </row>
    <row r="617" spans="1:7" ht="14.85" customHeight="1" x14ac:dyDescent="0.2">
      <c r="A617" t="str">
        <f t="shared" si="9"/>
        <v>0832490J01CE02</v>
      </c>
      <c r="B617" s="59" t="s">
        <v>51</v>
      </c>
      <c r="C617" s="59" t="s">
        <v>172</v>
      </c>
      <c r="D617" s="59" t="s">
        <v>239</v>
      </c>
      <c r="E617" s="60" t="s">
        <v>339</v>
      </c>
      <c r="F617" s="61"/>
      <c r="G617" s="62">
        <v>255</v>
      </c>
    </row>
    <row r="618" spans="1:7" ht="14.85" customHeight="1" x14ac:dyDescent="0.2">
      <c r="A618" t="str">
        <f t="shared" si="9"/>
        <v>0832490J01CF05</v>
      </c>
      <c r="B618" s="59" t="s">
        <v>51</v>
      </c>
      <c r="C618" s="59" t="s">
        <v>172</v>
      </c>
      <c r="D618" s="59" t="s">
        <v>244</v>
      </c>
      <c r="E618" s="60" t="s">
        <v>340</v>
      </c>
      <c r="F618" s="61"/>
      <c r="G618" s="62">
        <v>2932.76</v>
      </c>
    </row>
    <row r="619" spans="1:7" ht="14.85" customHeight="1" x14ac:dyDescent="0.2">
      <c r="A619" t="str">
        <f t="shared" si="9"/>
        <v>0832490J01CR02</v>
      </c>
      <c r="B619" s="59" t="s">
        <v>51</v>
      </c>
      <c r="C619" s="59" t="s">
        <v>172</v>
      </c>
      <c r="D619" s="59" t="s">
        <v>246</v>
      </c>
      <c r="E619" s="60" t="s">
        <v>512</v>
      </c>
      <c r="F619" s="61"/>
      <c r="G619" s="62">
        <v>411.69000000000011</v>
      </c>
    </row>
    <row r="620" spans="1:7" ht="14.85" customHeight="1" x14ac:dyDescent="0.2">
      <c r="A620" t="str">
        <f t="shared" si="9"/>
        <v>0832490J01DB05</v>
      </c>
      <c r="B620" s="59" t="s">
        <v>51</v>
      </c>
      <c r="C620" s="59" t="s">
        <v>172</v>
      </c>
      <c r="D620" s="59" t="s">
        <v>253</v>
      </c>
      <c r="E620" s="60" t="s">
        <v>341</v>
      </c>
      <c r="F620" s="61"/>
      <c r="G620" s="62">
        <v>57</v>
      </c>
    </row>
    <row r="621" spans="1:7" ht="14.85" customHeight="1" x14ac:dyDescent="0.2">
      <c r="A621" t="str">
        <f t="shared" si="9"/>
        <v>0832490J01EA01</v>
      </c>
      <c r="B621" s="59" t="s">
        <v>51</v>
      </c>
      <c r="C621" s="59" t="s">
        <v>172</v>
      </c>
      <c r="D621" s="59" t="s">
        <v>252</v>
      </c>
      <c r="E621" s="60" t="s">
        <v>342</v>
      </c>
      <c r="F621" s="61"/>
      <c r="G621" s="62">
        <v>5.6</v>
      </c>
    </row>
    <row r="622" spans="1:7" ht="14.85" customHeight="1" x14ac:dyDescent="0.2">
      <c r="A622" t="str">
        <f t="shared" si="9"/>
        <v>0832490J01EE01</v>
      </c>
      <c r="B622" s="59" t="s">
        <v>51</v>
      </c>
      <c r="C622" s="59" t="s">
        <v>172</v>
      </c>
      <c r="D622" s="59" t="s">
        <v>251</v>
      </c>
      <c r="E622" s="60" t="s">
        <v>350</v>
      </c>
      <c r="F622" s="61"/>
      <c r="G622" s="62">
        <v>85</v>
      </c>
    </row>
    <row r="623" spans="1:7" ht="14.85" customHeight="1" x14ac:dyDescent="0.2">
      <c r="A623" t="str">
        <f t="shared" si="9"/>
        <v>0832490J01FA09</v>
      </c>
      <c r="B623" s="59" t="s">
        <v>51</v>
      </c>
      <c r="C623" s="59" t="s">
        <v>172</v>
      </c>
      <c r="D623" s="59" t="s">
        <v>250</v>
      </c>
      <c r="E623" s="60" t="s">
        <v>357</v>
      </c>
      <c r="F623" s="61"/>
      <c r="G623" s="62">
        <v>14</v>
      </c>
    </row>
    <row r="624" spans="1:7" ht="14.85" customHeight="1" x14ac:dyDescent="0.2">
      <c r="A624" t="str">
        <f t="shared" si="9"/>
        <v>0832490J01FF01</v>
      </c>
      <c r="B624" s="59" t="s">
        <v>51</v>
      </c>
      <c r="C624" s="59" t="s">
        <v>172</v>
      </c>
      <c r="D624" s="59" t="s">
        <v>241</v>
      </c>
      <c r="E624" s="60" t="s">
        <v>344</v>
      </c>
      <c r="F624" s="61"/>
      <c r="G624" s="62">
        <v>544.26</v>
      </c>
    </row>
    <row r="625" spans="1:7" ht="14.85" customHeight="1" x14ac:dyDescent="0.2">
      <c r="A625" t="str">
        <f t="shared" si="9"/>
        <v>0832490J01MA02</v>
      </c>
      <c r="B625" s="59" t="s">
        <v>51</v>
      </c>
      <c r="C625" s="59" t="s">
        <v>172</v>
      </c>
      <c r="D625" s="59" t="s">
        <v>245</v>
      </c>
      <c r="E625" s="60" t="s">
        <v>345</v>
      </c>
      <c r="F625" s="61"/>
      <c r="G625" s="62">
        <v>1221</v>
      </c>
    </row>
    <row r="626" spans="1:7" ht="14.85" customHeight="1" x14ac:dyDescent="0.2">
      <c r="A626" t="str">
        <f t="shared" si="9"/>
        <v>0832490J01MA14</v>
      </c>
      <c r="B626" s="59" t="s">
        <v>51</v>
      </c>
      <c r="C626" s="59" t="s">
        <v>172</v>
      </c>
      <c r="D626" s="59" t="s">
        <v>262</v>
      </c>
      <c r="E626" s="60" t="s">
        <v>366</v>
      </c>
      <c r="F626" s="61"/>
      <c r="G626" s="62">
        <v>10</v>
      </c>
    </row>
    <row r="627" spans="1:7" ht="14.85" customHeight="1" x14ac:dyDescent="0.2">
      <c r="A627" t="str">
        <f t="shared" si="9"/>
        <v>0832490J01XE01</v>
      </c>
      <c r="B627" s="59" t="s">
        <v>51</v>
      </c>
      <c r="C627" s="59" t="s">
        <v>172</v>
      </c>
      <c r="D627" s="59" t="s">
        <v>248</v>
      </c>
      <c r="E627" s="60" t="s">
        <v>347</v>
      </c>
      <c r="F627" s="61"/>
      <c r="G627" s="62">
        <v>45</v>
      </c>
    </row>
    <row r="628" spans="1:7" ht="14.85" customHeight="1" x14ac:dyDescent="0.2">
      <c r="A628" t="str">
        <f t="shared" si="9"/>
        <v>0832490J01XX08</v>
      </c>
      <c r="B628" s="59" t="s">
        <v>51</v>
      </c>
      <c r="C628" s="59" t="s">
        <v>172</v>
      </c>
      <c r="D628" s="59" t="s">
        <v>264</v>
      </c>
      <c r="E628" s="60" t="s">
        <v>397</v>
      </c>
      <c r="F628" s="61"/>
      <c r="G628" s="62">
        <v>50</v>
      </c>
    </row>
    <row r="629" spans="1:7" ht="14.85" customHeight="1" x14ac:dyDescent="0.2">
      <c r="A629" t="str">
        <f t="shared" si="9"/>
        <v>0832790J01AA02</v>
      </c>
      <c r="B629" s="59" t="s">
        <v>97</v>
      </c>
      <c r="C629" s="59" t="s">
        <v>214</v>
      </c>
      <c r="D629" s="59" t="s">
        <v>242</v>
      </c>
      <c r="E629" s="60" t="s">
        <v>335</v>
      </c>
      <c r="F629" s="61"/>
      <c r="G629" s="62">
        <v>410</v>
      </c>
    </row>
    <row r="630" spans="1:7" ht="14.85" customHeight="1" x14ac:dyDescent="0.2">
      <c r="A630" t="str">
        <f t="shared" si="9"/>
        <v>0832790J01CE02</v>
      </c>
      <c r="B630" s="59" t="s">
        <v>97</v>
      </c>
      <c r="C630" s="59" t="s">
        <v>214</v>
      </c>
      <c r="D630" s="59" t="s">
        <v>239</v>
      </c>
      <c r="E630" s="60" t="s">
        <v>339</v>
      </c>
      <c r="F630" s="61"/>
      <c r="G630" s="62">
        <v>40</v>
      </c>
    </row>
    <row r="631" spans="1:7" ht="14.85" customHeight="1" x14ac:dyDescent="0.2">
      <c r="A631" t="str">
        <f t="shared" si="9"/>
        <v>0832790J01CF05</v>
      </c>
      <c r="B631" s="59" t="s">
        <v>97</v>
      </c>
      <c r="C631" s="59" t="s">
        <v>214</v>
      </c>
      <c r="D631" s="59" t="s">
        <v>244</v>
      </c>
      <c r="E631" s="60" t="s">
        <v>340</v>
      </c>
      <c r="F631" s="61"/>
      <c r="G631" s="62">
        <v>63.26</v>
      </c>
    </row>
    <row r="632" spans="1:7" ht="14.85" customHeight="1" x14ac:dyDescent="0.2">
      <c r="A632" t="str">
        <f t="shared" si="9"/>
        <v>0832790J01CR02</v>
      </c>
      <c r="B632" s="59" t="s">
        <v>97</v>
      </c>
      <c r="C632" s="59" t="s">
        <v>214</v>
      </c>
      <c r="D632" s="59" t="s">
        <v>246</v>
      </c>
      <c r="E632" s="60" t="s">
        <v>512</v>
      </c>
      <c r="F632" s="61"/>
      <c r="G632" s="62">
        <v>10</v>
      </c>
    </row>
    <row r="633" spans="1:7" ht="14.85" customHeight="1" x14ac:dyDescent="0.2">
      <c r="A633" t="str">
        <f t="shared" si="9"/>
        <v>0832790J01EE01</v>
      </c>
      <c r="B633" s="59" t="s">
        <v>97</v>
      </c>
      <c r="C633" s="59" t="s">
        <v>214</v>
      </c>
      <c r="D633" s="59" t="s">
        <v>251</v>
      </c>
      <c r="E633" s="60" t="s">
        <v>350</v>
      </c>
      <c r="F633" s="61"/>
      <c r="G633" s="62">
        <v>25</v>
      </c>
    </row>
    <row r="634" spans="1:7" ht="14.85" customHeight="1" x14ac:dyDescent="0.2">
      <c r="A634" t="str">
        <f t="shared" si="9"/>
        <v>0832790J01FF01</v>
      </c>
      <c r="B634" s="59" t="s">
        <v>97</v>
      </c>
      <c r="C634" s="59" t="s">
        <v>214</v>
      </c>
      <c r="D634" s="59" t="s">
        <v>241</v>
      </c>
      <c r="E634" s="60" t="s">
        <v>344</v>
      </c>
      <c r="F634" s="61"/>
      <c r="G634" s="62">
        <v>8</v>
      </c>
    </row>
    <row r="635" spans="1:7" ht="14.85" customHeight="1" x14ac:dyDescent="0.2">
      <c r="A635" t="str">
        <f t="shared" si="9"/>
        <v>0832790J01MA02</v>
      </c>
      <c r="B635" s="59" t="s">
        <v>97</v>
      </c>
      <c r="C635" s="59" t="s">
        <v>214</v>
      </c>
      <c r="D635" s="59" t="s">
        <v>245</v>
      </c>
      <c r="E635" s="60" t="s">
        <v>345</v>
      </c>
      <c r="F635" s="61"/>
      <c r="G635" s="62">
        <v>15</v>
      </c>
    </row>
    <row r="636" spans="1:7" ht="14.85" customHeight="1" x14ac:dyDescent="0.2">
      <c r="A636" t="str">
        <f t="shared" si="9"/>
        <v>0832890J01AA02</v>
      </c>
      <c r="B636" s="59" t="s">
        <v>64</v>
      </c>
      <c r="C636" s="59" t="s">
        <v>183</v>
      </c>
      <c r="D636" s="59" t="s">
        <v>242</v>
      </c>
      <c r="E636" s="60" t="s">
        <v>335</v>
      </c>
      <c r="F636" s="61"/>
      <c r="G636" s="62">
        <v>205</v>
      </c>
    </row>
    <row r="637" spans="1:7" ht="14.85" customHeight="1" x14ac:dyDescent="0.2">
      <c r="A637" t="str">
        <f t="shared" si="9"/>
        <v>0832890J01AA04</v>
      </c>
      <c r="B637" s="59" t="s">
        <v>64</v>
      </c>
      <c r="C637" s="59" t="s">
        <v>183</v>
      </c>
      <c r="D637" s="59" t="s">
        <v>256</v>
      </c>
      <c r="E637" s="60" t="s">
        <v>336</v>
      </c>
      <c r="F637" s="61"/>
      <c r="G637" s="62">
        <v>100</v>
      </c>
    </row>
    <row r="638" spans="1:7" ht="14.85" customHeight="1" x14ac:dyDescent="0.2">
      <c r="A638" t="str">
        <f t="shared" si="9"/>
        <v>0832890J01CA04</v>
      </c>
      <c r="B638" s="59" t="s">
        <v>64</v>
      </c>
      <c r="C638" s="59" t="s">
        <v>183</v>
      </c>
      <c r="D638" s="59" t="s">
        <v>240</v>
      </c>
      <c r="E638" s="60" t="s">
        <v>337</v>
      </c>
      <c r="F638" s="61"/>
      <c r="G638" s="62">
        <v>133.97999999999999</v>
      </c>
    </row>
    <row r="639" spans="1:7" ht="14.85" customHeight="1" x14ac:dyDescent="0.2">
      <c r="A639" t="str">
        <f t="shared" si="9"/>
        <v>0832890J01CA08</v>
      </c>
      <c r="B639" s="59" t="s">
        <v>64</v>
      </c>
      <c r="C639" s="59" t="s">
        <v>183</v>
      </c>
      <c r="D639" s="59" t="s">
        <v>254</v>
      </c>
      <c r="E639" s="60" t="s">
        <v>338</v>
      </c>
      <c r="F639" s="61"/>
      <c r="G639" s="62">
        <v>10</v>
      </c>
    </row>
    <row r="640" spans="1:7" ht="14.85" customHeight="1" x14ac:dyDescent="0.2">
      <c r="A640" t="str">
        <f t="shared" si="9"/>
        <v>0832890J01CE02</v>
      </c>
      <c r="B640" s="59" t="s">
        <v>64</v>
      </c>
      <c r="C640" s="59" t="s">
        <v>183</v>
      </c>
      <c r="D640" s="59" t="s">
        <v>239</v>
      </c>
      <c r="E640" s="60" t="s">
        <v>339</v>
      </c>
      <c r="F640" s="61"/>
      <c r="G640" s="62">
        <v>1594.15</v>
      </c>
    </row>
    <row r="641" spans="1:7" ht="14.85" customHeight="1" x14ac:dyDescent="0.2">
      <c r="A641" t="str">
        <f t="shared" si="9"/>
        <v>0832890J01CF05</v>
      </c>
      <c r="B641" s="59" t="s">
        <v>64</v>
      </c>
      <c r="C641" s="59" t="s">
        <v>183</v>
      </c>
      <c r="D641" s="59" t="s">
        <v>244</v>
      </c>
      <c r="E641" s="60" t="s">
        <v>340</v>
      </c>
      <c r="F641" s="61"/>
      <c r="G641" s="62">
        <v>990.26</v>
      </c>
    </row>
    <row r="642" spans="1:7" ht="14.85" customHeight="1" x14ac:dyDescent="0.2">
      <c r="A642" t="str">
        <f t="shared" si="9"/>
        <v>0832890J01CR02</v>
      </c>
      <c r="B642" s="59" t="s">
        <v>64</v>
      </c>
      <c r="C642" s="59" t="s">
        <v>183</v>
      </c>
      <c r="D642" s="59" t="s">
        <v>246</v>
      </c>
      <c r="E642" s="60" t="s">
        <v>512</v>
      </c>
      <c r="F642" s="61"/>
      <c r="G642" s="62">
        <v>372.81</v>
      </c>
    </row>
    <row r="643" spans="1:7" ht="14.85" customHeight="1" x14ac:dyDescent="0.2">
      <c r="A643" t="str">
        <f t="shared" ref="A643:A706" si="10">B643&amp;D643</f>
        <v>0832890J01DB05</v>
      </c>
      <c r="B643" s="59" t="s">
        <v>64</v>
      </c>
      <c r="C643" s="59" t="s">
        <v>183</v>
      </c>
      <c r="D643" s="59" t="s">
        <v>253</v>
      </c>
      <c r="E643" s="60" t="s">
        <v>341</v>
      </c>
      <c r="F643" s="61"/>
      <c r="G643" s="62">
        <v>5</v>
      </c>
    </row>
    <row r="644" spans="1:7" ht="14.85" customHeight="1" x14ac:dyDescent="0.2">
      <c r="A644" t="str">
        <f t="shared" si="10"/>
        <v>0832890J01EA01</v>
      </c>
      <c r="B644" s="59" t="s">
        <v>64</v>
      </c>
      <c r="C644" s="59" t="s">
        <v>183</v>
      </c>
      <c r="D644" s="59" t="s">
        <v>252</v>
      </c>
      <c r="E644" s="60" t="s">
        <v>342</v>
      </c>
      <c r="F644" s="61"/>
      <c r="G644" s="62">
        <v>8</v>
      </c>
    </row>
    <row r="645" spans="1:7" ht="14.85" customHeight="1" x14ac:dyDescent="0.2">
      <c r="A645" t="str">
        <f t="shared" si="10"/>
        <v>0832890J01EE01</v>
      </c>
      <c r="B645" s="59" t="s">
        <v>64</v>
      </c>
      <c r="C645" s="59" t="s">
        <v>183</v>
      </c>
      <c r="D645" s="59" t="s">
        <v>251</v>
      </c>
      <c r="E645" s="60" t="s">
        <v>350</v>
      </c>
      <c r="F645" s="61"/>
      <c r="G645" s="62">
        <v>142.5</v>
      </c>
    </row>
    <row r="646" spans="1:7" ht="14.85" customHeight="1" x14ac:dyDescent="0.2">
      <c r="A646" t="str">
        <f t="shared" si="10"/>
        <v>0832890J01FA01</v>
      </c>
      <c r="B646" s="59" t="s">
        <v>64</v>
      </c>
      <c r="C646" s="59" t="s">
        <v>183</v>
      </c>
      <c r="D646" s="59" t="s">
        <v>243</v>
      </c>
      <c r="E646" s="60" t="s">
        <v>343</v>
      </c>
      <c r="F646" s="61"/>
      <c r="G646" s="62">
        <v>45</v>
      </c>
    </row>
    <row r="647" spans="1:7" ht="14.85" customHeight="1" x14ac:dyDescent="0.2">
      <c r="A647" t="str">
        <f t="shared" si="10"/>
        <v>0832890J01FA09</v>
      </c>
      <c r="B647" s="59" t="s">
        <v>64</v>
      </c>
      <c r="C647" s="59" t="s">
        <v>183</v>
      </c>
      <c r="D647" s="59" t="s">
        <v>250</v>
      </c>
      <c r="E647" s="60" t="s">
        <v>357</v>
      </c>
      <c r="F647" s="61"/>
      <c r="G647" s="62">
        <v>42</v>
      </c>
    </row>
    <row r="648" spans="1:7" ht="14.85" customHeight="1" x14ac:dyDescent="0.2">
      <c r="A648" t="str">
        <f t="shared" si="10"/>
        <v>0832890J01FF01</v>
      </c>
      <c r="B648" s="59" t="s">
        <v>64</v>
      </c>
      <c r="C648" s="59" t="s">
        <v>183</v>
      </c>
      <c r="D648" s="59" t="s">
        <v>241</v>
      </c>
      <c r="E648" s="60" t="s">
        <v>344</v>
      </c>
      <c r="F648" s="61"/>
      <c r="G648" s="62">
        <v>516.5</v>
      </c>
    </row>
    <row r="649" spans="1:7" ht="14.85" customHeight="1" x14ac:dyDescent="0.2">
      <c r="A649" t="str">
        <f t="shared" si="10"/>
        <v>0832890J01MA02</v>
      </c>
      <c r="B649" s="59" t="s">
        <v>64</v>
      </c>
      <c r="C649" s="59" t="s">
        <v>183</v>
      </c>
      <c r="D649" s="59" t="s">
        <v>245</v>
      </c>
      <c r="E649" s="60" t="s">
        <v>345</v>
      </c>
      <c r="F649" s="61"/>
      <c r="G649" s="62">
        <v>98</v>
      </c>
    </row>
    <row r="650" spans="1:7" ht="14.85" customHeight="1" x14ac:dyDescent="0.2">
      <c r="A650" t="str">
        <f t="shared" si="10"/>
        <v>0833001J01AA02</v>
      </c>
      <c r="B650" s="59" t="s">
        <v>319</v>
      </c>
      <c r="C650" s="59" t="s">
        <v>418</v>
      </c>
      <c r="D650" s="59" t="s">
        <v>242</v>
      </c>
      <c r="E650" s="60" t="s">
        <v>335</v>
      </c>
      <c r="F650" s="61"/>
      <c r="G650" s="62">
        <v>10</v>
      </c>
    </row>
    <row r="651" spans="1:7" ht="14.85" customHeight="1" x14ac:dyDescent="0.2">
      <c r="A651" t="str">
        <f t="shared" si="10"/>
        <v>0833001J01CE02</v>
      </c>
      <c r="B651" s="59" t="s">
        <v>319</v>
      </c>
      <c r="C651" s="59" t="s">
        <v>418</v>
      </c>
      <c r="D651" s="59" t="s">
        <v>239</v>
      </c>
      <c r="E651" s="60" t="s">
        <v>339</v>
      </c>
      <c r="F651" s="61"/>
      <c r="G651" s="62">
        <v>15</v>
      </c>
    </row>
    <row r="652" spans="1:7" ht="14.85" customHeight="1" x14ac:dyDescent="0.2">
      <c r="A652" t="str">
        <f t="shared" si="10"/>
        <v>0833001J01EE01</v>
      </c>
      <c r="B652" s="59" t="s">
        <v>319</v>
      </c>
      <c r="C652" s="59" t="s">
        <v>418</v>
      </c>
      <c r="D652" s="59" t="s">
        <v>251</v>
      </c>
      <c r="E652" s="60" t="s">
        <v>350</v>
      </c>
      <c r="F652" s="61"/>
      <c r="G652" s="62">
        <v>25</v>
      </c>
    </row>
    <row r="653" spans="1:7" ht="14.85" customHeight="1" x14ac:dyDescent="0.2">
      <c r="A653" t="str">
        <f t="shared" si="10"/>
        <v>0833009J01CR02</v>
      </c>
      <c r="B653" s="59" t="s">
        <v>320</v>
      </c>
      <c r="C653" s="59" t="s">
        <v>552</v>
      </c>
      <c r="D653" s="59" t="s">
        <v>246</v>
      </c>
      <c r="E653" s="60" t="s">
        <v>512</v>
      </c>
      <c r="F653" s="61"/>
      <c r="G653" s="62">
        <v>10</v>
      </c>
    </row>
    <row r="654" spans="1:7" ht="14.85" customHeight="1" x14ac:dyDescent="0.2">
      <c r="A654" t="str">
        <f t="shared" si="10"/>
        <v>0833009J01XE01</v>
      </c>
      <c r="B654" s="59" t="s">
        <v>320</v>
      </c>
      <c r="C654" s="59" t="s">
        <v>552</v>
      </c>
      <c r="D654" s="59" t="s">
        <v>248</v>
      </c>
      <c r="E654" s="60" t="s">
        <v>347</v>
      </c>
      <c r="F654" s="61"/>
      <c r="G654" s="62">
        <v>3.75</v>
      </c>
    </row>
    <row r="655" spans="1:7" ht="14.85" customHeight="1" x14ac:dyDescent="0.2">
      <c r="A655" t="str">
        <f t="shared" si="10"/>
        <v>0833090J01FA01</v>
      </c>
      <c r="B655" s="59" t="s">
        <v>321</v>
      </c>
      <c r="C655" s="59" t="s">
        <v>389</v>
      </c>
      <c r="D655" s="59" t="s">
        <v>243</v>
      </c>
      <c r="E655" s="60" t="s">
        <v>343</v>
      </c>
      <c r="F655" s="61"/>
      <c r="G655" s="62">
        <v>10</v>
      </c>
    </row>
    <row r="656" spans="1:7" ht="14.85" customHeight="1" x14ac:dyDescent="0.2">
      <c r="A656" t="str">
        <f t="shared" si="10"/>
        <v>0833090J01FF01</v>
      </c>
      <c r="B656" s="59" t="s">
        <v>321</v>
      </c>
      <c r="C656" s="59" t="s">
        <v>389</v>
      </c>
      <c r="D656" s="59" t="s">
        <v>241</v>
      </c>
      <c r="E656" s="60" t="s">
        <v>344</v>
      </c>
      <c r="F656" s="61"/>
      <c r="G656" s="62">
        <v>25</v>
      </c>
    </row>
    <row r="657" spans="1:7" ht="14.85" customHeight="1" x14ac:dyDescent="0.2">
      <c r="A657" t="str">
        <f t="shared" si="10"/>
        <v>0833090J01MA02</v>
      </c>
      <c r="B657" s="59" t="s">
        <v>321</v>
      </c>
      <c r="C657" s="59" t="s">
        <v>389</v>
      </c>
      <c r="D657" s="59" t="s">
        <v>245</v>
      </c>
      <c r="E657" s="60" t="s">
        <v>345</v>
      </c>
      <c r="F657" s="61"/>
      <c r="G657" s="62">
        <v>8</v>
      </c>
    </row>
    <row r="658" spans="1:7" ht="14.85" customHeight="1" x14ac:dyDescent="0.2">
      <c r="A658" t="str">
        <f t="shared" si="10"/>
        <v>0833090J01MA12</v>
      </c>
      <c r="B658" s="59" t="s">
        <v>321</v>
      </c>
      <c r="C658" s="59" t="s">
        <v>389</v>
      </c>
      <c r="D658" s="59" t="s">
        <v>257</v>
      </c>
      <c r="E658" s="60" t="s">
        <v>360</v>
      </c>
      <c r="F658" s="61"/>
      <c r="G658" s="62">
        <v>7</v>
      </c>
    </row>
    <row r="659" spans="1:7" ht="14.85" customHeight="1" x14ac:dyDescent="0.2">
      <c r="A659" t="str">
        <f t="shared" si="10"/>
        <v>0833090J01XE01</v>
      </c>
      <c r="B659" s="59" t="s">
        <v>321</v>
      </c>
      <c r="C659" s="59" t="s">
        <v>389</v>
      </c>
      <c r="D659" s="59" t="s">
        <v>248</v>
      </c>
      <c r="E659" s="60" t="s">
        <v>347</v>
      </c>
      <c r="F659" s="61"/>
      <c r="G659" s="62">
        <v>3.75</v>
      </c>
    </row>
    <row r="660" spans="1:7" ht="14.85" customHeight="1" x14ac:dyDescent="0.2">
      <c r="A660" t="str">
        <f t="shared" si="10"/>
        <v>0833501J01CA08</v>
      </c>
      <c r="B660" s="59" t="s">
        <v>322</v>
      </c>
      <c r="C660" s="59" t="s">
        <v>553</v>
      </c>
      <c r="D660" s="59" t="s">
        <v>254</v>
      </c>
      <c r="E660" s="60" t="s">
        <v>338</v>
      </c>
      <c r="F660" s="61"/>
      <c r="G660" s="62">
        <v>5</v>
      </c>
    </row>
    <row r="661" spans="1:7" ht="14.85" customHeight="1" x14ac:dyDescent="0.2">
      <c r="A661" t="str">
        <f t="shared" si="10"/>
        <v>0834190J01AA02</v>
      </c>
      <c r="B661" s="59" t="s">
        <v>60</v>
      </c>
      <c r="C661" s="59" t="s">
        <v>179</v>
      </c>
      <c r="D661" s="59" t="s">
        <v>242</v>
      </c>
      <c r="E661" s="60" t="s">
        <v>335</v>
      </c>
      <c r="F661" s="61"/>
      <c r="G661" s="62">
        <v>595</v>
      </c>
    </row>
    <row r="662" spans="1:7" ht="14.85" customHeight="1" x14ac:dyDescent="0.2">
      <c r="A662" t="str">
        <f t="shared" si="10"/>
        <v>0834190J01CA04</v>
      </c>
      <c r="B662" s="59" t="s">
        <v>60</v>
      </c>
      <c r="C662" s="59" t="s">
        <v>179</v>
      </c>
      <c r="D662" s="59" t="s">
        <v>240</v>
      </c>
      <c r="E662" s="60" t="s">
        <v>337</v>
      </c>
      <c r="F662" s="61"/>
      <c r="G662" s="62">
        <v>172.64</v>
      </c>
    </row>
    <row r="663" spans="1:7" ht="14.85" customHeight="1" x14ac:dyDescent="0.2">
      <c r="A663" t="str">
        <f t="shared" si="10"/>
        <v>0834190J01CA08</v>
      </c>
      <c r="B663" s="59" t="s">
        <v>60</v>
      </c>
      <c r="C663" s="59" t="s">
        <v>179</v>
      </c>
      <c r="D663" s="59" t="s">
        <v>254</v>
      </c>
      <c r="E663" s="60" t="s">
        <v>338</v>
      </c>
      <c r="F663" s="61"/>
      <c r="G663" s="62">
        <v>10</v>
      </c>
    </row>
    <row r="664" spans="1:7" ht="14.85" customHeight="1" x14ac:dyDescent="0.2">
      <c r="A664" t="str">
        <f t="shared" si="10"/>
        <v>0834190J01CE02</v>
      </c>
      <c r="B664" s="59" t="s">
        <v>60</v>
      </c>
      <c r="C664" s="59" t="s">
        <v>179</v>
      </c>
      <c r="D664" s="59" t="s">
        <v>239</v>
      </c>
      <c r="E664" s="60" t="s">
        <v>339</v>
      </c>
      <c r="F664" s="61"/>
      <c r="G664" s="62">
        <v>627.04</v>
      </c>
    </row>
    <row r="665" spans="1:7" ht="14.85" customHeight="1" x14ac:dyDescent="0.2">
      <c r="A665" t="str">
        <f t="shared" si="10"/>
        <v>0834190J01CF05</v>
      </c>
      <c r="B665" s="59" t="s">
        <v>60</v>
      </c>
      <c r="C665" s="59" t="s">
        <v>179</v>
      </c>
      <c r="D665" s="59" t="s">
        <v>244</v>
      </c>
      <c r="E665" s="60" t="s">
        <v>340</v>
      </c>
      <c r="F665" s="61"/>
      <c r="G665" s="62">
        <v>256.64</v>
      </c>
    </row>
    <row r="666" spans="1:7" ht="14.85" customHeight="1" x14ac:dyDescent="0.2">
      <c r="A666" t="str">
        <f t="shared" si="10"/>
        <v>0834190J01CR02</v>
      </c>
      <c r="B666" s="59" t="s">
        <v>60</v>
      </c>
      <c r="C666" s="59" t="s">
        <v>179</v>
      </c>
      <c r="D666" s="59" t="s">
        <v>246</v>
      </c>
      <c r="E666" s="60" t="s">
        <v>512</v>
      </c>
      <c r="F666" s="61"/>
      <c r="G666" s="62">
        <v>236.58</v>
      </c>
    </row>
    <row r="667" spans="1:7" ht="14.85" customHeight="1" x14ac:dyDescent="0.2">
      <c r="A667" t="str">
        <f t="shared" si="10"/>
        <v>0834190J01DB05</v>
      </c>
      <c r="B667" s="59" t="s">
        <v>60</v>
      </c>
      <c r="C667" s="59" t="s">
        <v>179</v>
      </c>
      <c r="D667" s="59" t="s">
        <v>253</v>
      </c>
      <c r="E667" s="60" t="s">
        <v>341</v>
      </c>
      <c r="F667" s="61"/>
      <c r="G667" s="62">
        <v>154</v>
      </c>
    </row>
    <row r="668" spans="1:7" ht="14.85" customHeight="1" x14ac:dyDescent="0.2">
      <c r="A668" t="str">
        <f t="shared" si="10"/>
        <v>0834190J01EA01</v>
      </c>
      <c r="B668" s="59" t="s">
        <v>60</v>
      </c>
      <c r="C668" s="59" t="s">
        <v>179</v>
      </c>
      <c r="D668" s="59" t="s">
        <v>252</v>
      </c>
      <c r="E668" s="60" t="s">
        <v>342</v>
      </c>
      <c r="F668" s="61"/>
      <c r="G668" s="62">
        <v>66.2</v>
      </c>
    </row>
    <row r="669" spans="1:7" ht="14.85" customHeight="1" x14ac:dyDescent="0.2">
      <c r="A669" t="str">
        <f t="shared" si="10"/>
        <v>0834190J01EE01</v>
      </c>
      <c r="B669" s="59" t="s">
        <v>60</v>
      </c>
      <c r="C669" s="59" t="s">
        <v>179</v>
      </c>
      <c r="D669" s="59" t="s">
        <v>251</v>
      </c>
      <c r="E669" s="60" t="s">
        <v>350</v>
      </c>
      <c r="F669" s="61"/>
      <c r="G669" s="62">
        <v>127.5</v>
      </c>
    </row>
    <row r="670" spans="1:7" ht="14.85" customHeight="1" x14ac:dyDescent="0.2">
      <c r="A670" t="str">
        <f t="shared" si="10"/>
        <v>0834190J01FA01</v>
      </c>
      <c r="B670" s="59" t="s">
        <v>60</v>
      </c>
      <c r="C670" s="59" t="s">
        <v>179</v>
      </c>
      <c r="D670" s="59" t="s">
        <v>243</v>
      </c>
      <c r="E670" s="60" t="s">
        <v>343</v>
      </c>
      <c r="F670" s="61"/>
      <c r="G670" s="62">
        <v>302.5</v>
      </c>
    </row>
    <row r="671" spans="1:7" ht="14.85" customHeight="1" x14ac:dyDescent="0.2">
      <c r="A671" t="str">
        <f t="shared" si="10"/>
        <v>0834190J01FA10</v>
      </c>
      <c r="B671" s="59" t="s">
        <v>60</v>
      </c>
      <c r="C671" s="59" t="s">
        <v>179</v>
      </c>
      <c r="D671" s="59" t="s">
        <v>260</v>
      </c>
      <c r="E671" s="60" t="s">
        <v>353</v>
      </c>
      <c r="F671" s="61"/>
      <c r="G671" s="62">
        <v>120</v>
      </c>
    </row>
    <row r="672" spans="1:7" ht="14.85" customHeight="1" x14ac:dyDescent="0.2">
      <c r="A672" t="str">
        <f t="shared" si="10"/>
        <v>0834190J01FF01</v>
      </c>
      <c r="B672" s="59" t="s">
        <v>60</v>
      </c>
      <c r="C672" s="59" t="s">
        <v>179</v>
      </c>
      <c r="D672" s="59" t="s">
        <v>241</v>
      </c>
      <c r="E672" s="60" t="s">
        <v>344</v>
      </c>
      <c r="F672" s="61"/>
      <c r="G672" s="62">
        <v>77</v>
      </c>
    </row>
    <row r="673" spans="1:7" ht="14.85" customHeight="1" x14ac:dyDescent="0.2">
      <c r="A673" t="str">
        <f t="shared" si="10"/>
        <v>0834190J01GB01</v>
      </c>
      <c r="B673" s="59" t="s">
        <v>60</v>
      </c>
      <c r="C673" s="59" t="s">
        <v>179</v>
      </c>
      <c r="D673" s="59" t="s">
        <v>267</v>
      </c>
      <c r="E673" s="60" t="s">
        <v>398</v>
      </c>
      <c r="F673" s="61"/>
      <c r="G673" s="62">
        <v>336</v>
      </c>
    </row>
    <row r="674" spans="1:7" ht="14.85" customHeight="1" x14ac:dyDescent="0.2">
      <c r="A674" t="str">
        <f t="shared" si="10"/>
        <v>0834190J01MA02</v>
      </c>
      <c r="B674" s="59" t="s">
        <v>60</v>
      </c>
      <c r="C674" s="59" t="s">
        <v>179</v>
      </c>
      <c r="D674" s="59" t="s">
        <v>245</v>
      </c>
      <c r="E674" s="60" t="s">
        <v>345</v>
      </c>
      <c r="F674" s="61"/>
      <c r="G674" s="62">
        <v>66</v>
      </c>
    </row>
    <row r="675" spans="1:7" ht="14.85" customHeight="1" x14ac:dyDescent="0.2">
      <c r="A675" t="str">
        <f t="shared" si="10"/>
        <v>0834190J01XE01</v>
      </c>
      <c r="B675" s="59" t="s">
        <v>60</v>
      </c>
      <c r="C675" s="59" t="s">
        <v>179</v>
      </c>
      <c r="D675" s="59" t="s">
        <v>248</v>
      </c>
      <c r="E675" s="60" t="s">
        <v>347</v>
      </c>
      <c r="F675" s="61"/>
      <c r="G675" s="62">
        <v>167.5</v>
      </c>
    </row>
    <row r="676" spans="1:7" ht="14.85" customHeight="1" x14ac:dyDescent="0.2">
      <c r="A676" t="str">
        <f t="shared" si="10"/>
        <v>0834390J01AA02</v>
      </c>
      <c r="B676" s="59" t="s">
        <v>55</v>
      </c>
      <c r="C676" s="59" t="s">
        <v>174</v>
      </c>
      <c r="D676" s="59" t="s">
        <v>242</v>
      </c>
      <c r="E676" s="60" t="s">
        <v>335</v>
      </c>
      <c r="F676" s="61"/>
      <c r="G676" s="62">
        <v>275</v>
      </c>
    </row>
    <row r="677" spans="1:7" ht="14.85" customHeight="1" x14ac:dyDescent="0.2">
      <c r="A677" t="str">
        <f t="shared" si="10"/>
        <v>0834390J01AA04</v>
      </c>
      <c r="B677" s="59" t="s">
        <v>55</v>
      </c>
      <c r="C677" s="59" t="s">
        <v>174</v>
      </c>
      <c r="D677" s="59" t="s">
        <v>256</v>
      </c>
      <c r="E677" s="60" t="s">
        <v>336</v>
      </c>
      <c r="F677" s="61"/>
      <c r="G677" s="62">
        <v>50</v>
      </c>
    </row>
    <row r="678" spans="1:7" ht="14.85" customHeight="1" x14ac:dyDescent="0.2">
      <c r="A678" t="str">
        <f t="shared" si="10"/>
        <v>0834390J01CA04</v>
      </c>
      <c r="B678" s="59" t="s">
        <v>55</v>
      </c>
      <c r="C678" s="59" t="s">
        <v>174</v>
      </c>
      <c r="D678" s="59" t="s">
        <v>240</v>
      </c>
      <c r="E678" s="60" t="s">
        <v>337</v>
      </c>
      <c r="F678" s="61"/>
      <c r="G678" s="62">
        <v>15</v>
      </c>
    </row>
    <row r="679" spans="1:7" ht="14.85" customHeight="1" x14ac:dyDescent="0.2">
      <c r="A679" t="str">
        <f t="shared" si="10"/>
        <v>0834390J01CA08</v>
      </c>
      <c r="B679" s="59" t="s">
        <v>55</v>
      </c>
      <c r="C679" s="59" t="s">
        <v>174</v>
      </c>
      <c r="D679" s="59" t="s">
        <v>254</v>
      </c>
      <c r="E679" s="60" t="s">
        <v>338</v>
      </c>
      <c r="F679" s="61"/>
      <c r="G679" s="62">
        <v>408.35</v>
      </c>
    </row>
    <row r="680" spans="1:7" ht="14.85" customHeight="1" x14ac:dyDescent="0.2">
      <c r="A680" t="str">
        <f t="shared" si="10"/>
        <v>0834390J01CE02</v>
      </c>
      <c r="B680" s="59" t="s">
        <v>55</v>
      </c>
      <c r="C680" s="59" t="s">
        <v>174</v>
      </c>
      <c r="D680" s="59" t="s">
        <v>239</v>
      </c>
      <c r="E680" s="60" t="s">
        <v>339</v>
      </c>
      <c r="F680" s="61"/>
      <c r="G680" s="62">
        <v>297</v>
      </c>
    </row>
    <row r="681" spans="1:7" ht="14.85" customHeight="1" x14ac:dyDescent="0.2">
      <c r="A681" t="str">
        <f t="shared" si="10"/>
        <v>0834390J01CF05</v>
      </c>
      <c r="B681" s="59" t="s">
        <v>55</v>
      </c>
      <c r="C681" s="59" t="s">
        <v>174</v>
      </c>
      <c r="D681" s="59" t="s">
        <v>244</v>
      </c>
      <c r="E681" s="60" t="s">
        <v>340</v>
      </c>
      <c r="F681" s="61"/>
      <c r="G681" s="62">
        <v>561.25</v>
      </c>
    </row>
    <row r="682" spans="1:7" ht="14.85" customHeight="1" x14ac:dyDescent="0.2">
      <c r="A682" t="str">
        <f t="shared" si="10"/>
        <v>0834390J01CR02</v>
      </c>
      <c r="B682" s="59" t="s">
        <v>55</v>
      </c>
      <c r="C682" s="59" t="s">
        <v>174</v>
      </c>
      <c r="D682" s="59" t="s">
        <v>246</v>
      </c>
      <c r="E682" s="60" t="s">
        <v>512</v>
      </c>
      <c r="F682" s="61"/>
      <c r="G682" s="62">
        <v>521.82999999999993</v>
      </c>
    </row>
    <row r="683" spans="1:7" ht="14.85" customHeight="1" x14ac:dyDescent="0.2">
      <c r="A683" t="str">
        <f t="shared" si="10"/>
        <v>0834390J01DB05</v>
      </c>
      <c r="B683" s="59" t="s">
        <v>55</v>
      </c>
      <c r="C683" s="59" t="s">
        <v>174</v>
      </c>
      <c r="D683" s="59" t="s">
        <v>253</v>
      </c>
      <c r="E683" s="60" t="s">
        <v>341</v>
      </c>
      <c r="F683" s="61"/>
      <c r="G683" s="62">
        <v>128.5</v>
      </c>
    </row>
    <row r="684" spans="1:7" ht="14.85" customHeight="1" x14ac:dyDescent="0.2">
      <c r="A684" t="str">
        <f t="shared" si="10"/>
        <v>0834390J01EA01</v>
      </c>
      <c r="B684" s="59" t="s">
        <v>55</v>
      </c>
      <c r="C684" s="59" t="s">
        <v>174</v>
      </c>
      <c r="D684" s="59" t="s">
        <v>252</v>
      </c>
      <c r="E684" s="60" t="s">
        <v>342</v>
      </c>
      <c r="F684" s="61"/>
      <c r="G684" s="62">
        <v>68.5</v>
      </c>
    </row>
    <row r="685" spans="1:7" ht="14.85" customHeight="1" x14ac:dyDescent="0.2">
      <c r="A685" t="str">
        <f t="shared" si="10"/>
        <v>0834390J01EE01</v>
      </c>
      <c r="B685" s="59" t="s">
        <v>55</v>
      </c>
      <c r="C685" s="59" t="s">
        <v>174</v>
      </c>
      <c r="D685" s="59" t="s">
        <v>251</v>
      </c>
      <c r="E685" s="60" t="s">
        <v>350</v>
      </c>
      <c r="F685" s="61"/>
      <c r="G685" s="62">
        <v>100</v>
      </c>
    </row>
    <row r="686" spans="1:7" ht="14.85" customHeight="1" x14ac:dyDescent="0.2">
      <c r="A686" t="str">
        <f t="shared" si="10"/>
        <v>0834390J01FA09</v>
      </c>
      <c r="B686" s="59" t="s">
        <v>55</v>
      </c>
      <c r="C686" s="59" t="s">
        <v>174</v>
      </c>
      <c r="D686" s="59" t="s">
        <v>250</v>
      </c>
      <c r="E686" s="60" t="s">
        <v>357</v>
      </c>
      <c r="F686" s="61"/>
      <c r="G686" s="62">
        <v>70</v>
      </c>
    </row>
    <row r="687" spans="1:7" ht="14.85" customHeight="1" x14ac:dyDescent="0.2">
      <c r="A687" t="str">
        <f t="shared" si="10"/>
        <v>0834390J01FA10</v>
      </c>
      <c r="B687" s="59" t="s">
        <v>55</v>
      </c>
      <c r="C687" s="59" t="s">
        <v>174</v>
      </c>
      <c r="D687" s="59" t="s">
        <v>260</v>
      </c>
      <c r="E687" s="60" t="s">
        <v>353</v>
      </c>
      <c r="F687" s="61"/>
      <c r="G687" s="62">
        <v>15</v>
      </c>
    </row>
    <row r="688" spans="1:7" ht="14.85" customHeight="1" x14ac:dyDescent="0.2">
      <c r="A688" t="str">
        <f t="shared" si="10"/>
        <v>0834390J01FF01</v>
      </c>
      <c r="B688" s="59" t="s">
        <v>55</v>
      </c>
      <c r="C688" s="59" t="s">
        <v>174</v>
      </c>
      <c r="D688" s="59" t="s">
        <v>241</v>
      </c>
      <c r="E688" s="60" t="s">
        <v>344</v>
      </c>
      <c r="F688" s="61"/>
      <c r="G688" s="62">
        <v>76.75</v>
      </c>
    </row>
    <row r="689" spans="1:7" ht="14.85" customHeight="1" x14ac:dyDescent="0.2">
      <c r="A689" t="str">
        <f t="shared" si="10"/>
        <v>0834390J01MA02</v>
      </c>
      <c r="B689" s="59" t="s">
        <v>55</v>
      </c>
      <c r="C689" s="59" t="s">
        <v>174</v>
      </c>
      <c r="D689" s="59" t="s">
        <v>245</v>
      </c>
      <c r="E689" s="60" t="s">
        <v>345</v>
      </c>
      <c r="F689" s="61"/>
      <c r="G689" s="62">
        <v>88</v>
      </c>
    </row>
    <row r="690" spans="1:7" ht="14.85" customHeight="1" x14ac:dyDescent="0.2">
      <c r="A690" t="str">
        <f t="shared" si="10"/>
        <v>0834390J01XE01</v>
      </c>
      <c r="B690" s="59" t="s">
        <v>55</v>
      </c>
      <c r="C690" s="59" t="s">
        <v>174</v>
      </c>
      <c r="D690" s="59" t="s">
        <v>248</v>
      </c>
      <c r="E690" s="60" t="s">
        <v>347</v>
      </c>
      <c r="F690" s="61"/>
      <c r="G690" s="62">
        <v>672.5</v>
      </c>
    </row>
    <row r="691" spans="1:7" ht="14.85" customHeight="1" x14ac:dyDescent="0.2">
      <c r="A691" t="str">
        <f t="shared" si="10"/>
        <v>0836001J01CA08</v>
      </c>
      <c r="B691" s="59" t="s">
        <v>373</v>
      </c>
      <c r="C691" s="59" t="s">
        <v>391</v>
      </c>
      <c r="D691" s="59" t="s">
        <v>254</v>
      </c>
      <c r="E691" s="60" t="s">
        <v>338</v>
      </c>
      <c r="F691" s="61"/>
      <c r="G691" s="62">
        <v>5</v>
      </c>
    </row>
    <row r="692" spans="1:7" ht="14.85" customHeight="1" x14ac:dyDescent="0.2">
      <c r="A692" t="str">
        <f t="shared" si="10"/>
        <v>0837060J01AA02</v>
      </c>
      <c r="B692" s="59" t="s">
        <v>106</v>
      </c>
      <c r="C692" s="59" t="s">
        <v>221</v>
      </c>
      <c r="D692" s="59" t="s">
        <v>242</v>
      </c>
      <c r="E692" s="60" t="s">
        <v>335</v>
      </c>
      <c r="F692" s="61"/>
      <c r="G692" s="62">
        <v>25</v>
      </c>
    </row>
    <row r="693" spans="1:7" ht="14.85" customHeight="1" x14ac:dyDescent="0.2">
      <c r="A693" t="str">
        <f t="shared" si="10"/>
        <v>0837060J01CA08</v>
      </c>
      <c r="B693" s="59" t="s">
        <v>106</v>
      </c>
      <c r="C693" s="59" t="s">
        <v>221</v>
      </c>
      <c r="D693" s="59" t="s">
        <v>254</v>
      </c>
      <c r="E693" s="60" t="s">
        <v>338</v>
      </c>
      <c r="F693" s="61"/>
      <c r="G693" s="62">
        <v>5</v>
      </c>
    </row>
    <row r="694" spans="1:7" ht="14.85" customHeight="1" x14ac:dyDescent="0.2">
      <c r="A694" t="str">
        <f t="shared" si="10"/>
        <v>0837060J01CE02</v>
      </c>
      <c r="B694" s="59" t="s">
        <v>106</v>
      </c>
      <c r="C694" s="59" t="s">
        <v>221</v>
      </c>
      <c r="D694" s="59" t="s">
        <v>239</v>
      </c>
      <c r="E694" s="60" t="s">
        <v>339</v>
      </c>
      <c r="F694" s="61"/>
      <c r="G694" s="62">
        <v>21.25</v>
      </c>
    </row>
    <row r="695" spans="1:7" ht="14.85" customHeight="1" x14ac:dyDescent="0.2">
      <c r="A695" t="str">
        <f t="shared" si="10"/>
        <v>0837060J01CR02</v>
      </c>
      <c r="B695" s="59" t="s">
        <v>106</v>
      </c>
      <c r="C695" s="59" t="s">
        <v>221</v>
      </c>
      <c r="D695" s="59" t="s">
        <v>246</v>
      </c>
      <c r="E695" s="60" t="s">
        <v>512</v>
      </c>
      <c r="F695" s="61"/>
      <c r="G695" s="62">
        <v>10</v>
      </c>
    </row>
    <row r="696" spans="1:7" ht="14.85" customHeight="1" x14ac:dyDescent="0.2">
      <c r="A696" t="str">
        <f t="shared" si="10"/>
        <v>0837060J01XE01</v>
      </c>
      <c r="B696" s="59" t="s">
        <v>106</v>
      </c>
      <c r="C696" s="59" t="s">
        <v>221</v>
      </c>
      <c r="D696" s="59" t="s">
        <v>248</v>
      </c>
      <c r="E696" s="60" t="s">
        <v>347</v>
      </c>
      <c r="F696" s="61"/>
      <c r="G696" s="62">
        <v>3.75</v>
      </c>
    </row>
    <row r="697" spans="1:7" ht="14.85" customHeight="1" x14ac:dyDescent="0.2">
      <c r="A697" t="str">
        <f t="shared" si="10"/>
        <v>0837090J01AA02</v>
      </c>
      <c r="B697" s="59" t="s">
        <v>93</v>
      </c>
      <c r="C697" s="59" t="s">
        <v>210</v>
      </c>
      <c r="D697" s="59" t="s">
        <v>242</v>
      </c>
      <c r="E697" s="60" t="s">
        <v>335</v>
      </c>
      <c r="F697" s="61"/>
      <c r="G697" s="62">
        <v>30</v>
      </c>
    </row>
    <row r="698" spans="1:7" ht="14.85" customHeight="1" x14ac:dyDescent="0.2">
      <c r="A698" t="str">
        <f t="shared" si="10"/>
        <v>0837090J01AA04</v>
      </c>
      <c r="B698" s="59" t="s">
        <v>93</v>
      </c>
      <c r="C698" s="59" t="s">
        <v>210</v>
      </c>
      <c r="D698" s="59" t="s">
        <v>256</v>
      </c>
      <c r="E698" s="60" t="s">
        <v>336</v>
      </c>
      <c r="F698" s="61"/>
      <c r="G698" s="62">
        <v>50</v>
      </c>
    </row>
    <row r="699" spans="1:7" ht="14.85" customHeight="1" x14ac:dyDescent="0.2">
      <c r="A699" t="str">
        <f t="shared" si="10"/>
        <v>0837090J01CA04</v>
      </c>
      <c r="B699" s="59" t="s">
        <v>93</v>
      </c>
      <c r="C699" s="59" t="s">
        <v>210</v>
      </c>
      <c r="D699" s="59" t="s">
        <v>240</v>
      </c>
      <c r="E699" s="60" t="s">
        <v>337</v>
      </c>
      <c r="F699" s="61"/>
      <c r="G699" s="62">
        <v>15</v>
      </c>
    </row>
    <row r="700" spans="1:7" ht="14.85" customHeight="1" x14ac:dyDescent="0.2">
      <c r="A700" t="str">
        <f t="shared" si="10"/>
        <v>0837090J01CA08</v>
      </c>
      <c r="B700" s="59" t="s">
        <v>93</v>
      </c>
      <c r="C700" s="59" t="s">
        <v>210</v>
      </c>
      <c r="D700" s="59" t="s">
        <v>254</v>
      </c>
      <c r="E700" s="60" t="s">
        <v>338</v>
      </c>
      <c r="F700" s="61"/>
      <c r="G700" s="62">
        <v>68.34</v>
      </c>
    </row>
    <row r="701" spans="1:7" ht="14.85" customHeight="1" x14ac:dyDescent="0.2">
      <c r="A701" t="str">
        <f t="shared" si="10"/>
        <v>0837090J01CF05</v>
      </c>
      <c r="B701" s="59" t="s">
        <v>93</v>
      </c>
      <c r="C701" s="59" t="s">
        <v>210</v>
      </c>
      <c r="D701" s="59" t="s">
        <v>244</v>
      </c>
      <c r="E701" s="60" t="s">
        <v>340</v>
      </c>
      <c r="F701" s="61"/>
      <c r="G701" s="62">
        <v>21.75</v>
      </c>
    </row>
    <row r="702" spans="1:7" ht="14.85" customHeight="1" x14ac:dyDescent="0.2">
      <c r="A702" t="str">
        <f t="shared" si="10"/>
        <v>0837090J01CR02</v>
      </c>
      <c r="B702" s="59" t="s">
        <v>93</v>
      </c>
      <c r="C702" s="59" t="s">
        <v>210</v>
      </c>
      <c r="D702" s="59" t="s">
        <v>246</v>
      </c>
      <c r="E702" s="60" t="s">
        <v>512</v>
      </c>
      <c r="F702" s="61"/>
      <c r="G702" s="62">
        <v>8.17</v>
      </c>
    </row>
    <row r="703" spans="1:7" ht="14.85" customHeight="1" x14ac:dyDescent="0.2">
      <c r="A703" t="str">
        <f t="shared" si="10"/>
        <v>0837090J01DB05</v>
      </c>
      <c r="B703" s="59" t="s">
        <v>93</v>
      </c>
      <c r="C703" s="59" t="s">
        <v>210</v>
      </c>
      <c r="D703" s="59" t="s">
        <v>253</v>
      </c>
      <c r="E703" s="60" t="s">
        <v>341</v>
      </c>
      <c r="F703" s="61"/>
      <c r="G703" s="62">
        <v>45</v>
      </c>
    </row>
    <row r="704" spans="1:7" ht="14.85" customHeight="1" x14ac:dyDescent="0.2">
      <c r="A704" t="str">
        <f t="shared" si="10"/>
        <v>0837090J01EA01</v>
      </c>
      <c r="B704" s="59" t="s">
        <v>93</v>
      </c>
      <c r="C704" s="59" t="s">
        <v>210</v>
      </c>
      <c r="D704" s="59" t="s">
        <v>252</v>
      </c>
      <c r="E704" s="60" t="s">
        <v>342</v>
      </c>
      <c r="F704" s="61"/>
      <c r="G704" s="62">
        <v>200.4</v>
      </c>
    </row>
    <row r="705" spans="1:7" ht="14.85" customHeight="1" x14ac:dyDescent="0.2">
      <c r="A705" t="str">
        <f t="shared" si="10"/>
        <v>0837090J01EE01</v>
      </c>
      <c r="B705" s="59" t="s">
        <v>93</v>
      </c>
      <c r="C705" s="59" t="s">
        <v>210</v>
      </c>
      <c r="D705" s="59" t="s">
        <v>251</v>
      </c>
      <c r="E705" s="60" t="s">
        <v>350</v>
      </c>
      <c r="F705" s="61"/>
      <c r="G705" s="62">
        <v>100</v>
      </c>
    </row>
    <row r="706" spans="1:7" ht="14.85" customHeight="1" x14ac:dyDescent="0.2">
      <c r="A706" t="str">
        <f t="shared" si="10"/>
        <v>0837090J01FF01</v>
      </c>
      <c r="B706" s="59" t="s">
        <v>93</v>
      </c>
      <c r="C706" s="59" t="s">
        <v>210</v>
      </c>
      <c r="D706" s="59" t="s">
        <v>241</v>
      </c>
      <c r="E706" s="60" t="s">
        <v>344</v>
      </c>
      <c r="F706" s="61"/>
      <c r="G706" s="62">
        <v>5</v>
      </c>
    </row>
    <row r="707" spans="1:7" ht="14.85" customHeight="1" x14ac:dyDescent="0.2">
      <c r="A707" t="str">
        <f t="shared" ref="A707:A770" si="11">B707&amp;D707</f>
        <v>0837090J01MA02</v>
      </c>
      <c r="B707" s="59" t="s">
        <v>93</v>
      </c>
      <c r="C707" s="59" t="s">
        <v>210</v>
      </c>
      <c r="D707" s="59" t="s">
        <v>245</v>
      </c>
      <c r="E707" s="60" t="s">
        <v>345</v>
      </c>
      <c r="F707" s="61"/>
      <c r="G707" s="62">
        <v>22</v>
      </c>
    </row>
    <row r="708" spans="1:7" ht="14.85" customHeight="1" x14ac:dyDescent="0.2">
      <c r="A708" t="str">
        <f t="shared" si="11"/>
        <v>0837090J01XE01</v>
      </c>
      <c r="B708" s="59" t="s">
        <v>93</v>
      </c>
      <c r="C708" s="59" t="s">
        <v>210</v>
      </c>
      <c r="D708" s="59" t="s">
        <v>248</v>
      </c>
      <c r="E708" s="60" t="s">
        <v>347</v>
      </c>
      <c r="F708" s="61"/>
      <c r="G708" s="62">
        <v>120</v>
      </c>
    </row>
    <row r="709" spans="1:7" ht="14.85" customHeight="1" x14ac:dyDescent="0.2">
      <c r="A709" t="str">
        <f t="shared" si="11"/>
        <v>0837200J01AA02</v>
      </c>
      <c r="B709" s="59" t="s">
        <v>99</v>
      </c>
      <c r="C709" s="59" t="s">
        <v>216</v>
      </c>
      <c r="D709" s="59" t="s">
        <v>242</v>
      </c>
      <c r="E709" s="60" t="s">
        <v>335</v>
      </c>
      <c r="F709" s="61"/>
      <c r="G709" s="62">
        <v>245</v>
      </c>
    </row>
    <row r="710" spans="1:7" ht="14.85" customHeight="1" x14ac:dyDescent="0.2">
      <c r="A710" t="str">
        <f t="shared" si="11"/>
        <v>0837200J01CA04</v>
      </c>
      <c r="B710" s="59" t="s">
        <v>99</v>
      </c>
      <c r="C710" s="59" t="s">
        <v>216</v>
      </c>
      <c r="D710" s="59" t="s">
        <v>240</v>
      </c>
      <c r="E710" s="60" t="s">
        <v>337</v>
      </c>
      <c r="F710" s="61"/>
      <c r="G710" s="62">
        <v>25.989999999999991</v>
      </c>
    </row>
    <row r="711" spans="1:7" ht="14.85" customHeight="1" x14ac:dyDescent="0.2">
      <c r="A711" t="str">
        <f t="shared" si="11"/>
        <v>0837200J01CA08</v>
      </c>
      <c r="B711" s="59" t="s">
        <v>99</v>
      </c>
      <c r="C711" s="59" t="s">
        <v>216</v>
      </c>
      <c r="D711" s="59" t="s">
        <v>254</v>
      </c>
      <c r="E711" s="60" t="s">
        <v>338</v>
      </c>
      <c r="F711" s="61"/>
      <c r="G711" s="62">
        <v>38.33</v>
      </c>
    </row>
    <row r="712" spans="1:7" ht="14.85" customHeight="1" x14ac:dyDescent="0.2">
      <c r="A712" t="str">
        <f t="shared" si="11"/>
        <v>0837200J01CE02</v>
      </c>
      <c r="B712" s="59" t="s">
        <v>99</v>
      </c>
      <c r="C712" s="59" t="s">
        <v>216</v>
      </c>
      <c r="D712" s="59" t="s">
        <v>239</v>
      </c>
      <c r="E712" s="60" t="s">
        <v>339</v>
      </c>
      <c r="F712" s="61"/>
      <c r="G712" s="62">
        <v>302.75</v>
      </c>
    </row>
    <row r="713" spans="1:7" ht="14.85" customHeight="1" x14ac:dyDescent="0.2">
      <c r="A713" t="str">
        <f t="shared" si="11"/>
        <v>0837200J01CF05</v>
      </c>
      <c r="B713" s="59" t="s">
        <v>99</v>
      </c>
      <c r="C713" s="59" t="s">
        <v>216</v>
      </c>
      <c r="D713" s="59" t="s">
        <v>244</v>
      </c>
      <c r="E713" s="60" t="s">
        <v>340</v>
      </c>
      <c r="F713" s="61"/>
      <c r="G713" s="62">
        <v>112</v>
      </c>
    </row>
    <row r="714" spans="1:7" ht="14.85" customHeight="1" x14ac:dyDescent="0.2">
      <c r="A714" t="str">
        <f t="shared" si="11"/>
        <v>0837200J01DB05</v>
      </c>
      <c r="B714" s="59" t="s">
        <v>99</v>
      </c>
      <c r="C714" s="59" t="s">
        <v>216</v>
      </c>
      <c r="D714" s="59" t="s">
        <v>253</v>
      </c>
      <c r="E714" s="60" t="s">
        <v>341</v>
      </c>
      <c r="F714" s="61"/>
      <c r="G714" s="62">
        <v>8.5</v>
      </c>
    </row>
    <row r="715" spans="1:7" ht="14.85" customHeight="1" x14ac:dyDescent="0.2">
      <c r="A715" t="str">
        <f t="shared" si="11"/>
        <v>0837200J01EE01</v>
      </c>
      <c r="B715" s="59" t="s">
        <v>99</v>
      </c>
      <c r="C715" s="59" t="s">
        <v>216</v>
      </c>
      <c r="D715" s="59" t="s">
        <v>251</v>
      </c>
      <c r="E715" s="60" t="s">
        <v>350</v>
      </c>
      <c r="F715" s="61"/>
      <c r="G715" s="62">
        <v>55</v>
      </c>
    </row>
    <row r="716" spans="1:7" ht="14.85" customHeight="1" x14ac:dyDescent="0.2">
      <c r="A716" t="str">
        <f t="shared" si="11"/>
        <v>0837200J01FA01</v>
      </c>
      <c r="B716" s="59" t="s">
        <v>99</v>
      </c>
      <c r="C716" s="59" t="s">
        <v>216</v>
      </c>
      <c r="D716" s="59" t="s">
        <v>243</v>
      </c>
      <c r="E716" s="60" t="s">
        <v>343</v>
      </c>
      <c r="F716" s="61"/>
      <c r="G716" s="62">
        <v>65</v>
      </c>
    </row>
    <row r="717" spans="1:7" ht="14.85" customHeight="1" x14ac:dyDescent="0.2">
      <c r="A717" t="str">
        <f t="shared" si="11"/>
        <v>0837200J01FA09</v>
      </c>
      <c r="B717" s="59" t="s">
        <v>99</v>
      </c>
      <c r="C717" s="59" t="s">
        <v>216</v>
      </c>
      <c r="D717" s="59" t="s">
        <v>250</v>
      </c>
      <c r="E717" s="60" t="s">
        <v>357</v>
      </c>
      <c r="F717" s="61"/>
      <c r="G717" s="62">
        <v>14</v>
      </c>
    </row>
    <row r="718" spans="1:7" ht="14.85" customHeight="1" x14ac:dyDescent="0.2">
      <c r="A718" t="str">
        <f t="shared" si="11"/>
        <v>0837200J01FA10</v>
      </c>
      <c r="B718" s="59" t="s">
        <v>99</v>
      </c>
      <c r="C718" s="59" t="s">
        <v>216</v>
      </c>
      <c r="D718" s="59" t="s">
        <v>260</v>
      </c>
      <c r="E718" s="60" t="s">
        <v>353</v>
      </c>
      <c r="F718" s="61"/>
      <c r="G718" s="62">
        <v>20</v>
      </c>
    </row>
    <row r="719" spans="1:7" ht="14.85" customHeight="1" x14ac:dyDescent="0.2">
      <c r="A719" t="str">
        <f t="shared" si="11"/>
        <v>0837200J01FF01</v>
      </c>
      <c r="B719" s="59" t="s">
        <v>99</v>
      </c>
      <c r="C719" s="59" t="s">
        <v>216</v>
      </c>
      <c r="D719" s="59" t="s">
        <v>241</v>
      </c>
      <c r="E719" s="60" t="s">
        <v>344</v>
      </c>
      <c r="F719" s="61"/>
      <c r="G719" s="62">
        <v>27.25</v>
      </c>
    </row>
    <row r="720" spans="1:7" ht="14.85" customHeight="1" x14ac:dyDescent="0.2">
      <c r="A720" t="str">
        <f t="shared" si="11"/>
        <v>0837200J01MA02</v>
      </c>
      <c r="B720" s="59" t="s">
        <v>99</v>
      </c>
      <c r="C720" s="59" t="s">
        <v>216</v>
      </c>
      <c r="D720" s="59" t="s">
        <v>245</v>
      </c>
      <c r="E720" s="60" t="s">
        <v>345</v>
      </c>
      <c r="F720" s="61"/>
      <c r="G720" s="62">
        <v>40</v>
      </c>
    </row>
    <row r="721" spans="1:7" ht="14.85" customHeight="1" x14ac:dyDescent="0.2">
      <c r="A721" t="str">
        <f t="shared" si="11"/>
        <v>0837200J01XE01</v>
      </c>
      <c r="B721" s="59" t="s">
        <v>99</v>
      </c>
      <c r="C721" s="59" t="s">
        <v>216</v>
      </c>
      <c r="D721" s="59" t="s">
        <v>248</v>
      </c>
      <c r="E721" s="60" t="s">
        <v>347</v>
      </c>
      <c r="F721" s="61"/>
      <c r="G721" s="62">
        <v>15</v>
      </c>
    </row>
    <row r="722" spans="1:7" ht="14.85" customHeight="1" x14ac:dyDescent="0.2">
      <c r="A722" t="str">
        <f t="shared" si="11"/>
        <v>0840003J01AA02</v>
      </c>
      <c r="B722" s="59" t="s">
        <v>32</v>
      </c>
      <c r="C722" s="59" t="s">
        <v>155</v>
      </c>
      <c r="D722" s="59" t="s">
        <v>242</v>
      </c>
      <c r="E722" s="60" t="s">
        <v>335</v>
      </c>
      <c r="F722" s="61"/>
      <c r="G722" s="62">
        <v>610</v>
      </c>
    </row>
    <row r="723" spans="1:7" ht="14.85" customHeight="1" x14ac:dyDescent="0.2">
      <c r="A723" t="str">
        <f t="shared" si="11"/>
        <v>0840003J01AA04</v>
      </c>
      <c r="B723" s="59" t="s">
        <v>32</v>
      </c>
      <c r="C723" s="59" t="s">
        <v>155</v>
      </c>
      <c r="D723" s="59" t="s">
        <v>256</v>
      </c>
      <c r="E723" s="60" t="s">
        <v>336</v>
      </c>
      <c r="F723" s="61"/>
      <c r="G723" s="62">
        <v>2150</v>
      </c>
    </row>
    <row r="724" spans="1:7" ht="14.85" customHeight="1" x14ac:dyDescent="0.2">
      <c r="A724" t="str">
        <f t="shared" si="11"/>
        <v>0840003J01CA04</v>
      </c>
      <c r="B724" s="59" t="s">
        <v>32</v>
      </c>
      <c r="C724" s="59" t="s">
        <v>155</v>
      </c>
      <c r="D724" s="59" t="s">
        <v>240</v>
      </c>
      <c r="E724" s="60" t="s">
        <v>337</v>
      </c>
      <c r="F724" s="61"/>
      <c r="G724" s="62">
        <v>253.19</v>
      </c>
    </row>
    <row r="725" spans="1:7" ht="14.85" customHeight="1" x14ac:dyDescent="0.2">
      <c r="A725" t="str">
        <f t="shared" si="11"/>
        <v>0840003J01CA08</v>
      </c>
      <c r="B725" s="59" t="s">
        <v>32</v>
      </c>
      <c r="C725" s="59" t="s">
        <v>155</v>
      </c>
      <c r="D725" s="59" t="s">
        <v>254</v>
      </c>
      <c r="E725" s="60" t="s">
        <v>338</v>
      </c>
      <c r="F725" s="61"/>
      <c r="G725" s="62">
        <v>636.06000000000006</v>
      </c>
    </row>
    <row r="726" spans="1:7" ht="14.85" customHeight="1" x14ac:dyDescent="0.2">
      <c r="A726" t="str">
        <f t="shared" si="11"/>
        <v>0840003J01CE02</v>
      </c>
      <c r="B726" s="59" t="s">
        <v>32</v>
      </c>
      <c r="C726" s="59" t="s">
        <v>155</v>
      </c>
      <c r="D726" s="59" t="s">
        <v>239</v>
      </c>
      <c r="E726" s="60" t="s">
        <v>339</v>
      </c>
      <c r="F726" s="61"/>
      <c r="G726" s="62">
        <v>2234.73</v>
      </c>
    </row>
    <row r="727" spans="1:7" ht="14.85" customHeight="1" x14ac:dyDescent="0.2">
      <c r="A727" t="str">
        <f t="shared" si="11"/>
        <v>0840003J01CF05</v>
      </c>
      <c r="B727" s="59" t="s">
        <v>32</v>
      </c>
      <c r="C727" s="59" t="s">
        <v>155</v>
      </c>
      <c r="D727" s="59" t="s">
        <v>244</v>
      </c>
      <c r="E727" s="60" t="s">
        <v>340</v>
      </c>
      <c r="F727" s="61"/>
      <c r="G727" s="62">
        <v>776.25</v>
      </c>
    </row>
    <row r="728" spans="1:7" ht="14.85" customHeight="1" x14ac:dyDescent="0.2">
      <c r="A728" t="str">
        <f t="shared" si="11"/>
        <v>0840003J01CR02</v>
      </c>
      <c r="B728" s="59" t="s">
        <v>32</v>
      </c>
      <c r="C728" s="59" t="s">
        <v>155</v>
      </c>
      <c r="D728" s="59" t="s">
        <v>246</v>
      </c>
      <c r="E728" s="60" t="s">
        <v>512</v>
      </c>
      <c r="F728" s="61"/>
      <c r="G728" s="62">
        <v>41.67</v>
      </c>
    </row>
    <row r="729" spans="1:7" ht="14.85" customHeight="1" x14ac:dyDescent="0.2">
      <c r="A729" t="str">
        <f t="shared" si="11"/>
        <v>0840003J01DB05</v>
      </c>
      <c r="B729" s="59" t="s">
        <v>32</v>
      </c>
      <c r="C729" s="59" t="s">
        <v>155</v>
      </c>
      <c r="D729" s="59" t="s">
        <v>253</v>
      </c>
      <c r="E729" s="60" t="s">
        <v>341</v>
      </c>
      <c r="F729" s="61"/>
      <c r="G729" s="62">
        <v>28.5</v>
      </c>
    </row>
    <row r="730" spans="1:7" ht="14.85" customHeight="1" x14ac:dyDescent="0.2">
      <c r="A730" t="str">
        <f t="shared" si="11"/>
        <v>0840003J01EA01</v>
      </c>
      <c r="B730" s="59" t="s">
        <v>32</v>
      </c>
      <c r="C730" s="59" t="s">
        <v>155</v>
      </c>
      <c r="D730" s="59" t="s">
        <v>252</v>
      </c>
      <c r="E730" s="60" t="s">
        <v>342</v>
      </c>
      <c r="F730" s="61"/>
      <c r="G730" s="62">
        <v>275.95</v>
      </c>
    </row>
    <row r="731" spans="1:7" ht="14.85" customHeight="1" x14ac:dyDescent="0.2">
      <c r="A731" t="str">
        <f t="shared" si="11"/>
        <v>0840003J01EE01</v>
      </c>
      <c r="B731" s="59" t="s">
        <v>32</v>
      </c>
      <c r="C731" s="59" t="s">
        <v>155</v>
      </c>
      <c r="D731" s="59" t="s">
        <v>251</v>
      </c>
      <c r="E731" s="60" t="s">
        <v>350</v>
      </c>
      <c r="F731" s="61"/>
      <c r="G731" s="62">
        <v>77.5</v>
      </c>
    </row>
    <row r="732" spans="1:7" ht="14.85" customHeight="1" x14ac:dyDescent="0.2">
      <c r="A732" t="str">
        <f t="shared" si="11"/>
        <v>0840003J01FA01</v>
      </c>
      <c r="B732" s="59" t="s">
        <v>32</v>
      </c>
      <c r="C732" s="59" t="s">
        <v>155</v>
      </c>
      <c r="D732" s="59" t="s">
        <v>243</v>
      </c>
      <c r="E732" s="60" t="s">
        <v>343</v>
      </c>
      <c r="F732" s="61"/>
      <c r="G732" s="62">
        <v>35</v>
      </c>
    </row>
    <row r="733" spans="1:7" ht="14.85" customHeight="1" x14ac:dyDescent="0.2">
      <c r="A733" t="str">
        <f t="shared" si="11"/>
        <v>0840003J01FA09</v>
      </c>
      <c r="B733" s="59" t="s">
        <v>32</v>
      </c>
      <c r="C733" s="59" t="s">
        <v>155</v>
      </c>
      <c r="D733" s="59" t="s">
        <v>250</v>
      </c>
      <c r="E733" s="60" t="s">
        <v>357</v>
      </c>
      <c r="F733" s="61"/>
      <c r="G733" s="62">
        <v>294</v>
      </c>
    </row>
    <row r="734" spans="1:7" ht="14.85" customHeight="1" x14ac:dyDescent="0.2">
      <c r="A734" t="str">
        <f t="shared" si="11"/>
        <v>0840003J01FF01</v>
      </c>
      <c r="B734" s="59" t="s">
        <v>32</v>
      </c>
      <c r="C734" s="59" t="s">
        <v>155</v>
      </c>
      <c r="D734" s="59" t="s">
        <v>241</v>
      </c>
      <c r="E734" s="60" t="s">
        <v>344</v>
      </c>
      <c r="F734" s="61"/>
      <c r="G734" s="62">
        <v>130.25</v>
      </c>
    </row>
    <row r="735" spans="1:7" ht="14.85" customHeight="1" x14ac:dyDescent="0.2">
      <c r="A735" t="str">
        <f t="shared" si="11"/>
        <v>0840003J01MA02</v>
      </c>
      <c r="B735" s="59" t="s">
        <v>32</v>
      </c>
      <c r="C735" s="59" t="s">
        <v>155</v>
      </c>
      <c r="D735" s="59" t="s">
        <v>245</v>
      </c>
      <c r="E735" s="60" t="s">
        <v>345</v>
      </c>
      <c r="F735" s="61"/>
      <c r="G735" s="62">
        <v>205.5</v>
      </c>
    </row>
    <row r="736" spans="1:7" ht="14.85" customHeight="1" x14ac:dyDescent="0.2">
      <c r="A736" t="str">
        <f t="shared" si="11"/>
        <v>0840003J01XE01</v>
      </c>
      <c r="B736" s="59" t="s">
        <v>32</v>
      </c>
      <c r="C736" s="59" t="s">
        <v>155</v>
      </c>
      <c r="D736" s="59" t="s">
        <v>248</v>
      </c>
      <c r="E736" s="60" t="s">
        <v>347</v>
      </c>
      <c r="F736" s="61"/>
      <c r="G736" s="62">
        <v>480</v>
      </c>
    </row>
    <row r="737" spans="1:7" ht="14.85" customHeight="1" x14ac:dyDescent="0.2">
      <c r="A737" t="str">
        <f t="shared" si="11"/>
        <v>0840004J01AA02</v>
      </c>
      <c r="B737" s="59" t="s">
        <v>35</v>
      </c>
      <c r="C737" s="59" t="s">
        <v>158</v>
      </c>
      <c r="D737" s="59" t="s">
        <v>242</v>
      </c>
      <c r="E737" s="60" t="s">
        <v>335</v>
      </c>
      <c r="F737" s="61"/>
      <c r="G737" s="62">
        <v>715</v>
      </c>
    </row>
    <row r="738" spans="1:7" ht="14.85" customHeight="1" x14ac:dyDescent="0.2">
      <c r="A738" t="str">
        <f t="shared" si="11"/>
        <v>0840004J01AA04</v>
      </c>
      <c r="B738" s="59" t="s">
        <v>35</v>
      </c>
      <c r="C738" s="59" t="s">
        <v>158</v>
      </c>
      <c r="D738" s="59" t="s">
        <v>256</v>
      </c>
      <c r="E738" s="60" t="s">
        <v>336</v>
      </c>
      <c r="F738" s="61"/>
      <c r="G738" s="62">
        <v>2670</v>
      </c>
    </row>
    <row r="739" spans="1:7" ht="14.85" customHeight="1" x14ac:dyDescent="0.2">
      <c r="A739" t="str">
        <f t="shared" si="11"/>
        <v>0840004J01CA04</v>
      </c>
      <c r="B739" s="59" t="s">
        <v>35</v>
      </c>
      <c r="C739" s="59" t="s">
        <v>158</v>
      </c>
      <c r="D739" s="59" t="s">
        <v>240</v>
      </c>
      <c r="E739" s="60" t="s">
        <v>337</v>
      </c>
      <c r="F739" s="61"/>
      <c r="G739" s="62">
        <v>264.22000000000003</v>
      </c>
    </row>
    <row r="740" spans="1:7" ht="14.85" customHeight="1" x14ac:dyDescent="0.2">
      <c r="A740" t="str">
        <f t="shared" si="11"/>
        <v>0840004J01CA08</v>
      </c>
      <c r="B740" s="59" t="s">
        <v>35</v>
      </c>
      <c r="C740" s="59" t="s">
        <v>158</v>
      </c>
      <c r="D740" s="59" t="s">
        <v>254</v>
      </c>
      <c r="E740" s="60" t="s">
        <v>338</v>
      </c>
      <c r="F740" s="61"/>
      <c r="G740" s="62">
        <v>1205.06</v>
      </c>
    </row>
    <row r="741" spans="1:7" ht="14.85" customHeight="1" x14ac:dyDescent="0.2">
      <c r="A741" t="str">
        <f t="shared" si="11"/>
        <v>0840004J01CE02</v>
      </c>
      <c r="B741" s="59" t="s">
        <v>35</v>
      </c>
      <c r="C741" s="59" t="s">
        <v>158</v>
      </c>
      <c r="D741" s="59" t="s">
        <v>239</v>
      </c>
      <c r="E741" s="60" t="s">
        <v>339</v>
      </c>
      <c r="F741" s="61"/>
      <c r="G741" s="62">
        <v>3338.04</v>
      </c>
    </row>
    <row r="742" spans="1:7" ht="14.85" customHeight="1" x14ac:dyDescent="0.2">
      <c r="A742" t="str">
        <f t="shared" si="11"/>
        <v>0840004J01CF05</v>
      </c>
      <c r="B742" s="59" t="s">
        <v>35</v>
      </c>
      <c r="C742" s="59" t="s">
        <v>158</v>
      </c>
      <c r="D742" s="59" t="s">
        <v>244</v>
      </c>
      <c r="E742" s="60" t="s">
        <v>340</v>
      </c>
      <c r="F742" s="61"/>
      <c r="G742" s="62">
        <v>1732.25</v>
      </c>
    </row>
    <row r="743" spans="1:7" ht="14.85" customHeight="1" x14ac:dyDescent="0.2">
      <c r="A743" t="str">
        <f t="shared" si="11"/>
        <v>0840004J01CR02</v>
      </c>
      <c r="B743" s="59" t="s">
        <v>35</v>
      </c>
      <c r="C743" s="59" t="s">
        <v>158</v>
      </c>
      <c r="D743" s="59" t="s">
        <v>246</v>
      </c>
      <c r="E743" s="60" t="s">
        <v>512</v>
      </c>
      <c r="F743" s="61"/>
      <c r="G743" s="62">
        <v>191.18</v>
      </c>
    </row>
    <row r="744" spans="1:7" ht="14.85" customHeight="1" x14ac:dyDescent="0.2">
      <c r="A744" t="str">
        <f t="shared" si="11"/>
        <v>0840004J01DB05</v>
      </c>
      <c r="B744" s="59" t="s">
        <v>35</v>
      </c>
      <c r="C744" s="59" t="s">
        <v>158</v>
      </c>
      <c r="D744" s="59" t="s">
        <v>253</v>
      </c>
      <c r="E744" s="60" t="s">
        <v>341</v>
      </c>
      <c r="F744" s="61"/>
      <c r="G744" s="62">
        <v>16.5</v>
      </c>
    </row>
    <row r="745" spans="1:7" ht="14.85" customHeight="1" x14ac:dyDescent="0.2">
      <c r="A745" t="str">
        <f t="shared" si="11"/>
        <v>0840004J01EA01</v>
      </c>
      <c r="B745" s="59" t="s">
        <v>35</v>
      </c>
      <c r="C745" s="59" t="s">
        <v>158</v>
      </c>
      <c r="D745" s="59" t="s">
        <v>252</v>
      </c>
      <c r="E745" s="60" t="s">
        <v>342</v>
      </c>
      <c r="F745" s="61"/>
      <c r="G745" s="62">
        <v>125.2</v>
      </c>
    </row>
    <row r="746" spans="1:7" ht="14.85" customHeight="1" x14ac:dyDescent="0.2">
      <c r="A746" t="str">
        <f t="shared" si="11"/>
        <v>0840004J01EE01</v>
      </c>
      <c r="B746" s="59" t="s">
        <v>35</v>
      </c>
      <c r="C746" s="59" t="s">
        <v>158</v>
      </c>
      <c r="D746" s="59" t="s">
        <v>251</v>
      </c>
      <c r="E746" s="60" t="s">
        <v>350</v>
      </c>
      <c r="F746" s="61"/>
      <c r="G746" s="62">
        <v>152.5</v>
      </c>
    </row>
    <row r="747" spans="1:7" ht="14.85" customHeight="1" x14ac:dyDescent="0.2">
      <c r="A747" t="str">
        <f t="shared" si="11"/>
        <v>0840004J01FA01</v>
      </c>
      <c r="B747" s="59" t="s">
        <v>35</v>
      </c>
      <c r="C747" s="59" t="s">
        <v>158</v>
      </c>
      <c r="D747" s="59" t="s">
        <v>243</v>
      </c>
      <c r="E747" s="60" t="s">
        <v>343</v>
      </c>
      <c r="F747" s="61"/>
      <c r="G747" s="62">
        <v>212</v>
      </c>
    </row>
    <row r="748" spans="1:7" ht="14.85" customHeight="1" x14ac:dyDescent="0.2">
      <c r="A748" t="str">
        <f t="shared" si="11"/>
        <v>0840004J01FA09</v>
      </c>
      <c r="B748" s="59" t="s">
        <v>35</v>
      </c>
      <c r="C748" s="59" t="s">
        <v>158</v>
      </c>
      <c r="D748" s="59" t="s">
        <v>250</v>
      </c>
      <c r="E748" s="60" t="s">
        <v>357</v>
      </c>
      <c r="F748" s="61"/>
      <c r="G748" s="62">
        <v>560</v>
      </c>
    </row>
    <row r="749" spans="1:7" ht="14.85" customHeight="1" x14ac:dyDescent="0.2">
      <c r="A749" t="str">
        <f t="shared" si="11"/>
        <v>0840004J01FA10</v>
      </c>
      <c r="B749" s="59" t="s">
        <v>35</v>
      </c>
      <c r="C749" s="59" t="s">
        <v>158</v>
      </c>
      <c r="D749" s="59" t="s">
        <v>260</v>
      </c>
      <c r="E749" s="60" t="s">
        <v>353</v>
      </c>
      <c r="F749" s="61"/>
      <c r="G749" s="62">
        <v>5</v>
      </c>
    </row>
    <row r="750" spans="1:7" ht="14.85" customHeight="1" x14ac:dyDescent="0.2">
      <c r="A750" t="str">
        <f t="shared" si="11"/>
        <v>0840004J01FF01</v>
      </c>
      <c r="B750" s="59" t="s">
        <v>35</v>
      </c>
      <c r="C750" s="59" t="s">
        <v>158</v>
      </c>
      <c r="D750" s="59" t="s">
        <v>241</v>
      </c>
      <c r="E750" s="60" t="s">
        <v>344</v>
      </c>
      <c r="F750" s="61"/>
      <c r="G750" s="62">
        <v>72.75</v>
      </c>
    </row>
    <row r="751" spans="1:7" ht="14.85" customHeight="1" x14ac:dyDescent="0.2">
      <c r="A751" t="str">
        <f t="shared" si="11"/>
        <v>0840004J01MA02</v>
      </c>
      <c r="B751" s="59" t="s">
        <v>35</v>
      </c>
      <c r="C751" s="59" t="s">
        <v>158</v>
      </c>
      <c r="D751" s="59" t="s">
        <v>245</v>
      </c>
      <c r="E751" s="60" t="s">
        <v>345</v>
      </c>
      <c r="F751" s="61"/>
      <c r="G751" s="62">
        <v>100</v>
      </c>
    </row>
    <row r="752" spans="1:7" ht="14.85" customHeight="1" x14ac:dyDescent="0.2">
      <c r="A752" t="str">
        <f t="shared" si="11"/>
        <v>0840004J01XE01</v>
      </c>
      <c r="B752" s="59" t="s">
        <v>35</v>
      </c>
      <c r="C752" s="59" t="s">
        <v>158</v>
      </c>
      <c r="D752" s="59" t="s">
        <v>248</v>
      </c>
      <c r="E752" s="60" t="s">
        <v>347</v>
      </c>
      <c r="F752" s="61"/>
      <c r="G752" s="62">
        <v>753.25</v>
      </c>
    </row>
    <row r="753" spans="1:7" ht="14.85" customHeight="1" x14ac:dyDescent="0.2">
      <c r="A753" t="str">
        <f t="shared" si="11"/>
        <v>0840005J01AA02</v>
      </c>
      <c r="B753" s="59" t="s">
        <v>15</v>
      </c>
      <c r="C753" s="59" t="s">
        <v>143</v>
      </c>
      <c r="D753" s="59" t="s">
        <v>242</v>
      </c>
      <c r="E753" s="60" t="s">
        <v>335</v>
      </c>
      <c r="F753" s="61"/>
      <c r="G753" s="62">
        <v>1475</v>
      </c>
    </row>
    <row r="754" spans="1:7" ht="14.85" customHeight="1" x14ac:dyDescent="0.2">
      <c r="A754" t="str">
        <f t="shared" si="11"/>
        <v>0840005J01AA04</v>
      </c>
      <c r="B754" s="59" t="s">
        <v>15</v>
      </c>
      <c r="C754" s="59" t="s">
        <v>143</v>
      </c>
      <c r="D754" s="59" t="s">
        <v>256</v>
      </c>
      <c r="E754" s="60" t="s">
        <v>336</v>
      </c>
      <c r="F754" s="61"/>
      <c r="G754" s="62">
        <v>3100</v>
      </c>
    </row>
    <row r="755" spans="1:7" ht="14.85" customHeight="1" x14ac:dyDescent="0.2">
      <c r="A755" t="str">
        <f t="shared" si="11"/>
        <v>0840005J01CA04</v>
      </c>
      <c r="B755" s="59" t="s">
        <v>15</v>
      </c>
      <c r="C755" s="59" t="s">
        <v>143</v>
      </c>
      <c r="D755" s="59" t="s">
        <v>240</v>
      </c>
      <c r="E755" s="60" t="s">
        <v>337</v>
      </c>
      <c r="F755" s="61"/>
      <c r="G755" s="62">
        <v>216.34</v>
      </c>
    </row>
    <row r="756" spans="1:7" ht="14.85" customHeight="1" x14ac:dyDescent="0.2">
      <c r="A756" t="str">
        <f t="shared" si="11"/>
        <v>0840005J01CA08</v>
      </c>
      <c r="B756" s="59" t="s">
        <v>15</v>
      </c>
      <c r="C756" s="59" t="s">
        <v>143</v>
      </c>
      <c r="D756" s="59" t="s">
        <v>254</v>
      </c>
      <c r="E756" s="60" t="s">
        <v>338</v>
      </c>
      <c r="F756" s="61"/>
      <c r="G756" s="62">
        <v>1173.3599999999999</v>
      </c>
    </row>
    <row r="757" spans="1:7" ht="14.85" customHeight="1" x14ac:dyDescent="0.2">
      <c r="A757" t="str">
        <f t="shared" si="11"/>
        <v>0840005J01CE02</v>
      </c>
      <c r="B757" s="59" t="s">
        <v>15</v>
      </c>
      <c r="C757" s="59" t="s">
        <v>143</v>
      </c>
      <c r="D757" s="59" t="s">
        <v>239</v>
      </c>
      <c r="E757" s="60" t="s">
        <v>339</v>
      </c>
      <c r="F757" s="61"/>
      <c r="G757" s="62">
        <v>2885.99</v>
      </c>
    </row>
    <row r="758" spans="1:7" ht="14.85" customHeight="1" x14ac:dyDescent="0.2">
      <c r="A758" t="str">
        <f t="shared" si="11"/>
        <v>0840005J01CF05</v>
      </c>
      <c r="B758" s="59" t="s">
        <v>15</v>
      </c>
      <c r="C758" s="59" t="s">
        <v>143</v>
      </c>
      <c r="D758" s="59" t="s">
        <v>244</v>
      </c>
      <c r="E758" s="60" t="s">
        <v>340</v>
      </c>
      <c r="F758" s="61"/>
      <c r="G758" s="62">
        <v>1302.75</v>
      </c>
    </row>
    <row r="759" spans="1:7" ht="14.85" customHeight="1" x14ac:dyDescent="0.2">
      <c r="A759" t="str">
        <f t="shared" si="11"/>
        <v>0840005J01CR02</v>
      </c>
      <c r="B759" s="59" t="s">
        <v>15</v>
      </c>
      <c r="C759" s="59" t="s">
        <v>143</v>
      </c>
      <c r="D759" s="59" t="s">
        <v>246</v>
      </c>
      <c r="E759" s="60" t="s">
        <v>512</v>
      </c>
      <c r="F759" s="61"/>
      <c r="G759" s="62">
        <v>116.67</v>
      </c>
    </row>
    <row r="760" spans="1:7" ht="14.85" customHeight="1" x14ac:dyDescent="0.2">
      <c r="A760" t="str">
        <f t="shared" si="11"/>
        <v>0840005J01DB05</v>
      </c>
      <c r="B760" s="59" t="s">
        <v>15</v>
      </c>
      <c r="C760" s="59" t="s">
        <v>143</v>
      </c>
      <c r="D760" s="59" t="s">
        <v>253</v>
      </c>
      <c r="E760" s="60" t="s">
        <v>341</v>
      </c>
      <c r="F760" s="61"/>
      <c r="G760" s="62">
        <v>8.5</v>
      </c>
    </row>
    <row r="761" spans="1:7" ht="14.85" customHeight="1" x14ac:dyDescent="0.2">
      <c r="A761" t="str">
        <f t="shared" si="11"/>
        <v>0840005J01EA01</v>
      </c>
      <c r="B761" s="59" t="s">
        <v>15</v>
      </c>
      <c r="C761" s="59" t="s">
        <v>143</v>
      </c>
      <c r="D761" s="59" t="s">
        <v>252</v>
      </c>
      <c r="E761" s="60" t="s">
        <v>342</v>
      </c>
      <c r="F761" s="61"/>
      <c r="G761" s="62">
        <v>57.399999999999991</v>
      </c>
    </row>
    <row r="762" spans="1:7" ht="14.85" customHeight="1" x14ac:dyDescent="0.2">
      <c r="A762" t="str">
        <f t="shared" si="11"/>
        <v>0840005J01EE01</v>
      </c>
      <c r="B762" s="59" t="s">
        <v>15</v>
      </c>
      <c r="C762" s="59" t="s">
        <v>143</v>
      </c>
      <c r="D762" s="59" t="s">
        <v>251</v>
      </c>
      <c r="E762" s="60" t="s">
        <v>350</v>
      </c>
      <c r="F762" s="61"/>
      <c r="G762" s="62">
        <v>148</v>
      </c>
    </row>
    <row r="763" spans="1:7" ht="14.85" customHeight="1" x14ac:dyDescent="0.2">
      <c r="A763" t="str">
        <f t="shared" si="11"/>
        <v>0840005J01FA01</v>
      </c>
      <c r="B763" s="59" t="s">
        <v>15</v>
      </c>
      <c r="C763" s="59" t="s">
        <v>143</v>
      </c>
      <c r="D763" s="59" t="s">
        <v>243</v>
      </c>
      <c r="E763" s="60" t="s">
        <v>343</v>
      </c>
      <c r="F763" s="61"/>
      <c r="G763" s="62">
        <v>27.5</v>
      </c>
    </row>
    <row r="764" spans="1:7" ht="14.85" customHeight="1" x14ac:dyDescent="0.2">
      <c r="A764" t="str">
        <f t="shared" si="11"/>
        <v>0840005J01FA09</v>
      </c>
      <c r="B764" s="59" t="s">
        <v>15</v>
      </c>
      <c r="C764" s="59" t="s">
        <v>143</v>
      </c>
      <c r="D764" s="59" t="s">
        <v>250</v>
      </c>
      <c r="E764" s="60" t="s">
        <v>357</v>
      </c>
      <c r="F764" s="61"/>
      <c r="G764" s="62">
        <v>91</v>
      </c>
    </row>
    <row r="765" spans="1:7" ht="14.85" customHeight="1" x14ac:dyDescent="0.2">
      <c r="A765" t="str">
        <f t="shared" si="11"/>
        <v>0840005J01FA10</v>
      </c>
      <c r="B765" s="59" t="s">
        <v>15</v>
      </c>
      <c r="C765" s="59" t="s">
        <v>143</v>
      </c>
      <c r="D765" s="59" t="s">
        <v>260</v>
      </c>
      <c r="E765" s="60" t="s">
        <v>353</v>
      </c>
      <c r="F765" s="61"/>
      <c r="G765" s="62">
        <v>30</v>
      </c>
    </row>
    <row r="766" spans="1:7" ht="14.85" customHeight="1" x14ac:dyDescent="0.2">
      <c r="A766" t="str">
        <f t="shared" si="11"/>
        <v>0840005J01FF01</v>
      </c>
      <c r="B766" s="59" t="s">
        <v>15</v>
      </c>
      <c r="C766" s="59" t="s">
        <v>143</v>
      </c>
      <c r="D766" s="59" t="s">
        <v>241</v>
      </c>
      <c r="E766" s="60" t="s">
        <v>344</v>
      </c>
      <c r="F766" s="61"/>
      <c r="G766" s="62">
        <v>73</v>
      </c>
    </row>
    <row r="767" spans="1:7" ht="14.85" customHeight="1" x14ac:dyDescent="0.2">
      <c r="A767" t="str">
        <f t="shared" si="11"/>
        <v>0840005J01MA02</v>
      </c>
      <c r="B767" s="59" t="s">
        <v>15</v>
      </c>
      <c r="C767" s="59" t="s">
        <v>143</v>
      </c>
      <c r="D767" s="59" t="s">
        <v>245</v>
      </c>
      <c r="E767" s="60" t="s">
        <v>345</v>
      </c>
      <c r="F767" s="61"/>
      <c r="G767" s="62">
        <v>243</v>
      </c>
    </row>
    <row r="768" spans="1:7" ht="14.85" customHeight="1" x14ac:dyDescent="0.2">
      <c r="A768" t="str">
        <f t="shared" si="11"/>
        <v>0840005J01XE01</v>
      </c>
      <c r="B768" s="59" t="s">
        <v>15</v>
      </c>
      <c r="C768" s="59" t="s">
        <v>143</v>
      </c>
      <c r="D768" s="59" t="s">
        <v>248</v>
      </c>
      <c r="E768" s="60" t="s">
        <v>347</v>
      </c>
      <c r="F768" s="61"/>
      <c r="G768" s="62">
        <v>688.75</v>
      </c>
    </row>
    <row r="769" spans="1:7" ht="14.85" customHeight="1" x14ac:dyDescent="0.2">
      <c r="A769" t="str">
        <f t="shared" si="11"/>
        <v>0840006J01AA02</v>
      </c>
      <c r="B769" s="59" t="s">
        <v>33</v>
      </c>
      <c r="C769" s="59" t="s">
        <v>156</v>
      </c>
      <c r="D769" s="59" t="s">
        <v>242</v>
      </c>
      <c r="E769" s="60" t="s">
        <v>335</v>
      </c>
      <c r="F769" s="61"/>
      <c r="G769" s="62">
        <v>930</v>
      </c>
    </row>
    <row r="770" spans="1:7" ht="14.85" customHeight="1" x14ac:dyDescent="0.2">
      <c r="A770" t="str">
        <f t="shared" si="11"/>
        <v>0840006J01AA04</v>
      </c>
      <c r="B770" s="59" t="s">
        <v>33</v>
      </c>
      <c r="C770" s="59" t="s">
        <v>156</v>
      </c>
      <c r="D770" s="59" t="s">
        <v>256</v>
      </c>
      <c r="E770" s="60" t="s">
        <v>336</v>
      </c>
      <c r="F770" s="61"/>
      <c r="G770" s="62">
        <v>1950</v>
      </c>
    </row>
    <row r="771" spans="1:7" ht="14.85" customHeight="1" x14ac:dyDescent="0.2">
      <c r="A771" t="str">
        <f t="shared" ref="A771:A834" si="12">B771&amp;D771</f>
        <v>0840006J01CA04</v>
      </c>
      <c r="B771" s="59" t="s">
        <v>33</v>
      </c>
      <c r="C771" s="59" t="s">
        <v>156</v>
      </c>
      <c r="D771" s="59" t="s">
        <v>240</v>
      </c>
      <c r="E771" s="60" t="s">
        <v>337</v>
      </c>
      <c r="F771" s="61"/>
      <c r="G771" s="62">
        <v>340.15</v>
      </c>
    </row>
    <row r="772" spans="1:7" ht="14.85" customHeight="1" x14ac:dyDescent="0.2">
      <c r="A772" t="str">
        <f t="shared" si="12"/>
        <v>0840006J01CA08</v>
      </c>
      <c r="B772" s="59" t="s">
        <v>33</v>
      </c>
      <c r="C772" s="59" t="s">
        <v>156</v>
      </c>
      <c r="D772" s="59" t="s">
        <v>254</v>
      </c>
      <c r="E772" s="60" t="s">
        <v>338</v>
      </c>
      <c r="F772" s="61"/>
      <c r="G772" s="62">
        <v>771.67999999999984</v>
      </c>
    </row>
    <row r="773" spans="1:7" ht="14.85" customHeight="1" x14ac:dyDescent="0.2">
      <c r="A773" t="str">
        <f t="shared" si="12"/>
        <v>0840006J01CE02</v>
      </c>
      <c r="B773" s="59" t="s">
        <v>33</v>
      </c>
      <c r="C773" s="59" t="s">
        <v>156</v>
      </c>
      <c r="D773" s="59" t="s">
        <v>239</v>
      </c>
      <c r="E773" s="60" t="s">
        <v>339</v>
      </c>
      <c r="F773" s="61"/>
      <c r="G773" s="62">
        <v>3051.78</v>
      </c>
    </row>
    <row r="774" spans="1:7" ht="14.85" customHeight="1" x14ac:dyDescent="0.2">
      <c r="A774" t="str">
        <f t="shared" si="12"/>
        <v>0840006J01CF05</v>
      </c>
      <c r="B774" s="59" t="s">
        <v>33</v>
      </c>
      <c r="C774" s="59" t="s">
        <v>156</v>
      </c>
      <c r="D774" s="59" t="s">
        <v>244</v>
      </c>
      <c r="E774" s="60" t="s">
        <v>340</v>
      </c>
      <c r="F774" s="61"/>
      <c r="G774" s="62">
        <v>1424.5</v>
      </c>
    </row>
    <row r="775" spans="1:7" ht="14.85" customHeight="1" x14ac:dyDescent="0.2">
      <c r="A775" t="str">
        <f t="shared" si="12"/>
        <v>0840006J01CR02</v>
      </c>
      <c r="B775" s="59" t="s">
        <v>33</v>
      </c>
      <c r="C775" s="59" t="s">
        <v>156</v>
      </c>
      <c r="D775" s="59" t="s">
        <v>246</v>
      </c>
      <c r="E775" s="60" t="s">
        <v>512</v>
      </c>
      <c r="F775" s="61"/>
      <c r="G775" s="62">
        <v>101.82</v>
      </c>
    </row>
    <row r="776" spans="1:7" ht="14.85" customHeight="1" x14ac:dyDescent="0.2">
      <c r="A776" t="str">
        <f t="shared" si="12"/>
        <v>0840006J01DB05</v>
      </c>
      <c r="B776" s="59" t="s">
        <v>33</v>
      </c>
      <c r="C776" s="59" t="s">
        <v>156</v>
      </c>
      <c r="D776" s="59" t="s">
        <v>253</v>
      </c>
      <c r="E776" s="60" t="s">
        <v>341</v>
      </c>
      <c r="F776" s="61"/>
      <c r="G776" s="62">
        <v>25</v>
      </c>
    </row>
    <row r="777" spans="1:7" ht="14.85" customHeight="1" x14ac:dyDescent="0.2">
      <c r="A777" t="str">
        <f t="shared" si="12"/>
        <v>0840006J01EA01</v>
      </c>
      <c r="B777" s="59" t="s">
        <v>33</v>
      </c>
      <c r="C777" s="59" t="s">
        <v>156</v>
      </c>
      <c r="D777" s="59" t="s">
        <v>252</v>
      </c>
      <c r="E777" s="60" t="s">
        <v>342</v>
      </c>
      <c r="F777" s="61"/>
      <c r="G777" s="62">
        <v>28</v>
      </c>
    </row>
    <row r="778" spans="1:7" ht="14.85" customHeight="1" x14ac:dyDescent="0.2">
      <c r="A778" t="str">
        <f t="shared" si="12"/>
        <v>0840006J01EE01</v>
      </c>
      <c r="B778" s="59" t="s">
        <v>33</v>
      </c>
      <c r="C778" s="59" t="s">
        <v>156</v>
      </c>
      <c r="D778" s="59" t="s">
        <v>251</v>
      </c>
      <c r="E778" s="60" t="s">
        <v>350</v>
      </c>
      <c r="F778" s="61"/>
      <c r="G778" s="62">
        <v>57.5</v>
      </c>
    </row>
    <row r="779" spans="1:7" ht="14.85" customHeight="1" x14ac:dyDescent="0.2">
      <c r="A779" t="str">
        <f t="shared" si="12"/>
        <v>0840006J01FA01</v>
      </c>
      <c r="B779" s="59" t="s">
        <v>33</v>
      </c>
      <c r="C779" s="59" t="s">
        <v>156</v>
      </c>
      <c r="D779" s="59" t="s">
        <v>243</v>
      </c>
      <c r="E779" s="60" t="s">
        <v>343</v>
      </c>
      <c r="F779" s="61"/>
      <c r="G779" s="62">
        <v>115</v>
      </c>
    </row>
    <row r="780" spans="1:7" ht="14.85" customHeight="1" x14ac:dyDescent="0.2">
      <c r="A780" t="str">
        <f t="shared" si="12"/>
        <v>0840006J01FA09</v>
      </c>
      <c r="B780" s="59" t="s">
        <v>33</v>
      </c>
      <c r="C780" s="59" t="s">
        <v>156</v>
      </c>
      <c r="D780" s="59" t="s">
        <v>250</v>
      </c>
      <c r="E780" s="60" t="s">
        <v>357</v>
      </c>
      <c r="F780" s="61"/>
      <c r="G780" s="62">
        <v>70</v>
      </c>
    </row>
    <row r="781" spans="1:7" ht="14.85" customHeight="1" x14ac:dyDescent="0.2">
      <c r="A781" t="str">
        <f t="shared" si="12"/>
        <v>0840006J01FA10</v>
      </c>
      <c r="B781" s="59" t="s">
        <v>33</v>
      </c>
      <c r="C781" s="59" t="s">
        <v>156</v>
      </c>
      <c r="D781" s="59" t="s">
        <v>260</v>
      </c>
      <c r="E781" s="60" t="s">
        <v>353</v>
      </c>
      <c r="F781" s="61"/>
      <c r="G781" s="62">
        <v>15</v>
      </c>
    </row>
    <row r="782" spans="1:7" ht="14.85" customHeight="1" x14ac:dyDescent="0.2">
      <c r="A782" t="str">
        <f t="shared" si="12"/>
        <v>0840006J01FF01</v>
      </c>
      <c r="B782" s="59" t="s">
        <v>33</v>
      </c>
      <c r="C782" s="59" t="s">
        <v>156</v>
      </c>
      <c r="D782" s="59" t="s">
        <v>241</v>
      </c>
      <c r="E782" s="60" t="s">
        <v>344</v>
      </c>
      <c r="F782" s="61"/>
      <c r="G782" s="62">
        <v>159.75</v>
      </c>
    </row>
    <row r="783" spans="1:7" ht="14.85" customHeight="1" x14ac:dyDescent="0.2">
      <c r="A783" t="str">
        <f t="shared" si="12"/>
        <v>0840006J01MA02</v>
      </c>
      <c r="B783" s="59" t="s">
        <v>33</v>
      </c>
      <c r="C783" s="59" t="s">
        <v>156</v>
      </c>
      <c r="D783" s="59" t="s">
        <v>245</v>
      </c>
      <c r="E783" s="60" t="s">
        <v>345</v>
      </c>
      <c r="F783" s="61"/>
      <c r="G783" s="62">
        <v>248</v>
      </c>
    </row>
    <row r="784" spans="1:7" ht="14.85" customHeight="1" x14ac:dyDescent="0.2">
      <c r="A784" t="str">
        <f t="shared" si="12"/>
        <v>0840006J01XE01</v>
      </c>
      <c r="B784" s="59" t="s">
        <v>33</v>
      </c>
      <c r="C784" s="59" t="s">
        <v>156</v>
      </c>
      <c r="D784" s="59" t="s">
        <v>248</v>
      </c>
      <c r="E784" s="60" t="s">
        <v>347</v>
      </c>
      <c r="F784" s="61"/>
      <c r="G784" s="62">
        <v>291.25</v>
      </c>
    </row>
    <row r="785" spans="1:7" ht="14.85" customHeight="1" x14ac:dyDescent="0.2">
      <c r="A785" t="str">
        <f t="shared" si="12"/>
        <v>0840007J01AA02</v>
      </c>
      <c r="B785" s="59" t="s">
        <v>8</v>
      </c>
      <c r="C785" s="59" t="s">
        <v>136</v>
      </c>
      <c r="D785" s="59" t="s">
        <v>242</v>
      </c>
      <c r="E785" s="60" t="s">
        <v>335</v>
      </c>
      <c r="F785" s="61"/>
      <c r="G785" s="62">
        <v>1265</v>
      </c>
    </row>
    <row r="786" spans="1:7" ht="14.85" customHeight="1" x14ac:dyDescent="0.2">
      <c r="A786" t="str">
        <f t="shared" si="12"/>
        <v>0840007J01AA04</v>
      </c>
      <c r="B786" s="59" t="s">
        <v>8</v>
      </c>
      <c r="C786" s="59" t="s">
        <v>136</v>
      </c>
      <c r="D786" s="59" t="s">
        <v>256</v>
      </c>
      <c r="E786" s="60" t="s">
        <v>336</v>
      </c>
      <c r="F786" s="61"/>
      <c r="G786" s="62">
        <v>1500</v>
      </c>
    </row>
    <row r="787" spans="1:7" ht="14.85" customHeight="1" x14ac:dyDescent="0.2">
      <c r="A787" t="str">
        <f t="shared" si="12"/>
        <v>0840007J01CA04</v>
      </c>
      <c r="B787" s="59" t="s">
        <v>8</v>
      </c>
      <c r="C787" s="59" t="s">
        <v>136</v>
      </c>
      <c r="D787" s="59" t="s">
        <v>240</v>
      </c>
      <c r="E787" s="60" t="s">
        <v>337</v>
      </c>
      <c r="F787" s="61"/>
      <c r="G787" s="62">
        <v>105.02</v>
      </c>
    </row>
    <row r="788" spans="1:7" ht="14.85" customHeight="1" x14ac:dyDescent="0.2">
      <c r="A788" t="str">
        <f t="shared" si="12"/>
        <v>0840007J01CA08</v>
      </c>
      <c r="B788" s="59" t="s">
        <v>8</v>
      </c>
      <c r="C788" s="59" t="s">
        <v>136</v>
      </c>
      <c r="D788" s="59" t="s">
        <v>254</v>
      </c>
      <c r="E788" s="60" t="s">
        <v>338</v>
      </c>
      <c r="F788" s="61"/>
      <c r="G788" s="62">
        <v>1131.4100000000001</v>
      </c>
    </row>
    <row r="789" spans="1:7" ht="14.85" customHeight="1" x14ac:dyDescent="0.2">
      <c r="A789" t="str">
        <f t="shared" si="12"/>
        <v>0840007J01CE02</v>
      </c>
      <c r="B789" s="59" t="s">
        <v>8</v>
      </c>
      <c r="C789" s="59" t="s">
        <v>136</v>
      </c>
      <c r="D789" s="59" t="s">
        <v>239</v>
      </c>
      <c r="E789" s="60" t="s">
        <v>339</v>
      </c>
      <c r="F789" s="61"/>
      <c r="G789" s="62">
        <v>3780.96</v>
      </c>
    </row>
    <row r="790" spans="1:7" ht="14.85" customHeight="1" x14ac:dyDescent="0.2">
      <c r="A790" t="str">
        <f t="shared" si="12"/>
        <v>0840007J01CF05</v>
      </c>
      <c r="B790" s="59" t="s">
        <v>8</v>
      </c>
      <c r="C790" s="59" t="s">
        <v>136</v>
      </c>
      <c r="D790" s="59" t="s">
        <v>244</v>
      </c>
      <c r="E790" s="60" t="s">
        <v>340</v>
      </c>
      <c r="F790" s="61"/>
      <c r="G790" s="62">
        <v>1756</v>
      </c>
    </row>
    <row r="791" spans="1:7" ht="14.85" customHeight="1" x14ac:dyDescent="0.2">
      <c r="A791" t="str">
        <f t="shared" si="12"/>
        <v>0840007J01CR02</v>
      </c>
      <c r="B791" s="59" t="s">
        <v>8</v>
      </c>
      <c r="C791" s="59" t="s">
        <v>136</v>
      </c>
      <c r="D791" s="59" t="s">
        <v>246</v>
      </c>
      <c r="E791" s="60" t="s">
        <v>512</v>
      </c>
      <c r="F791" s="61"/>
      <c r="G791" s="62">
        <v>157.66999999999999</v>
      </c>
    </row>
    <row r="792" spans="1:7" ht="14.85" customHeight="1" x14ac:dyDescent="0.2">
      <c r="A792" t="str">
        <f t="shared" si="12"/>
        <v>0840007J01DB05</v>
      </c>
      <c r="B792" s="59" t="s">
        <v>8</v>
      </c>
      <c r="C792" s="59" t="s">
        <v>136</v>
      </c>
      <c r="D792" s="59" t="s">
        <v>253</v>
      </c>
      <c r="E792" s="60" t="s">
        <v>341</v>
      </c>
      <c r="F792" s="61"/>
      <c r="G792" s="62">
        <v>43.5</v>
      </c>
    </row>
    <row r="793" spans="1:7" ht="14.85" customHeight="1" x14ac:dyDescent="0.2">
      <c r="A793" t="str">
        <f t="shared" si="12"/>
        <v>0840007J01EA01</v>
      </c>
      <c r="B793" s="59" t="s">
        <v>8</v>
      </c>
      <c r="C793" s="59" t="s">
        <v>136</v>
      </c>
      <c r="D793" s="59" t="s">
        <v>252</v>
      </c>
      <c r="E793" s="60" t="s">
        <v>342</v>
      </c>
      <c r="F793" s="61"/>
      <c r="G793" s="62">
        <v>22.4</v>
      </c>
    </row>
    <row r="794" spans="1:7" ht="14.85" customHeight="1" x14ac:dyDescent="0.2">
      <c r="A794" t="str">
        <f t="shared" si="12"/>
        <v>0840007J01EE01</v>
      </c>
      <c r="B794" s="59" t="s">
        <v>8</v>
      </c>
      <c r="C794" s="59" t="s">
        <v>136</v>
      </c>
      <c r="D794" s="59" t="s">
        <v>251</v>
      </c>
      <c r="E794" s="60" t="s">
        <v>350</v>
      </c>
      <c r="F794" s="61"/>
      <c r="G794" s="62">
        <v>160</v>
      </c>
    </row>
    <row r="795" spans="1:7" ht="14.85" customHeight="1" x14ac:dyDescent="0.2">
      <c r="A795" t="str">
        <f t="shared" si="12"/>
        <v>0840007J01FA01</v>
      </c>
      <c r="B795" s="59" t="s">
        <v>8</v>
      </c>
      <c r="C795" s="59" t="s">
        <v>136</v>
      </c>
      <c r="D795" s="59" t="s">
        <v>243</v>
      </c>
      <c r="E795" s="60" t="s">
        <v>343</v>
      </c>
      <c r="F795" s="61"/>
      <c r="G795" s="62">
        <v>77.5</v>
      </c>
    </row>
    <row r="796" spans="1:7" ht="14.85" customHeight="1" x14ac:dyDescent="0.2">
      <c r="A796" t="str">
        <f t="shared" si="12"/>
        <v>0840007J01FA09</v>
      </c>
      <c r="B796" s="59" t="s">
        <v>8</v>
      </c>
      <c r="C796" s="59" t="s">
        <v>136</v>
      </c>
      <c r="D796" s="59" t="s">
        <v>250</v>
      </c>
      <c r="E796" s="60" t="s">
        <v>357</v>
      </c>
      <c r="F796" s="61"/>
      <c r="G796" s="62">
        <v>140</v>
      </c>
    </row>
    <row r="797" spans="1:7" ht="14.85" customHeight="1" x14ac:dyDescent="0.2">
      <c r="A797" t="str">
        <f t="shared" si="12"/>
        <v>0840007J01FA10</v>
      </c>
      <c r="B797" s="59" t="s">
        <v>8</v>
      </c>
      <c r="C797" s="59" t="s">
        <v>136</v>
      </c>
      <c r="D797" s="59" t="s">
        <v>260</v>
      </c>
      <c r="E797" s="60" t="s">
        <v>353</v>
      </c>
      <c r="F797" s="61"/>
      <c r="G797" s="62">
        <v>10</v>
      </c>
    </row>
    <row r="798" spans="1:7" ht="14.85" customHeight="1" x14ac:dyDescent="0.2">
      <c r="A798" t="str">
        <f t="shared" si="12"/>
        <v>0840007J01FF01</v>
      </c>
      <c r="B798" s="59" t="s">
        <v>8</v>
      </c>
      <c r="C798" s="59" t="s">
        <v>136</v>
      </c>
      <c r="D798" s="59" t="s">
        <v>241</v>
      </c>
      <c r="E798" s="60" t="s">
        <v>344</v>
      </c>
      <c r="F798" s="61"/>
      <c r="G798" s="62">
        <v>410.0467605</v>
      </c>
    </row>
    <row r="799" spans="1:7" ht="14.85" customHeight="1" x14ac:dyDescent="0.2">
      <c r="A799" t="str">
        <f t="shared" si="12"/>
        <v>0840007J01MA02</v>
      </c>
      <c r="B799" s="59" t="s">
        <v>8</v>
      </c>
      <c r="C799" s="59" t="s">
        <v>136</v>
      </c>
      <c r="D799" s="59" t="s">
        <v>245</v>
      </c>
      <c r="E799" s="60" t="s">
        <v>345</v>
      </c>
      <c r="F799" s="61"/>
      <c r="G799" s="62">
        <v>382</v>
      </c>
    </row>
    <row r="800" spans="1:7" ht="14.85" customHeight="1" x14ac:dyDescent="0.2">
      <c r="A800" t="str">
        <f t="shared" si="12"/>
        <v>0840007J01MA14</v>
      </c>
      <c r="B800" s="59" t="s">
        <v>8</v>
      </c>
      <c r="C800" s="59" t="s">
        <v>136</v>
      </c>
      <c r="D800" s="59" t="s">
        <v>262</v>
      </c>
      <c r="E800" s="60" t="s">
        <v>366</v>
      </c>
      <c r="F800" s="61"/>
      <c r="G800" s="62">
        <v>14</v>
      </c>
    </row>
    <row r="801" spans="1:7" ht="14.85" customHeight="1" x14ac:dyDescent="0.2">
      <c r="A801" t="str">
        <f t="shared" si="12"/>
        <v>0840007J01XE01</v>
      </c>
      <c r="B801" s="59" t="s">
        <v>8</v>
      </c>
      <c r="C801" s="59" t="s">
        <v>136</v>
      </c>
      <c r="D801" s="59" t="s">
        <v>248</v>
      </c>
      <c r="E801" s="60" t="s">
        <v>347</v>
      </c>
      <c r="F801" s="61"/>
      <c r="G801" s="62">
        <v>413</v>
      </c>
    </row>
    <row r="802" spans="1:7" ht="14.85" customHeight="1" x14ac:dyDescent="0.2">
      <c r="A802" t="str">
        <f t="shared" si="12"/>
        <v>0840010J01AA02</v>
      </c>
      <c r="B802" s="59" t="s">
        <v>11</v>
      </c>
      <c r="C802" s="59" t="s">
        <v>139</v>
      </c>
      <c r="D802" s="59" t="s">
        <v>242</v>
      </c>
      <c r="E802" s="60" t="s">
        <v>335</v>
      </c>
      <c r="F802" s="61"/>
      <c r="G802" s="62">
        <v>1215</v>
      </c>
    </row>
    <row r="803" spans="1:7" ht="14.85" customHeight="1" x14ac:dyDescent="0.2">
      <c r="A803" t="str">
        <f t="shared" si="12"/>
        <v>0840010J01AA04</v>
      </c>
      <c r="B803" s="59" t="s">
        <v>11</v>
      </c>
      <c r="C803" s="59" t="s">
        <v>139</v>
      </c>
      <c r="D803" s="59" t="s">
        <v>256</v>
      </c>
      <c r="E803" s="60" t="s">
        <v>336</v>
      </c>
      <c r="F803" s="61"/>
      <c r="G803" s="62">
        <v>2500</v>
      </c>
    </row>
    <row r="804" spans="1:7" ht="14.85" customHeight="1" x14ac:dyDescent="0.2">
      <c r="A804" t="str">
        <f t="shared" si="12"/>
        <v>0840010J01CA04</v>
      </c>
      <c r="B804" s="59" t="s">
        <v>11</v>
      </c>
      <c r="C804" s="59" t="s">
        <v>139</v>
      </c>
      <c r="D804" s="59" t="s">
        <v>240</v>
      </c>
      <c r="E804" s="60" t="s">
        <v>337</v>
      </c>
      <c r="F804" s="61"/>
      <c r="G804" s="62">
        <v>368.97</v>
      </c>
    </row>
    <row r="805" spans="1:7" ht="14.85" customHeight="1" x14ac:dyDescent="0.2">
      <c r="A805" t="str">
        <f t="shared" si="12"/>
        <v>0840010J01CA08</v>
      </c>
      <c r="B805" s="59" t="s">
        <v>11</v>
      </c>
      <c r="C805" s="59" t="s">
        <v>139</v>
      </c>
      <c r="D805" s="59" t="s">
        <v>254</v>
      </c>
      <c r="E805" s="60" t="s">
        <v>338</v>
      </c>
      <c r="F805" s="61"/>
      <c r="G805" s="62">
        <v>673.3900000000001</v>
      </c>
    </row>
    <row r="806" spans="1:7" ht="14.85" customHeight="1" x14ac:dyDescent="0.2">
      <c r="A806" t="str">
        <f t="shared" si="12"/>
        <v>0840010J01CE02</v>
      </c>
      <c r="B806" s="59" t="s">
        <v>11</v>
      </c>
      <c r="C806" s="59" t="s">
        <v>139</v>
      </c>
      <c r="D806" s="59" t="s">
        <v>239</v>
      </c>
      <c r="E806" s="60" t="s">
        <v>339</v>
      </c>
      <c r="F806" s="61"/>
      <c r="G806" s="62">
        <v>3815.15</v>
      </c>
    </row>
    <row r="807" spans="1:7" ht="14.85" customHeight="1" x14ac:dyDescent="0.2">
      <c r="A807" t="str">
        <f t="shared" si="12"/>
        <v>0840010J01CF05</v>
      </c>
      <c r="B807" s="59" t="s">
        <v>11</v>
      </c>
      <c r="C807" s="59" t="s">
        <v>139</v>
      </c>
      <c r="D807" s="59" t="s">
        <v>244</v>
      </c>
      <c r="E807" s="60" t="s">
        <v>340</v>
      </c>
      <c r="F807" s="61"/>
      <c r="G807" s="62">
        <v>1693.38</v>
      </c>
    </row>
    <row r="808" spans="1:7" ht="14.85" customHeight="1" x14ac:dyDescent="0.2">
      <c r="A808" t="str">
        <f t="shared" si="12"/>
        <v>0840010J01CR02</v>
      </c>
      <c r="B808" s="59" t="s">
        <v>11</v>
      </c>
      <c r="C808" s="59" t="s">
        <v>139</v>
      </c>
      <c r="D808" s="59" t="s">
        <v>246</v>
      </c>
      <c r="E808" s="60" t="s">
        <v>512</v>
      </c>
      <c r="F808" s="61"/>
      <c r="G808" s="62">
        <v>170.3</v>
      </c>
    </row>
    <row r="809" spans="1:7" ht="14.85" customHeight="1" x14ac:dyDescent="0.2">
      <c r="A809" t="str">
        <f t="shared" si="12"/>
        <v>0840010J01DB05</v>
      </c>
      <c r="B809" s="59" t="s">
        <v>11</v>
      </c>
      <c r="C809" s="59" t="s">
        <v>139</v>
      </c>
      <c r="D809" s="59" t="s">
        <v>253</v>
      </c>
      <c r="E809" s="60" t="s">
        <v>341</v>
      </c>
      <c r="F809" s="61"/>
      <c r="G809" s="62">
        <v>75.5</v>
      </c>
    </row>
    <row r="810" spans="1:7" ht="14.85" customHeight="1" x14ac:dyDescent="0.2">
      <c r="A810" t="str">
        <f t="shared" si="12"/>
        <v>0840010J01EA01</v>
      </c>
      <c r="B810" s="59" t="s">
        <v>11</v>
      </c>
      <c r="C810" s="59" t="s">
        <v>139</v>
      </c>
      <c r="D810" s="59" t="s">
        <v>252</v>
      </c>
      <c r="E810" s="60" t="s">
        <v>342</v>
      </c>
      <c r="F810" s="61"/>
      <c r="G810" s="62">
        <v>101.2</v>
      </c>
    </row>
    <row r="811" spans="1:7" ht="14.85" customHeight="1" x14ac:dyDescent="0.2">
      <c r="A811" t="str">
        <f t="shared" si="12"/>
        <v>0840010J01EE01</v>
      </c>
      <c r="B811" s="59" t="s">
        <v>11</v>
      </c>
      <c r="C811" s="59" t="s">
        <v>139</v>
      </c>
      <c r="D811" s="59" t="s">
        <v>251</v>
      </c>
      <c r="E811" s="60" t="s">
        <v>350</v>
      </c>
      <c r="F811" s="61"/>
      <c r="G811" s="62">
        <v>90</v>
      </c>
    </row>
    <row r="812" spans="1:7" ht="14.85" customHeight="1" x14ac:dyDescent="0.2">
      <c r="A812" t="str">
        <f t="shared" si="12"/>
        <v>0840010J01FA01</v>
      </c>
      <c r="B812" s="59" t="s">
        <v>11</v>
      </c>
      <c r="C812" s="59" t="s">
        <v>139</v>
      </c>
      <c r="D812" s="59" t="s">
        <v>243</v>
      </c>
      <c r="E812" s="60" t="s">
        <v>343</v>
      </c>
      <c r="F812" s="61"/>
      <c r="G812" s="62">
        <v>35</v>
      </c>
    </row>
    <row r="813" spans="1:7" ht="14.85" customHeight="1" x14ac:dyDescent="0.2">
      <c r="A813" t="str">
        <f t="shared" si="12"/>
        <v>0840010J01FA09</v>
      </c>
      <c r="B813" s="59" t="s">
        <v>11</v>
      </c>
      <c r="C813" s="59" t="s">
        <v>139</v>
      </c>
      <c r="D813" s="59" t="s">
        <v>250</v>
      </c>
      <c r="E813" s="60" t="s">
        <v>357</v>
      </c>
      <c r="F813" s="61"/>
      <c r="G813" s="62">
        <v>91</v>
      </c>
    </row>
    <row r="814" spans="1:7" ht="14.85" customHeight="1" x14ac:dyDescent="0.2">
      <c r="A814" t="str">
        <f t="shared" si="12"/>
        <v>0840010J01FF01</v>
      </c>
      <c r="B814" s="59" t="s">
        <v>11</v>
      </c>
      <c r="C814" s="59" t="s">
        <v>139</v>
      </c>
      <c r="D814" s="59" t="s">
        <v>241</v>
      </c>
      <c r="E814" s="60" t="s">
        <v>344</v>
      </c>
      <c r="F814" s="61"/>
      <c r="G814" s="62">
        <v>194</v>
      </c>
    </row>
    <row r="815" spans="1:7" ht="14.85" customHeight="1" x14ac:dyDescent="0.2">
      <c r="A815" t="str">
        <f t="shared" si="12"/>
        <v>0840010J01MA02</v>
      </c>
      <c r="B815" s="59" t="s">
        <v>11</v>
      </c>
      <c r="C815" s="59" t="s">
        <v>139</v>
      </c>
      <c r="D815" s="59" t="s">
        <v>245</v>
      </c>
      <c r="E815" s="60" t="s">
        <v>345</v>
      </c>
      <c r="F815" s="61"/>
      <c r="G815" s="62">
        <v>423</v>
      </c>
    </row>
    <row r="816" spans="1:7" ht="14.85" customHeight="1" x14ac:dyDescent="0.2">
      <c r="A816" t="str">
        <f t="shared" si="12"/>
        <v>0840010J01MA12</v>
      </c>
      <c r="B816" s="59" t="s">
        <v>11</v>
      </c>
      <c r="C816" s="59" t="s">
        <v>139</v>
      </c>
      <c r="D816" s="59" t="s">
        <v>257</v>
      </c>
      <c r="E816" s="60" t="s">
        <v>360</v>
      </c>
      <c r="F816" s="61"/>
      <c r="G816" s="62">
        <v>20</v>
      </c>
    </row>
    <row r="817" spans="1:7" ht="14.85" customHeight="1" x14ac:dyDescent="0.2">
      <c r="A817" t="str">
        <f t="shared" si="12"/>
        <v>0840010J01XE01</v>
      </c>
      <c r="B817" s="59" t="s">
        <v>11</v>
      </c>
      <c r="C817" s="59" t="s">
        <v>139</v>
      </c>
      <c r="D817" s="59" t="s">
        <v>248</v>
      </c>
      <c r="E817" s="60" t="s">
        <v>347</v>
      </c>
      <c r="F817" s="61"/>
      <c r="G817" s="62">
        <v>777.75</v>
      </c>
    </row>
    <row r="818" spans="1:7" ht="14.85" customHeight="1" x14ac:dyDescent="0.2">
      <c r="A818" t="str">
        <f t="shared" si="12"/>
        <v>0840011J01AA02</v>
      </c>
      <c r="B818" s="59" t="s">
        <v>24</v>
      </c>
      <c r="C818" s="59" t="s">
        <v>147</v>
      </c>
      <c r="D818" s="59" t="s">
        <v>242</v>
      </c>
      <c r="E818" s="60" t="s">
        <v>335</v>
      </c>
      <c r="F818" s="61"/>
      <c r="G818" s="62">
        <v>570</v>
      </c>
    </row>
    <row r="819" spans="1:7" ht="14.85" customHeight="1" x14ac:dyDescent="0.2">
      <c r="A819" t="str">
        <f t="shared" si="12"/>
        <v>0840011J01AA04</v>
      </c>
      <c r="B819" s="59" t="s">
        <v>24</v>
      </c>
      <c r="C819" s="59" t="s">
        <v>147</v>
      </c>
      <c r="D819" s="59" t="s">
        <v>256</v>
      </c>
      <c r="E819" s="60" t="s">
        <v>336</v>
      </c>
      <c r="F819" s="61"/>
      <c r="G819" s="62">
        <v>1450</v>
      </c>
    </row>
    <row r="820" spans="1:7" ht="14.85" customHeight="1" x14ac:dyDescent="0.2">
      <c r="A820" t="str">
        <f t="shared" si="12"/>
        <v>0840011J01CA04</v>
      </c>
      <c r="B820" s="59" t="s">
        <v>24</v>
      </c>
      <c r="C820" s="59" t="s">
        <v>147</v>
      </c>
      <c r="D820" s="59" t="s">
        <v>240</v>
      </c>
      <c r="E820" s="60" t="s">
        <v>337</v>
      </c>
      <c r="F820" s="61"/>
      <c r="G820" s="62">
        <v>209.38</v>
      </c>
    </row>
    <row r="821" spans="1:7" ht="14.85" customHeight="1" x14ac:dyDescent="0.2">
      <c r="A821" t="str">
        <f t="shared" si="12"/>
        <v>0840011J01CA08</v>
      </c>
      <c r="B821" s="59" t="s">
        <v>24</v>
      </c>
      <c r="C821" s="59" t="s">
        <v>147</v>
      </c>
      <c r="D821" s="59" t="s">
        <v>254</v>
      </c>
      <c r="E821" s="60" t="s">
        <v>338</v>
      </c>
      <c r="F821" s="61"/>
      <c r="G821" s="62">
        <v>644.68999999999994</v>
      </c>
    </row>
    <row r="822" spans="1:7" ht="14.85" customHeight="1" x14ac:dyDescent="0.2">
      <c r="A822" t="str">
        <f t="shared" si="12"/>
        <v>0840011J01CE02</v>
      </c>
      <c r="B822" s="59" t="s">
        <v>24</v>
      </c>
      <c r="C822" s="59" t="s">
        <v>147</v>
      </c>
      <c r="D822" s="59" t="s">
        <v>239</v>
      </c>
      <c r="E822" s="60" t="s">
        <v>339</v>
      </c>
      <c r="F822" s="61"/>
      <c r="G822" s="62">
        <v>2554.77</v>
      </c>
    </row>
    <row r="823" spans="1:7" ht="14.85" customHeight="1" x14ac:dyDescent="0.2">
      <c r="A823" t="str">
        <f t="shared" si="12"/>
        <v>0840011J01CF05</v>
      </c>
      <c r="B823" s="59" t="s">
        <v>24</v>
      </c>
      <c r="C823" s="59" t="s">
        <v>147</v>
      </c>
      <c r="D823" s="59" t="s">
        <v>244</v>
      </c>
      <c r="E823" s="60" t="s">
        <v>340</v>
      </c>
      <c r="F823" s="61"/>
      <c r="G823" s="62">
        <v>792.4</v>
      </c>
    </row>
    <row r="824" spans="1:7" ht="14.85" customHeight="1" x14ac:dyDescent="0.2">
      <c r="A824" t="str">
        <f t="shared" si="12"/>
        <v>0840011J01CR02</v>
      </c>
      <c r="B824" s="59" t="s">
        <v>24</v>
      </c>
      <c r="C824" s="59" t="s">
        <v>147</v>
      </c>
      <c r="D824" s="59" t="s">
        <v>246</v>
      </c>
      <c r="E824" s="60" t="s">
        <v>512</v>
      </c>
      <c r="F824" s="61"/>
      <c r="G824" s="62">
        <v>78</v>
      </c>
    </row>
    <row r="825" spans="1:7" ht="14.85" customHeight="1" x14ac:dyDescent="0.2">
      <c r="A825" t="str">
        <f t="shared" si="12"/>
        <v>0840011J01DB05</v>
      </c>
      <c r="B825" s="59" t="s">
        <v>24</v>
      </c>
      <c r="C825" s="59" t="s">
        <v>147</v>
      </c>
      <c r="D825" s="59" t="s">
        <v>253</v>
      </c>
      <c r="E825" s="60" t="s">
        <v>341</v>
      </c>
      <c r="F825" s="61"/>
      <c r="G825" s="62">
        <v>13.5</v>
      </c>
    </row>
    <row r="826" spans="1:7" ht="14.85" customHeight="1" x14ac:dyDescent="0.2">
      <c r="A826" t="str">
        <f t="shared" si="12"/>
        <v>0840011J01EA01</v>
      </c>
      <c r="B826" s="59" t="s">
        <v>24</v>
      </c>
      <c r="C826" s="59" t="s">
        <v>147</v>
      </c>
      <c r="D826" s="59" t="s">
        <v>252</v>
      </c>
      <c r="E826" s="60" t="s">
        <v>342</v>
      </c>
      <c r="F826" s="61"/>
      <c r="G826" s="62">
        <v>113.6</v>
      </c>
    </row>
    <row r="827" spans="1:7" ht="14.85" customHeight="1" x14ac:dyDescent="0.2">
      <c r="A827" t="str">
        <f t="shared" si="12"/>
        <v>0840011J01EE01</v>
      </c>
      <c r="B827" s="59" t="s">
        <v>24</v>
      </c>
      <c r="C827" s="59" t="s">
        <v>147</v>
      </c>
      <c r="D827" s="59" t="s">
        <v>251</v>
      </c>
      <c r="E827" s="60" t="s">
        <v>350</v>
      </c>
      <c r="F827" s="61"/>
      <c r="G827" s="62">
        <v>68.5</v>
      </c>
    </row>
    <row r="828" spans="1:7" ht="14.85" customHeight="1" x14ac:dyDescent="0.2">
      <c r="A828" t="str">
        <f t="shared" si="12"/>
        <v>0840011J01FA01</v>
      </c>
      <c r="B828" s="59" t="s">
        <v>24</v>
      </c>
      <c r="C828" s="59" t="s">
        <v>147</v>
      </c>
      <c r="D828" s="59" t="s">
        <v>243</v>
      </c>
      <c r="E828" s="60" t="s">
        <v>343</v>
      </c>
      <c r="F828" s="61"/>
      <c r="G828" s="62">
        <v>52.5</v>
      </c>
    </row>
    <row r="829" spans="1:7" ht="14.85" customHeight="1" x14ac:dyDescent="0.2">
      <c r="A829" t="str">
        <f t="shared" si="12"/>
        <v>0840011J01FA09</v>
      </c>
      <c r="B829" s="59" t="s">
        <v>24</v>
      </c>
      <c r="C829" s="59" t="s">
        <v>147</v>
      </c>
      <c r="D829" s="59" t="s">
        <v>250</v>
      </c>
      <c r="E829" s="60" t="s">
        <v>357</v>
      </c>
      <c r="F829" s="61"/>
      <c r="G829" s="62">
        <v>126</v>
      </c>
    </row>
    <row r="830" spans="1:7" ht="14.85" customHeight="1" x14ac:dyDescent="0.2">
      <c r="A830" t="str">
        <f t="shared" si="12"/>
        <v>0840011J01FF01</v>
      </c>
      <c r="B830" s="59" t="s">
        <v>24</v>
      </c>
      <c r="C830" s="59" t="s">
        <v>147</v>
      </c>
      <c r="D830" s="59" t="s">
        <v>241</v>
      </c>
      <c r="E830" s="60" t="s">
        <v>344</v>
      </c>
      <c r="F830" s="61"/>
      <c r="G830" s="62">
        <v>45</v>
      </c>
    </row>
    <row r="831" spans="1:7" ht="14.85" customHeight="1" x14ac:dyDescent="0.2">
      <c r="A831" t="str">
        <f t="shared" si="12"/>
        <v>0840011J01MA02</v>
      </c>
      <c r="B831" s="59" t="s">
        <v>24</v>
      </c>
      <c r="C831" s="59" t="s">
        <v>147</v>
      </c>
      <c r="D831" s="59" t="s">
        <v>245</v>
      </c>
      <c r="E831" s="60" t="s">
        <v>345</v>
      </c>
      <c r="F831" s="61"/>
      <c r="G831" s="62">
        <v>94</v>
      </c>
    </row>
    <row r="832" spans="1:7" ht="14.85" customHeight="1" x14ac:dyDescent="0.2">
      <c r="A832" t="str">
        <f t="shared" si="12"/>
        <v>0840011J01XE01</v>
      </c>
      <c r="B832" s="59" t="s">
        <v>24</v>
      </c>
      <c r="C832" s="59" t="s">
        <v>147</v>
      </c>
      <c r="D832" s="59" t="s">
        <v>248</v>
      </c>
      <c r="E832" s="60" t="s">
        <v>347</v>
      </c>
      <c r="F832" s="61"/>
      <c r="G832" s="62">
        <v>458.5</v>
      </c>
    </row>
    <row r="833" spans="1:7" ht="14.85" customHeight="1" x14ac:dyDescent="0.2">
      <c r="A833" t="str">
        <f t="shared" si="12"/>
        <v>0840019J01AA02</v>
      </c>
      <c r="B833" s="59" t="s">
        <v>20</v>
      </c>
      <c r="C833" s="59" t="s">
        <v>146</v>
      </c>
      <c r="D833" s="59" t="s">
        <v>242</v>
      </c>
      <c r="E833" s="60" t="s">
        <v>335</v>
      </c>
      <c r="F833" s="61"/>
      <c r="G833" s="62">
        <v>1425</v>
      </c>
    </row>
    <row r="834" spans="1:7" ht="14.85" customHeight="1" x14ac:dyDescent="0.2">
      <c r="A834" t="str">
        <f t="shared" si="12"/>
        <v>0840019J01AA04</v>
      </c>
      <c r="B834" s="59" t="s">
        <v>20</v>
      </c>
      <c r="C834" s="59" t="s">
        <v>146</v>
      </c>
      <c r="D834" s="59" t="s">
        <v>256</v>
      </c>
      <c r="E834" s="60" t="s">
        <v>336</v>
      </c>
      <c r="F834" s="61"/>
      <c r="G834" s="62">
        <v>750</v>
      </c>
    </row>
    <row r="835" spans="1:7" ht="14.85" customHeight="1" x14ac:dyDescent="0.2">
      <c r="A835" t="str">
        <f t="shared" ref="A835:A898" si="13">B835&amp;D835</f>
        <v>0840019J01CA04</v>
      </c>
      <c r="B835" s="59" t="s">
        <v>20</v>
      </c>
      <c r="C835" s="59" t="s">
        <v>146</v>
      </c>
      <c r="D835" s="59" t="s">
        <v>240</v>
      </c>
      <c r="E835" s="60" t="s">
        <v>337</v>
      </c>
      <c r="F835" s="61"/>
      <c r="G835" s="62">
        <v>242.67</v>
      </c>
    </row>
    <row r="836" spans="1:7" ht="14.85" customHeight="1" x14ac:dyDescent="0.2">
      <c r="A836" t="str">
        <f t="shared" si="13"/>
        <v>0840019J01CA08</v>
      </c>
      <c r="B836" s="59" t="s">
        <v>20</v>
      </c>
      <c r="C836" s="59" t="s">
        <v>146</v>
      </c>
      <c r="D836" s="59" t="s">
        <v>254</v>
      </c>
      <c r="E836" s="60" t="s">
        <v>338</v>
      </c>
      <c r="F836" s="61"/>
      <c r="G836" s="62">
        <v>1288.1400000000001</v>
      </c>
    </row>
    <row r="837" spans="1:7" ht="14.85" customHeight="1" x14ac:dyDescent="0.2">
      <c r="A837" t="str">
        <f t="shared" si="13"/>
        <v>0840019J01CE02</v>
      </c>
      <c r="B837" s="59" t="s">
        <v>20</v>
      </c>
      <c r="C837" s="59" t="s">
        <v>146</v>
      </c>
      <c r="D837" s="59" t="s">
        <v>239</v>
      </c>
      <c r="E837" s="60" t="s">
        <v>339</v>
      </c>
      <c r="F837" s="61"/>
      <c r="G837" s="62">
        <v>3098.4</v>
      </c>
    </row>
    <row r="838" spans="1:7" ht="14.85" customHeight="1" x14ac:dyDescent="0.2">
      <c r="A838" t="str">
        <f t="shared" si="13"/>
        <v>0840019J01CF05</v>
      </c>
      <c r="B838" s="59" t="s">
        <v>20</v>
      </c>
      <c r="C838" s="59" t="s">
        <v>146</v>
      </c>
      <c r="D838" s="59" t="s">
        <v>244</v>
      </c>
      <c r="E838" s="60" t="s">
        <v>340</v>
      </c>
      <c r="F838" s="61"/>
      <c r="G838" s="62">
        <v>2115.7800000000002</v>
      </c>
    </row>
    <row r="839" spans="1:7" ht="14.85" customHeight="1" x14ac:dyDescent="0.2">
      <c r="A839" t="str">
        <f t="shared" si="13"/>
        <v>0840019J01CR02</v>
      </c>
      <c r="B839" s="59" t="s">
        <v>20</v>
      </c>
      <c r="C839" s="59" t="s">
        <v>146</v>
      </c>
      <c r="D839" s="59" t="s">
        <v>246</v>
      </c>
      <c r="E839" s="60" t="s">
        <v>512</v>
      </c>
      <c r="F839" s="61"/>
      <c r="G839" s="62">
        <v>248.68</v>
      </c>
    </row>
    <row r="840" spans="1:7" ht="14.85" customHeight="1" x14ac:dyDescent="0.2">
      <c r="A840" t="str">
        <f t="shared" si="13"/>
        <v>0840019J01DB05</v>
      </c>
      <c r="B840" s="59" t="s">
        <v>20</v>
      </c>
      <c r="C840" s="59" t="s">
        <v>146</v>
      </c>
      <c r="D840" s="59" t="s">
        <v>253</v>
      </c>
      <c r="E840" s="60" t="s">
        <v>341</v>
      </c>
      <c r="F840" s="61"/>
      <c r="G840" s="62">
        <v>17</v>
      </c>
    </row>
    <row r="841" spans="1:7" ht="14.85" customHeight="1" x14ac:dyDescent="0.2">
      <c r="A841" t="str">
        <f t="shared" si="13"/>
        <v>0840019J01EA01</v>
      </c>
      <c r="B841" s="59" t="s">
        <v>20</v>
      </c>
      <c r="C841" s="59" t="s">
        <v>146</v>
      </c>
      <c r="D841" s="59" t="s">
        <v>252</v>
      </c>
      <c r="E841" s="60" t="s">
        <v>342</v>
      </c>
      <c r="F841" s="61"/>
      <c r="G841" s="62">
        <v>47.2</v>
      </c>
    </row>
    <row r="842" spans="1:7" ht="14.85" customHeight="1" x14ac:dyDescent="0.2">
      <c r="A842" t="str">
        <f t="shared" si="13"/>
        <v>0840019J01EE01</v>
      </c>
      <c r="B842" s="59" t="s">
        <v>20</v>
      </c>
      <c r="C842" s="59" t="s">
        <v>146</v>
      </c>
      <c r="D842" s="59" t="s">
        <v>251</v>
      </c>
      <c r="E842" s="60" t="s">
        <v>350</v>
      </c>
      <c r="F842" s="61"/>
      <c r="G842" s="62">
        <v>120</v>
      </c>
    </row>
    <row r="843" spans="1:7" ht="14.85" customHeight="1" x14ac:dyDescent="0.2">
      <c r="A843" t="str">
        <f t="shared" si="13"/>
        <v>0840019J01FA01</v>
      </c>
      <c r="B843" s="59" t="s">
        <v>20</v>
      </c>
      <c r="C843" s="59" t="s">
        <v>146</v>
      </c>
      <c r="D843" s="59" t="s">
        <v>243</v>
      </c>
      <c r="E843" s="60" t="s">
        <v>343</v>
      </c>
      <c r="F843" s="61"/>
      <c r="G843" s="62">
        <v>27.5</v>
      </c>
    </row>
    <row r="844" spans="1:7" ht="14.85" customHeight="1" x14ac:dyDescent="0.2">
      <c r="A844" t="str">
        <f t="shared" si="13"/>
        <v>0840019J01FA06</v>
      </c>
      <c r="B844" s="59" t="s">
        <v>20</v>
      </c>
      <c r="C844" s="59" t="s">
        <v>146</v>
      </c>
      <c r="D844" s="59" t="s">
        <v>261</v>
      </c>
      <c r="E844" s="60" t="s">
        <v>356</v>
      </c>
      <c r="F844" s="61"/>
      <c r="G844" s="62">
        <v>50</v>
      </c>
    </row>
    <row r="845" spans="1:7" ht="14.85" customHeight="1" x14ac:dyDescent="0.2">
      <c r="A845" t="str">
        <f t="shared" si="13"/>
        <v>0840019J01FA09</v>
      </c>
      <c r="B845" s="59" t="s">
        <v>20</v>
      </c>
      <c r="C845" s="59" t="s">
        <v>146</v>
      </c>
      <c r="D845" s="59" t="s">
        <v>250</v>
      </c>
      <c r="E845" s="60" t="s">
        <v>357</v>
      </c>
      <c r="F845" s="61"/>
      <c r="G845" s="62">
        <v>140</v>
      </c>
    </row>
    <row r="846" spans="1:7" ht="14.85" customHeight="1" x14ac:dyDescent="0.2">
      <c r="A846" t="str">
        <f t="shared" si="13"/>
        <v>0840019J01FA10</v>
      </c>
      <c r="B846" s="59" t="s">
        <v>20</v>
      </c>
      <c r="C846" s="59" t="s">
        <v>146</v>
      </c>
      <c r="D846" s="59" t="s">
        <v>260</v>
      </c>
      <c r="E846" s="60" t="s">
        <v>353</v>
      </c>
      <c r="F846" s="61"/>
      <c r="G846" s="62">
        <v>5</v>
      </c>
    </row>
    <row r="847" spans="1:7" ht="14.85" customHeight="1" x14ac:dyDescent="0.2">
      <c r="A847" t="str">
        <f t="shared" si="13"/>
        <v>0840019J01FF01</v>
      </c>
      <c r="B847" s="59" t="s">
        <v>20</v>
      </c>
      <c r="C847" s="59" t="s">
        <v>146</v>
      </c>
      <c r="D847" s="59" t="s">
        <v>241</v>
      </c>
      <c r="E847" s="60" t="s">
        <v>344</v>
      </c>
      <c r="F847" s="61"/>
      <c r="G847" s="62">
        <v>127.75</v>
      </c>
    </row>
    <row r="848" spans="1:7" ht="14.85" customHeight="1" x14ac:dyDescent="0.2">
      <c r="A848" t="str">
        <f t="shared" si="13"/>
        <v>0840019J01MA02</v>
      </c>
      <c r="B848" s="59" t="s">
        <v>20</v>
      </c>
      <c r="C848" s="59" t="s">
        <v>146</v>
      </c>
      <c r="D848" s="59" t="s">
        <v>245</v>
      </c>
      <c r="E848" s="60" t="s">
        <v>345</v>
      </c>
      <c r="F848" s="61"/>
      <c r="G848" s="62">
        <v>636</v>
      </c>
    </row>
    <row r="849" spans="1:7" ht="14.85" customHeight="1" x14ac:dyDescent="0.2">
      <c r="A849" t="str">
        <f t="shared" si="13"/>
        <v>0840019J01XE01</v>
      </c>
      <c r="B849" s="59" t="s">
        <v>20</v>
      </c>
      <c r="C849" s="59" t="s">
        <v>146</v>
      </c>
      <c r="D849" s="59" t="s">
        <v>248</v>
      </c>
      <c r="E849" s="60" t="s">
        <v>347</v>
      </c>
      <c r="F849" s="61"/>
      <c r="G849" s="62">
        <v>592.5</v>
      </c>
    </row>
    <row r="850" spans="1:7" ht="14.85" customHeight="1" x14ac:dyDescent="0.2">
      <c r="A850" t="str">
        <f t="shared" si="13"/>
        <v>0840025J01AA02</v>
      </c>
      <c r="B850" s="59" t="s">
        <v>4</v>
      </c>
      <c r="C850" s="59" t="s">
        <v>132</v>
      </c>
      <c r="D850" s="59" t="s">
        <v>242</v>
      </c>
      <c r="E850" s="60" t="s">
        <v>335</v>
      </c>
      <c r="F850" s="61"/>
      <c r="G850" s="62">
        <v>2314.8000000000002</v>
      </c>
    </row>
    <row r="851" spans="1:7" ht="14.85" customHeight="1" x14ac:dyDescent="0.2">
      <c r="A851" t="str">
        <f t="shared" si="13"/>
        <v>0840025J01AA04</v>
      </c>
      <c r="B851" s="59" t="s">
        <v>4</v>
      </c>
      <c r="C851" s="59" t="s">
        <v>132</v>
      </c>
      <c r="D851" s="59" t="s">
        <v>256</v>
      </c>
      <c r="E851" s="60" t="s">
        <v>336</v>
      </c>
      <c r="F851" s="61"/>
      <c r="G851" s="62">
        <v>3378</v>
      </c>
    </row>
    <row r="852" spans="1:7" ht="14.85" customHeight="1" x14ac:dyDescent="0.2">
      <c r="A852" t="str">
        <f t="shared" si="13"/>
        <v>0840025J01CA04</v>
      </c>
      <c r="B852" s="59" t="s">
        <v>4</v>
      </c>
      <c r="C852" s="59" t="s">
        <v>132</v>
      </c>
      <c r="D852" s="59" t="s">
        <v>240</v>
      </c>
      <c r="E852" s="60" t="s">
        <v>337</v>
      </c>
      <c r="F852" s="61"/>
      <c r="G852" s="62">
        <v>239.33</v>
      </c>
    </row>
    <row r="853" spans="1:7" ht="14.85" customHeight="1" x14ac:dyDescent="0.2">
      <c r="A853" t="str">
        <f t="shared" si="13"/>
        <v>0840025J01CA08</v>
      </c>
      <c r="B853" s="59" t="s">
        <v>4</v>
      </c>
      <c r="C853" s="59" t="s">
        <v>132</v>
      </c>
      <c r="D853" s="59" t="s">
        <v>254</v>
      </c>
      <c r="E853" s="60" t="s">
        <v>338</v>
      </c>
      <c r="F853" s="61"/>
      <c r="G853" s="62">
        <v>2685.16</v>
      </c>
    </row>
    <row r="854" spans="1:7" ht="14.85" customHeight="1" x14ac:dyDescent="0.2">
      <c r="A854" t="str">
        <f t="shared" si="13"/>
        <v>0840025J01CE02</v>
      </c>
      <c r="B854" s="59" t="s">
        <v>4</v>
      </c>
      <c r="C854" s="59" t="s">
        <v>132</v>
      </c>
      <c r="D854" s="59" t="s">
        <v>239</v>
      </c>
      <c r="E854" s="60" t="s">
        <v>339</v>
      </c>
      <c r="F854" s="61"/>
      <c r="G854" s="62">
        <v>7463.7100000000009</v>
      </c>
    </row>
    <row r="855" spans="1:7" ht="14.85" customHeight="1" x14ac:dyDescent="0.2">
      <c r="A855" t="str">
        <f t="shared" si="13"/>
        <v>0840025J01CF05</v>
      </c>
      <c r="B855" s="59" t="s">
        <v>4</v>
      </c>
      <c r="C855" s="59" t="s">
        <v>132</v>
      </c>
      <c r="D855" s="59" t="s">
        <v>244</v>
      </c>
      <c r="E855" s="60" t="s">
        <v>340</v>
      </c>
      <c r="F855" s="61"/>
      <c r="G855" s="62">
        <v>2260.42</v>
      </c>
    </row>
    <row r="856" spans="1:7" ht="14.85" customHeight="1" x14ac:dyDescent="0.2">
      <c r="A856" t="str">
        <f t="shared" si="13"/>
        <v>0840025J01CR02</v>
      </c>
      <c r="B856" s="59" t="s">
        <v>4</v>
      </c>
      <c r="C856" s="59" t="s">
        <v>132</v>
      </c>
      <c r="D856" s="59" t="s">
        <v>246</v>
      </c>
      <c r="E856" s="60" t="s">
        <v>512</v>
      </c>
      <c r="F856" s="61"/>
      <c r="G856" s="62">
        <v>357.35</v>
      </c>
    </row>
    <row r="857" spans="1:7" ht="14.85" customHeight="1" x14ac:dyDescent="0.2">
      <c r="A857" t="str">
        <f t="shared" si="13"/>
        <v>0840025J01DB05</v>
      </c>
      <c r="B857" s="59" t="s">
        <v>4</v>
      </c>
      <c r="C857" s="59" t="s">
        <v>132</v>
      </c>
      <c r="D857" s="59" t="s">
        <v>253</v>
      </c>
      <c r="E857" s="60" t="s">
        <v>341</v>
      </c>
      <c r="F857" s="61"/>
      <c r="G857" s="62">
        <v>89</v>
      </c>
    </row>
    <row r="858" spans="1:7" ht="14.85" customHeight="1" x14ac:dyDescent="0.2">
      <c r="A858" t="str">
        <f t="shared" si="13"/>
        <v>0840025J01EA01</v>
      </c>
      <c r="B858" s="59" t="s">
        <v>4</v>
      </c>
      <c r="C858" s="59" t="s">
        <v>132</v>
      </c>
      <c r="D858" s="59" t="s">
        <v>252</v>
      </c>
      <c r="E858" s="60" t="s">
        <v>342</v>
      </c>
      <c r="F858" s="61"/>
      <c r="G858" s="62">
        <v>577.09999999999991</v>
      </c>
    </row>
    <row r="859" spans="1:7" ht="14.85" customHeight="1" x14ac:dyDescent="0.2">
      <c r="A859" t="str">
        <f t="shared" si="13"/>
        <v>0840025J01EE01</v>
      </c>
      <c r="B859" s="59" t="s">
        <v>4</v>
      </c>
      <c r="C859" s="59" t="s">
        <v>132</v>
      </c>
      <c r="D859" s="59" t="s">
        <v>251</v>
      </c>
      <c r="E859" s="60" t="s">
        <v>350</v>
      </c>
      <c r="F859" s="61"/>
      <c r="G859" s="62">
        <v>245</v>
      </c>
    </row>
    <row r="860" spans="1:7" ht="14.85" customHeight="1" x14ac:dyDescent="0.2">
      <c r="A860" t="str">
        <f t="shared" si="13"/>
        <v>0840025J01FA01</v>
      </c>
      <c r="B860" s="59" t="s">
        <v>4</v>
      </c>
      <c r="C860" s="59" t="s">
        <v>132</v>
      </c>
      <c r="D860" s="59" t="s">
        <v>243</v>
      </c>
      <c r="E860" s="60" t="s">
        <v>343</v>
      </c>
      <c r="F860" s="61"/>
      <c r="G860" s="62">
        <v>60</v>
      </c>
    </row>
    <row r="861" spans="1:7" ht="14.85" customHeight="1" x14ac:dyDescent="0.2">
      <c r="A861" t="str">
        <f t="shared" si="13"/>
        <v>0840025J01FA09</v>
      </c>
      <c r="B861" s="59" t="s">
        <v>4</v>
      </c>
      <c r="C861" s="59" t="s">
        <v>132</v>
      </c>
      <c r="D861" s="59" t="s">
        <v>250</v>
      </c>
      <c r="E861" s="60" t="s">
        <v>357</v>
      </c>
      <c r="F861" s="61"/>
      <c r="G861" s="62">
        <v>210</v>
      </c>
    </row>
    <row r="862" spans="1:7" ht="14.85" customHeight="1" x14ac:dyDescent="0.2">
      <c r="A862" t="str">
        <f t="shared" si="13"/>
        <v>0840025J01FA10</v>
      </c>
      <c r="B862" s="59" t="s">
        <v>4</v>
      </c>
      <c r="C862" s="59" t="s">
        <v>132</v>
      </c>
      <c r="D862" s="59" t="s">
        <v>260</v>
      </c>
      <c r="E862" s="60" t="s">
        <v>353</v>
      </c>
      <c r="F862" s="61"/>
      <c r="G862" s="62">
        <v>170</v>
      </c>
    </row>
    <row r="863" spans="1:7" ht="14.85" customHeight="1" x14ac:dyDescent="0.2">
      <c r="A863" t="str">
        <f t="shared" si="13"/>
        <v>0840025J01FF01</v>
      </c>
      <c r="B863" s="59" t="s">
        <v>4</v>
      </c>
      <c r="C863" s="59" t="s">
        <v>132</v>
      </c>
      <c r="D863" s="59" t="s">
        <v>241</v>
      </c>
      <c r="E863" s="60" t="s">
        <v>344</v>
      </c>
      <c r="F863" s="61"/>
      <c r="G863" s="62">
        <v>583.75</v>
      </c>
    </row>
    <row r="864" spans="1:7" ht="14.85" customHeight="1" x14ac:dyDescent="0.2">
      <c r="A864" t="str">
        <f t="shared" si="13"/>
        <v>0840025J01MA02</v>
      </c>
      <c r="B864" s="59" t="s">
        <v>4</v>
      </c>
      <c r="C864" s="59" t="s">
        <v>132</v>
      </c>
      <c r="D864" s="59" t="s">
        <v>245</v>
      </c>
      <c r="E864" s="60" t="s">
        <v>345</v>
      </c>
      <c r="F864" s="61"/>
      <c r="G864" s="62">
        <v>1243</v>
      </c>
    </row>
    <row r="865" spans="1:7" ht="14.85" customHeight="1" x14ac:dyDescent="0.2">
      <c r="A865" t="str">
        <f t="shared" si="13"/>
        <v>0840025J01MA12</v>
      </c>
      <c r="B865" s="59" t="s">
        <v>4</v>
      </c>
      <c r="C865" s="59" t="s">
        <v>132</v>
      </c>
      <c r="D865" s="59" t="s">
        <v>257</v>
      </c>
      <c r="E865" s="60" t="s">
        <v>360</v>
      </c>
      <c r="F865" s="61"/>
      <c r="G865" s="62">
        <v>20</v>
      </c>
    </row>
    <row r="866" spans="1:7" ht="14.85" customHeight="1" x14ac:dyDescent="0.2">
      <c r="A866" t="str">
        <f t="shared" si="13"/>
        <v>0840025J01XE01</v>
      </c>
      <c r="B866" s="59" t="s">
        <v>4</v>
      </c>
      <c r="C866" s="59" t="s">
        <v>132</v>
      </c>
      <c r="D866" s="59" t="s">
        <v>248</v>
      </c>
      <c r="E866" s="60" t="s">
        <v>347</v>
      </c>
      <c r="F866" s="61"/>
      <c r="G866" s="62">
        <v>1882.25</v>
      </c>
    </row>
    <row r="867" spans="1:7" ht="14.85" customHeight="1" x14ac:dyDescent="0.2">
      <c r="A867" t="str">
        <f t="shared" si="13"/>
        <v>0840032J01AA02</v>
      </c>
      <c r="B867" s="59" t="s">
        <v>27</v>
      </c>
      <c r="C867" s="59" t="s">
        <v>150</v>
      </c>
      <c r="D867" s="59" t="s">
        <v>242</v>
      </c>
      <c r="E867" s="60" t="s">
        <v>335</v>
      </c>
      <c r="F867" s="61"/>
      <c r="G867" s="62">
        <v>472.4</v>
      </c>
    </row>
    <row r="868" spans="1:7" ht="14.85" customHeight="1" x14ac:dyDescent="0.2">
      <c r="A868" t="str">
        <f t="shared" si="13"/>
        <v>0840032J01AA04</v>
      </c>
      <c r="B868" s="59" t="s">
        <v>27</v>
      </c>
      <c r="C868" s="59" t="s">
        <v>150</v>
      </c>
      <c r="D868" s="59" t="s">
        <v>256</v>
      </c>
      <c r="E868" s="60" t="s">
        <v>336</v>
      </c>
      <c r="F868" s="61"/>
      <c r="G868" s="62">
        <v>550</v>
      </c>
    </row>
    <row r="869" spans="1:7" ht="14.85" customHeight="1" x14ac:dyDescent="0.2">
      <c r="A869" t="str">
        <f t="shared" si="13"/>
        <v>0840032J01CA04</v>
      </c>
      <c r="B869" s="59" t="s">
        <v>27</v>
      </c>
      <c r="C869" s="59" t="s">
        <v>150</v>
      </c>
      <c r="D869" s="59" t="s">
        <v>240</v>
      </c>
      <c r="E869" s="60" t="s">
        <v>337</v>
      </c>
      <c r="F869" s="61"/>
      <c r="G869" s="62">
        <v>230.67</v>
      </c>
    </row>
    <row r="870" spans="1:7" ht="14.85" customHeight="1" x14ac:dyDescent="0.2">
      <c r="A870" t="str">
        <f t="shared" si="13"/>
        <v>0840032J01CA08</v>
      </c>
      <c r="B870" s="59" t="s">
        <v>27</v>
      </c>
      <c r="C870" s="59" t="s">
        <v>150</v>
      </c>
      <c r="D870" s="59" t="s">
        <v>254</v>
      </c>
      <c r="E870" s="60" t="s">
        <v>338</v>
      </c>
      <c r="F870" s="61"/>
      <c r="G870" s="62">
        <v>706.76</v>
      </c>
    </row>
    <row r="871" spans="1:7" ht="14.85" customHeight="1" x14ac:dyDescent="0.2">
      <c r="A871" t="str">
        <f t="shared" si="13"/>
        <v>0840032J01CE02</v>
      </c>
      <c r="B871" s="59" t="s">
        <v>27</v>
      </c>
      <c r="C871" s="59" t="s">
        <v>150</v>
      </c>
      <c r="D871" s="59" t="s">
        <v>239</v>
      </c>
      <c r="E871" s="60" t="s">
        <v>339</v>
      </c>
      <c r="F871" s="61"/>
      <c r="G871" s="62">
        <v>1768.63</v>
      </c>
    </row>
    <row r="872" spans="1:7" ht="14.85" customHeight="1" x14ac:dyDescent="0.2">
      <c r="A872" t="str">
        <f t="shared" si="13"/>
        <v>0840032J01CF05</v>
      </c>
      <c r="B872" s="59" t="s">
        <v>27</v>
      </c>
      <c r="C872" s="59" t="s">
        <v>150</v>
      </c>
      <c r="D872" s="59" t="s">
        <v>244</v>
      </c>
      <c r="E872" s="60" t="s">
        <v>340</v>
      </c>
      <c r="F872" s="61"/>
      <c r="G872" s="62">
        <v>722.76</v>
      </c>
    </row>
    <row r="873" spans="1:7" ht="14.85" customHeight="1" x14ac:dyDescent="0.2">
      <c r="A873" t="str">
        <f t="shared" si="13"/>
        <v>0840032J01CR02</v>
      </c>
      <c r="B873" s="59" t="s">
        <v>27</v>
      </c>
      <c r="C873" s="59" t="s">
        <v>150</v>
      </c>
      <c r="D873" s="59" t="s">
        <v>246</v>
      </c>
      <c r="E873" s="60" t="s">
        <v>512</v>
      </c>
      <c r="F873" s="61"/>
      <c r="G873" s="62">
        <v>160.16999999999999</v>
      </c>
    </row>
    <row r="874" spans="1:7" ht="14.85" customHeight="1" x14ac:dyDescent="0.2">
      <c r="A874" t="str">
        <f t="shared" si="13"/>
        <v>0840032J01DB05</v>
      </c>
      <c r="B874" s="59" t="s">
        <v>27</v>
      </c>
      <c r="C874" s="59" t="s">
        <v>150</v>
      </c>
      <c r="D874" s="59" t="s">
        <v>253</v>
      </c>
      <c r="E874" s="60" t="s">
        <v>341</v>
      </c>
      <c r="F874" s="61"/>
      <c r="G874" s="62">
        <v>49.5</v>
      </c>
    </row>
    <row r="875" spans="1:7" ht="14.85" customHeight="1" x14ac:dyDescent="0.2">
      <c r="A875" t="str">
        <f t="shared" si="13"/>
        <v>0840032J01EA01</v>
      </c>
      <c r="B875" s="59" t="s">
        <v>27</v>
      </c>
      <c r="C875" s="59" t="s">
        <v>150</v>
      </c>
      <c r="D875" s="59" t="s">
        <v>252</v>
      </c>
      <c r="E875" s="60" t="s">
        <v>342</v>
      </c>
      <c r="F875" s="61"/>
      <c r="G875" s="62">
        <v>28</v>
      </c>
    </row>
    <row r="876" spans="1:7" ht="14.85" customHeight="1" x14ac:dyDescent="0.2">
      <c r="A876" t="str">
        <f t="shared" si="13"/>
        <v>0840032J01EE01</v>
      </c>
      <c r="B876" s="59" t="s">
        <v>27</v>
      </c>
      <c r="C876" s="59" t="s">
        <v>150</v>
      </c>
      <c r="D876" s="59" t="s">
        <v>251</v>
      </c>
      <c r="E876" s="60" t="s">
        <v>350</v>
      </c>
      <c r="F876" s="61"/>
      <c r="G876" s="62">
        <v>57.5</v>
      </c>
    </row>
    <row r="877" spans="1:7" ht="14.85" customHeight="1" x14ac:dyDescent="0.2">
      <c r="A877" t="str">
        <f t="shared" si="13"/>
        <v>0840032J01FA01</v>
      </c>
      <c r="B877" s="59" t="s">
        <v>27</v>
      </c>
      <c r="C877" s="59" t="s">
        <v>150</v>
      </c>
      <c r="D877" s="59" t="s">
        <v>243</v>
      </c>
      <c r="E877" s="60" t="s">
        <v>343</v>
      </c>
      <c r="F877" s="61"/>
      <c r="G877" s="62">
        <v>18</v>
      </c>
    </row>
    <row r="878" spans="1:7" ht="14.85" customHeight="1" x14ac:dyDescent="0.2">
      <c r="A878" t="str">
        <f t="shared" si="13"/>
        <v>0840032J01FA09</v>
      </c>
      <c r="B878" s="59" t="s">
        <v>27</v>
      </c>
      <c r="C878" s="59" t="s">
        <v>150</v>
      </c>
      <c r="D878" s="59" t="s">
        <v>250</v>
      </c>
      <c r="E878" s="60" t="s">
        <v>357</v>
      </c>
      <c r="F878" s="61"/>
      <c r="G878" s="62">
        <v>28</v>
      </c>
    </row>
    <row r="879" spans="1:7" ht="14.85" customHeight="1" x14ac:dyDescent="0.2">
      <c r="A879" t="str">
        <f t="shared" si="13"/>
        <v>0840032J01FF01</v>
      </c>
      <c r="B879" s="59" t="s">
        <v>27</v>
      </c>
      <c r="C879" s="59" t="s">
        <v>150</v>
      </c>
      <c r="D879" s="59" t="s">
        <v>241</v>
      </c>
      <c r="E879" s="60" t="s">
        <v>344</v>
      </c>
      <c r="F879" s="61"/>
      <c r="G879" s="62">
        <v>62.25</v>
      </c>
    </row>
    <row r="880" spans="1:7" ht="14.85" customHeight="1" x14ac:dyDescent="0.2">
      <c r="A880" t="str">
        <f t="shared" si="13"/>
        <v>0840032J01MA02</v>
      </c>
      <c r="B880" s="59" t="s">
        <v>27</v>
      </c>
      <c r="C880" s="59" t="s">
        <v>150</v>
      </c>
      <c r="D880" s="59" t="s">
        <v>245</v>
      </c>
      <c r="E880" s="60" t="s">
        <v>345</v>
      </c>
      <c r="F880" s="61"/>
      <c r="G880" s="62">
        <v>386</v>
      </c>
    </row>
    <row r="881" spans="1:7" ht="14.85" customHeight="1" x14ac:dyDescent="0.2">
      <c r="A881" t="str">
        <f t="shared" si="13"/>
        <v>0840032J01XE01</v>
      </c>
      <c r="B881" s="59" t="s">
        <v>27</v>
      </c>
      <c r="C881" s="59" t="s">
        <v>150</v>
      </c>
      <c r="D881" s="59" t="s">
        <v>248</v>
      </c>
      <c r="E881" s="60" t="s">
        <v>347</v>
      </c>
      <c r="F881" s="61"/>
      <c r="G881" s="62">
        <v>537.5</v>
      </c>
    </row>
    <row r="882" spans="1:7" ht="14.85" customHeight="1" x14ac:dyDescent="0.2">
      <c r="A882" t="str">
        <f t="shared" si="13"/>
        <v>0840033J01AA02</v>
      </c>
      <c r="B882" s="59" t="s">
        <v>12</v>
      </c>
      <c r="C882" s="59" t="s">
        <v>140</v>
      </c>
      <c r="D882" s="59" t="s">
        <v>242</v>
      </c>
      <c r="E882" s="60" t="s">
        <v>335</v>
      </c>
      <c r="F882" s="61"/>
      <c r="G882" s="62">
        <v>1865</v>
      </c>
    </row>
    <row r="883" spans="1:7" ht="14.85" customHeight="1" x14ac:dyDescent="0.2">
      <c r="A883" t="str">
        <f t="shared" si="13"/>
        <v>0840033J01AA04</v>
      </c>
      <c r="B883" s="59" t="s">
        <v>12</v>
      </c>
      <c r="C883" s="59" t="s">
        <v>140</v>
      </c>
      <c r="D883" s="59" t="s">
        <v>256</v>
      </c>
      <c r="E883" s="60" t="s">
        <v>336</v>
      </c>
      <c r="F883" s="61"/>
      <c r="G883" s="62">
        <v>3300</v>
      </c>
    </row>
    <row r="884" spans="1:7" ht="14.85" customHeight="1" x14ac:dyDescent="0.2">
      <c r="A884" t="str">
        <f t="shared" si="13"/>
        <v>0840033J01CA04</v>
      </c>
      <c r="B884" s="59" t="s">
        <v>12</v>
      </c>
      <c r="C884" s="59" t="s">
        <v>140</v>
      </c>
      <c r="D884" s="59" t="s">
        <v>240</v>
      </c>
      <c r="E884" s="60" t="s">
        <v>337</v>
      </c>
      <c r="F884" s="61"/>
      <c r="G884" s="62">
        <v>654.04999999999995</v>
      </c>
    </row>
    <row r="885" spans="1:7" ht="14.85" customHeight="1" x14ac:dyDescent="0.2">
      <c r="A885" t="str">
        <f t="shared" si="13"/>
        <v>0840033J01CA08</v>
      </c>
      <c r="B885" s="59" t="s">
        <v>12</v>
      </c>
      <c r="C885" s="59" t="s">
        <v>140</v>
      </c>
      <c r="D885" s="59" t="s">
        <v>254</v>
      </c>
      <c r="E885" s="60" t="s">
        <v>338</v>
      </c>
      <c r="F885" s="61"/>
      <c r="G885" s="62">
        <v>1609.77</v>
      </c>
    </row>
    <row r="886" spans="1:7" ht="14.85" customHeight="1" x14ac:dyDescent="0.2">
      <c r="A886" t="str">
        <f t="shared" si="13"/>
        <v>0840033J01CE02</v>
      </c>
      <c r="B886" s="59" t="s">
        <v>12</v>
      </c>
      <c r="C886" s="59" t="s">
        <v>140</v>
      </c>
      <c r="D886" s="59" t="s">
        <v>239</v>
      </c>
      <c r="E886" s="60" t="s">
        <v>339</v>
      </c>
      <c r="F886" s="61"/>
      <c r="G886" s="62">
        <v>6390.77</v>
      </c>
    </row>
    <row r="887" spans="1:7" ht="14.85" customHeight="1" x14ac:dyDescent="0.2">
      <c r="A887" t="str">
        <f t="shared" si="13"/>
        <v>0840033J01CF05</v>
      </c>
      <c r="B887" s="59" t="s">
        <v>12</v>
      </c>
      <c r="C887" s="59" t="s">
        <v>140</v>
      </c>
      <c r="D887" s="59" t="s">
        <v>244</v>
      </c>
      <c r="E887" s="60" t="s">
        <v>340</v>
      </c>
      <c r="F887" s="61"/>
      <c r="G887" s="62">
        <v>2521.0100000000002</v>
      </c>
    </row>
    <row r="888" spans="1:7" ht="14.85" customHeight="1" x14ac:dyDescent="0.2">
      <c r="A888" t="str">
        <f t="shared" si="13"/>
        <v>0840033J01CR02</v>
      </c>
      <c r="B888" s="59" t="s">
        <v>12</v>
      </c>
      <c r="C888" s="59" t="s">
        <v>140</v>
      </c>
      <c r="D888" s="59" t="s">
        <v>246</v>
      </c>
      <c r="E888" s="60" t="s">
        <v>512</v>
      </c>
      <c r="F888" s="61"/>
      <c r="G888" s="62">
        <v>147.52000000000001</v>
      </c>
    </row>
    <row r="889" spans="1:7" ht="14.85" customHeight="1" x14ac:dyDescent="0.2">
      <c r="A889" t="str">
        <f t="shared" si="13"/>
        <v>0840033J01DB05</v>
      </c>
      <c r="B889" s="59" t="s">
        <v>12</v>
      </c>
      <c r="C889" s="59" t="s">
        <v>140</v>
      </c>
      <c r="D889" s="59" t="s">
        <v>253</v>
      </c>
      <c r="E889" s="60" t="s">
        <v>341</v>
      </c>
      <c r="F889" s="61"/>
      <c r="G889" s="62">
        <v>117.5</v>
      </c>
    </row>
    <row r="890" spans="1:7" ht="14.85" customHeight="1" x14ac:dyDescent="0.2">
      <c r="A890" t="str">
        <f t="shared" si="13"/>
        <v>0840033J01EA01</v>
      </c>
      <c r="B890" s="59" t="s">
        <v>12</v>
      </c>
      <c r="C890" s="59" t="s">
        <v>140</v>
      </c>
      <c r="D890" s="59" t="s">
        <v>252</v>
      </c>
      <c r="E890" s="60" t="s">
        <v>342</v>
      </c>
      <c r="F890" s="61"/>
      <c r="G890" s="62">
        <v>404.30000000000013</v>
      </c>
    </row>
    <row r="891" spans="1:7" ht="14.85" customHeight="1" x14ac:dyDescent="0.2">
      <c r="A891" t="str">
        <f t="shared" si="13"/>
        <v>0840033J01EE01</v>
      </c>
      <c r="B891" s="59" t="s">
        <v>12</v>
      </c>
      <c r="C891" s="59" t="s">
        <v>140</v>
      </c>
      <c r="D891" s="59" t="s">
        <v>251</v>
      </c>
      <c r="E891" s="60" t="s">
        <v>350</v>
      </c>
      <c r="F891" s="61"/>
      <c r="G891" s="62">
        <v>62.5</v>
      </c>
    </row>
    <row r="892" spans="1:7" ht="14.85" customHeight="1" x14ac:dyDescent="0.2">
      <c r="A892" t="str">
        <f t="shared" si="13"/>
        <v>0840033J01FA01</v>
      </c>
      <c r="B892" s="59" t="s">
        <v>12</v>
      </c>
      <c r="C892" s="59" t="s">
        <v>140</v>
      </c>
      <c r="D892" s="59" t="s">
        <v>243</v>
      </c>
      <c r="E892" s="60" t="s">
        <v>343</v>
      </c>
      <c r="F892" s="61"/>
      <c r="G892" s="62">
        <v>90</v>
      </c>
    </row>
    <row r="893" spans="1:7" ht="14.85" customHeight="1" x14ac:dyDescent="0.2">
      <c r="A893" t="str">
        <f t="shared" si="13"/>
        <v>0840033J01FA09</v>
      </c>
      <c r="B893" s="59" t="s">
        <v>12</v>
      </c>
      <c r="C893" s="59" t="s">
        <v>140</v>
      </c>
      <c r="D893" s="59" t="s">
        <v>250</v>
      </c>
      <c r="E893" s="60" t="s">
        <v>357</v>
      </c>
      <c r="F893" s="61"/>
      <c r="G893" s="62">
        <v>273</v>
      </c>
    </row>
    <row r="894" spans="1:7" ht="14.85" customHeight="1" x14ac:dyDescent="0.2">
      <c r="A894" t="str">
        <f t="shared" si="13"/>
        <v>0840033J01FF01</v>
      </c>
      <c r="B894" s="59" t="s">
        <v>12</v>
      </c>
      <c r="C894" s="59" t="s">
        <v>140</v>
      </c>
      <c r="D894" s="59" t="s">
        <v>241</v>
      </c>
      <c r="E894" s="60" t="s">
        <v>344</v>
      </c>
      <c r="F894" s="61"/>
      <c r="G894" s="62">
        <v>301.75</v>
      </c>
    </row>
    <row r="895" spans="1:7" ht="14.85" customHeight="1" x14ac:dyDescent="0.2">
      <c r="A895" t="str">
        <f t="shared" si="13"/>
        <v>0840033J01MA02</v>
      </c>
      <c r="B895" s="59" t="s">
        <v>12</v>
      </c>
      <c r="C895" s="59" t="s">
        <v>140</v>
      </c>
      <c r="D895" s="59" t="s">
        <v>245</v>
      </c>
      <c r="E895" s="60" t="s">
        <v>345</v>
      </c>
      <c r="F895" s="61"/>
      <c r="G895" s="62">
        <v>852</v>
      </c>
    </row>
    <row r="896" spans="1:7" ht="14.85" customHeight="1" x14ac:dyDescent="0.2">
      <c r="A896" t="str">
        <f t="shared" si="13"/>
        <v>0840033J01XE01</v>
      </c>
      <c r="B896" s="59" t="s">
        <v>12</v>
      </c>
      <c r="C896" s="59" t="s">
        <v>140</v>
      </c>
      <c r="D896" s="59" t="s">
        <v>248</v>
      </c>
      <c r="E896" s="60" t="s">
        <v>347</v>
      </c>
      <c r="F896" s="61"/>
      <c r="G896" s="62">
        <v>1091</v>
      </c>
    </row>
    <row r="897" spans="1:7" ht="14.85" customHeight="1" x14ac:dyDescent="0.2">
      <c r="A897" t="str">
        <f t="shared" si="13"/>
        <v>0840039J01AA02</v>
      </c>
      <c r="B897" s="59" t="s">
        <v>6</v>
      </c>
      <c r="C897" s="59" t="s">
        <v>134</v>
      </c>
      <c r="D897" s="59" t="s">
        <v>242</v>
      </c>
      <c r="E897" s="60" t="s">
        <v>335</v>
      </c>
      <c r="F897" s="61"/>
      <c r="G897" s="62">
        <v>1145</v>
      </c>
    </row>
    <row r="898" spans="1:7" ht="14.85" customHeight="1" x14ac:dyDescent="0.2">
      <c r="A898" t="str">
        <f t="shared" si="13"/>
        <v>0840039J01AA04</v>
      </c>
      <c r="B898" s="59" t="s">
        <v>6</v>
      </c>
      <c r="C898" s="59" t="s">
        <v>134</v>
      </c>
      <c r="D898" s="59" t="s">
        <v>256</v>
      </c>
      <c r="E898" s="60" t="s">
        <v>336</v>
      </c>
      <c r="F898" s="61"/>
      <c r="G898" s="62">
        <v>2250</v>
      </c>
    </row>
    <row r="899" spans="1:7" ht="14.85" customHeight="1" x14ac:dyDescent="0.2">
      <c r="A899" t="str">
        <f t="shared" ref="A899:A962" si="14">B899&amp;D899</f>
        <v>0840039J01CA04</v>
      </c>
      <c r="B899" s="59" t="s">
        <v>6</v>
      </c>
      <c r="C899" s="59" t="s">
        <v>134</v>
      </c>
      <c r="D899" s="59" t="s">
        <v>240</v>
      </c>
      <c r="E899" s="60" t="s">
        <v>337</v>
      </c>
      <c r="F899" s="61"/>
      <c r="G899" s="62">
        <v>180.33</v>
      </c>
    </row>
    <row r="900" spans="1:7" ht="14.85" customHeight="1" x14ac:dyDescent="0.2">
      <c r="A900" t="str">
        <f t="shared" si="14"/>
        <v>0840039J01CA08</v>
      </c>
      <c r="B900" s="59" t="s">
        <v>6</v>
      </c>
      <c r="C900" s="59" t="s">
        <v>134</v>
      </c>
      <c r="D900" s="59" t="s">
        <v>254</v>
      </c>
      <c r="E900" s="60" t="s">
        <v>338</v>
      </c>
      <c r="F900" s="61"/>
      <c r="G900" s="62">
        <v>1188.49</v>
      </c>
    </row>
    <row r="901" spans="1:7" ht="14.85" customHeight="1" x14ac:dyDescent="0.2">
      <c r="A901" t="str">
        <f t="shared" si="14"/>
        <v>0840039J01CE02</v>
      </c>
      <c r="B901" s="59" t="s">
        <v>6</v>
      </c>
      <c r="C901" s="59" t="s">
        <v>134</v>
      </c>
      <c r="D901" s="59" t="s">
        <v>239</v>
      </c>
      <c r="E901" s="60" t="s">
        <v>339</v>
      </c>
      <c r="F901" s="61"/>
      <c r="G901" s="62">
        <v>4475.45</v>
      </c>
    </row>
    <row r="902" spans="1:7" ht="14.85" customHeight="1" x14ac:dyDescent="0.2">
      <c r="A902" t="str">
        <f t="shared" si="14"/>
        <v>0840039J01CF05</v>
      </c>
      <c r="B902" s="59" t="s">
        <v>6</v>
      </c>
      <c r="C902" s="59" t="s">
        <v>134</v>
      </c>
      <c r="D902" s="59" t="s">
        <v>244</v>
      </c>
      <c r="E902" s="60" t="s">
        <v>340</v>
      </c>
      <c r="F902" s="61"/>
      <c r="G902" s="62">
        <v>1194.76</v>
      </c>
    </row>
    <row r="903" spans="1:7" ht="14.85" customHeight="1" x14ac:dyDescent="0.2">
      <c r="A903" t="str">
        <f t="shared" si="14"/>
        <v>0840039J01CR02</v>
      </c>
      <c r="B903" s="59" t="s">
        <v>6</v>
      </c>
      <c r="C903" s="59" t="s">
        <v>134</v>
      </c>
      <c r="D903" s="59" t="s">
        <v>246</v>
      </c>
      <c r="E903" s="60" t="s">
        <v>512</v>
      </c>
      <c r="F903" s="61"/>
      <c r="G903" s="62">
        <v>159.97999999999999</v>
      </c>
    </row>
    <row r="904" spans="1:7" ht="14.85" customHeight="1" x14ac:dyDescent="0.2">
      <c r="A904" t="str">
        <f t="shared" si="14"/>
        <v>0840039J01DB05</v>
      </c>
      <c r="B904" s="59" t="s">
        <v>6</v>
      </c>
      <c r="C904" s="59" t="s">
        <v>134</v>
      </c>
      <c r="D904" s="59" t="s">
        <v>253</v>
      </c>
      <c r="E904" s="60" t="s">
        <v>341</v>
      </c>
      <c r="F904" s="61"/>
      <c r="G904" s="62">
        <v>29.5</v>
      </c>
    </row>
    <row r="905" spans="1:7" ht="14.85" customHeight="1" x14ac:dyDescent="0.2">
      <c r="A905" t="str">
        <f t="shared" si="14"/>
        <v>0840039J01EA01</v>
      </c>
      <c r="B905" s="59" t="s">
        <v>6</v>
      </c>
      <c r="C905" s="59" t="s">
        <v>134</v>
      </c>
      <c r="D905" s="59" t="s">
        <v>252</v>
      </c>
      <c r="E905" s="60" t="s">
        <v>342</v>
      </c>
      <c r="F905" s="61"/>
      <c r="G905" s="62">
        <v>78</v>
      </c>
    </row>
    <row r="906" spans="1:7" ht="14.85" customHeight="1" x14ac:dyDescent="0.2">
      <c r="A906" t="str">
        <f t="shared" si="14"/>
        <v>0840039J01EE01</v>
      </c>
      <c r="B906" s="59" t="s">
        <v>6</v>
      </c>
      <c r="C906" s="59" t="s">
        <v>134</v>
      </c>
      <c r="D906" s="59" t="s">
        <v>251</v>
      </c>
      <c r="E906" s="60" t="s">
        <v>350</v>
      </c>
      <c r="F906" s="61"/>
      <c r="G906" s="62">
        <v>145</v>
      </c>
    </row>
    <row r="907" spans="1:7" ht="14.85" customHeight="1" x14ac:dyDescent="0.2">
      <c r="A907" t="str">
        <f t="shared" si="14"/>
        <v>0840039J01FA01</v>
      </c>
      <c r="B907" s="59" t="s">
        <v>6</v>
      </c>
      <c r="C907" s="59" t="s">
        <v>134</v>
      </c>
      <c r="D907" s="59" t="s">
        <v>243</v>
      </c>
      <c r="E907" s="60" t="s">
        <v>343</v>
      </c>
      <c r="F907" s="61"/>
      <c r="G907" s="62">
        <v>102.5</v>
      </c>
    </row>
    <row r="908" spans="1:7" ht="14.85" customHeight="1" x14ac:dyDescent="0.2">
      <c r="A908" t="str">
        <f t="shared" si="14"/>
        <v>0840039J01FA09</v>
      </c>
      <c r="B908" s="59" t="s">
        <v>6</v>
      </c>
      <c r="C908" s="59" t="s">
        <v>134</v>
      </c>
      <c r="D908" s="59" t="s">
        <v>250</v>
      </c>
      <c r="E908" s="60" t="s">
        <v>357</v>
      </c>
      <c r="F908" s="61"/>
      <c r="G908" s="62">
        <v>280</v>
      </c>
    </row>
    <row r="909" spans="1:7" ht="14.85" customHeight="1" x14ac:dyDescent="0.2">
      <c r="A909" t="str">
        <f t="shared" si="14"/>
        <v>0840039J01FA10</v>
      </c>
      <c r="B909" s="59" t="s">
        <v>6</v>
      </c>
      <c r="C909" s="59" t="s">
        <v>134</v>
      </c>
      <c r="D909" s="59" t="s">
        <v>260</v>
      </c>
      <c r="E909" s="60" t="s">
        <v>353</v>
      </c>
      <c r="F909" s="61"/>
      <c r="G909" s="62">
        <v>10</v>
      </c>
    </row>
    <row r="910" spans="1:7" ht="14.85" customHeight="1" x14ac:dyDescent="0.2">
      <c r="A910" t="str">
        <f t="shared" si="14"/>
        <v>0840039J01FF01</v>
      </c>
      <c r="B910" s="59" t="s">
        <v>6</v>
      </c>
      <c r="C910" s="59" t="s">
        <v>134</v>
      </c>
      <c r="D910" s="59" t="s">
        <v>241</v>
      </c>
      <c r="E910" s="60" t="s">
        <v>344</v>
      </c>
      <c r="F910" s="61"/>
      <c r="G910" s="62">
        <v>140.75</v>
      </c>
    </row>
    <row r="911" spans="1:7" ht="14.85" customHeight="1" x14ac:dyDescent="0.2">
      <c r="A911" t="str">
        <f t="shared" si="14"/>
        <v>0840039J01MA02</v>
      </c>
      <c r="B911" s="59" t="s">
        <v>6</v>
      </c>
      <c r="C911" s="59" t="s">
        <v>134</v>
      </c>
      <c r="D911" s="59" t="s">
        <v>245</v>
      </c>
      <c r="E911" s="60" t="s">
        <v>345</v>
      </c>
      <c r="F911" s="61"/>
      <c r="G911" s="62">
        <v>476</v>
      </c>
    </row>
    <row r="912" spans="1:7" ht="14.85" customHeight="1" x14ac:dyDescent="0.2">
      <c r="A912" t="str">
        <f t="shared" si="14"/>
        <v>0840039J01MA12</v>
      </c>
      <c r="B912" s="59" t="s">
        <v>6</v>
      </c>
      <c r="C912" s="59" t="s">
        <v>134</v>
      </c>
      <c r="D912" s="59" t="s">
        <v>257</v>
      </c>
      <c r="E912" s="60" t="s">
        <v>360</v>
      </c>
      <c r="F912" s="61"/>
      <c r="G912" s="62">
        <v>10</v>
      </c>
    </row>
    <row r="913" spans="1:7" ht="14.85" customHeight="1" x14ac:dyDescent="0.2">
      <c r="A913" t="str">
        <f t="shared" si="14"/>
        <v>0840039J01XE01</v>
      </c>
      <c r="B913" s="59" t="s">
        <v>6</v>
      </c>
      <c r="C913" s="59" t="s">
        <v>134</v>
      </c>
      <c r="D913" s="59" t="s">
        <v>248</v>
      </c>
      <c r="E913" s="60" t="s">
        <v>347</v>
      </c>
      <c r="F913" s="61"/>
      <c r="G913" s="62">
        <v>837.75</v>
      </c>
    </row>
    <row r="914" spans="1:7" ht="14.85" customHeight="1" x14ac:dyDescent="0.2">
      <c r="A914" t="str">
        <f t="shared" si="14"/>
        <v>0840044J01AA02</v>
      </c>
      <c r="B914" s="59" t="s">
        <v>17</v>
      </c>
      <c r="C914" s="59" t="s">
        <v>144</v>
      </c>
      <c r="D914" s="59" t="s">
        <v>242</v>
      </c>
      <c r="E914" s="60" t="s">
        <v>335</v>
      </c>
      <c r="F914" s="61"/>
      <c r="G914" s="62">
        <v>1055</v>
      </c>
    </row>
    <row r="915" spans="1:7" ht="14.85" customHeight="1" x14ac:dyDescent="0.2">
      <c r="A915" t="str">
        <f t="shared" si="14"/>
        <v>0840044J01AA04</v>
      </c>
      <c r="B915" s="59" t="s">
        <v>17</v>
      </c>
      <c r="C915" s="59" t="s">
        <v>144</v>
      </c>
      <c r="D915" s="59" t="s">
        <v>256</v>
      </c>
      <c r="E915" s="60" t="s">
        <v>336</v>
      </c>
      <c r="F915" s="61"/>
      <c r="G915" s="62">
        <v>650</v>
      </c>
    </row>
    <row r="916" spans="1:7" ht="14.85" customHeight="1" x14ac:dyDescent="0.2">
      <c r="A916" t="str">
        <f t="shared" si="14"/>
        <v>0840044J01CA04</v>
      </c>
      <c r="B916" s="59" t="s">
        <v>17</v>
      </c>
      <c r="C916" s="59" t="s">
        <v>144</v>
      </c>
      <c r="D916" s="59" t="s">
        <v>240</v>
      </c>
      <c r="E916" s="60" t="s">
        <v>337</v>
      </c>
      <c r="F916" s="61"/>
      <c r="G916" s="62">
        <v>125.01</v>
      </c>
    </row>
    <row r="917" spans="1:7" ht="14.85" customHeight="1" x14ac:dyDescent="0.2">
      <c r="A917" t="str">
        <f t="shared" si="14"/>
        <v>0840044J01CA08</v>
      </c>
      <c r="B917" s="59" t="s">
        <v>17</v>
      </c>
      <c r="C917" s="59" t="s">
        <v>144</v>
      </c>
      <c r="D917" s="59" t="s">
        <v>254</v>
      </c>
      <c r="E917" s="60" t="s">
        <v>338</v>
      </c>
      <c r="F917" s="61"/>
      <c r="G917" s="62">
        <v>1118.46</v>
      </c>
    </row>
    <row r="918" spans="1:7" ht="14.85" customHeight="1" x14ac:dyDescent="0.2">
      <c r="A918" t="str">
        <f t="shared" si="14"/>
        <v>0840044J01CE02</v>
      </c>
      <c r="B918" s="59" t="s">
        <v>17</v>
      </c>
      <c r="C918" s="59" t="s">
        <v>144</v>
      </c>
      <c r="D918" s="59" t="s">
        <v>239</v>
      </c>
      <c r="E918" s="60" t="s">
        <v>339</v>
      </c>
      <c r="F918" s="61"/>
      <c r="G918" s="62">
        <v>2647.38</v>
      </c>
    </row>
    <row r="919" spans="1:7" ht="14.85" customHeight="1" x14ac:dyDescent="0.2">
      <c r="A919" t="str">
        <f t="shared" si="14"/>
        <v>0840044J01CF05</v>
      </c>
      <c r="B919" s="59" t="s">
        <v>17</v>
      </c>
      <c r="C919" s="59" t="s">
        <v>144</v>
      </c>
      <c r="D919" s="59" t="s">
        <v>244</v>
      </c>
      <c r="E919" s="60" t="s">
        <v>340</v>
      </c>
      <c r="F919" s="61"/>
      <c r="G919" s="62">
        <v>1376.75</v>
      </c>
    </row>
    <row r="920" spans="1:7" ht="14.85" customHeight="1" x14ac:dyDescent="0.2">
      <c r="A920" t="str">
        <f t="shared" si="14"/>
        <v>0840044J01CR02</v>
      </c>
      <c r="B920" s="59" t="s">
        <v>17</v>
      </c>
      <c r="C920" s="59" t="s">
        <v>144</v>
      </c>
      <c r="D920" s="59" t="s">
        <v>246</v>
      </c>
      <c r="E920" s="60" t="s">
        <v>512</v>
      </c>
      <c r="F920" s="61"/>
      <c r="G920" s="62">
        <v>150.34</v>
      </c>
    </row>
    <row r="921" spans="1:7" ht="14.85" customHeight="1" x14ac:dyDescent="0.2">
      <c r="A921" t="str">
        <f t="shared" si="14"/>
        <v>0840044J01DB05</v>
      </c>
      <c r="B921" s="59" t="s">
        <v>17</v>
      </c>
      <c r="C921" s="59" t="s">
        <v>144</v>
      </c>
      <c r="D921" s="59" t="s">
        <v>253</v>
      </c>
      <c r="E921" s="60" t="s">
        <v>341</v>
      </c>
      <c r="F921" s="61"/>
      <c r="G921" s="62">
        <v>50</v>
      </c>
    </row>
    <row r="922" spans="1:7" ht="14.85" customHeight="1" x14ac:dyDescent="0.2">
      <c r="A922" t="str">
        <f t="shared" si="14"/>
        <v>0840044J01EA01</v>
      </c>
      <c r="B922" s="59" t="s">
        <v>17</v>
      </c>
      <c r="C922" s="59" t="s">
        <v>144</v>
      </c>
      <c r="D922" s="59" t="s">
        <v>252</v>
      </c>
      <c r="E922" s="60" t="s">
        <v>342</v>
      </c>
      <c r="F922" s="61"/>
      <c r="G922" s="62">
        <v>122.8</v>
      </c>
    </row>
    <row r="923" spans="1:7" ht="14.85" customHeight="1" x14ac:dyDescent="0.2">
      <c r="A923" t="str">
        <f t="shared" si="14"/>
        <v>0840044J01EE01</v>
      </c>
      <c r="B923" s="59" t="s">
        <v>17</v>
      </c>
      <c r="C923" s="59" t="s">
        <v>144</v>
      </c>
      <c r="D923" s="59" t="s">
        <v>251</v>
      </c>
      <c r="E923" s="60" t="s">
        <v>350</v>
      </c>
      <c r="F923" s="61"/>
      <c r="G923" s="62">
        <v>10</v>
      </c>
    </row>
    <row r="924" spans="1:7" ht="14.85" customHeight="1" x14ac:dyDescent="0.2">
      <c r="A924" t="str">
        <f t="shared" si="14"/>
        <v>0840044J01FA01</v>
      </c>
      <c r="B924" s="59" t="s">
        <v>17</v>
      </c>
      <c r="C924" s="59" t="s">
        <v>144</v>
      </c>
      <c r="D924" s="59" t="s">
        <v>243</v>
      </c>
      <c r="E924" s="60" t="s">
        <v>343</v>
      </c>
      <c r="F924" s="61"/>
      <c r="G924" s="62">
        <v>20</v>
      </c>
    </row>
    <row r="925" spans="1:7" ht="14.85" customHeight="1" x14ac:dyDescent="0.2">
      <c r="A925" t="str">
        <f t="shared" si="14"/>
        <v>0840044J01FA09</v>
      </c>
      <c r="B925" s="59" t="s">
        <v>17</v>
      </c>
      <c r="C925" s="59" t="s">
        <v>144</v>
      </c>
      <c r="D925" s="59" t="s">
        <v>250</v>
      </c>
      <c r="E925" s="60" t="s">
        <v>357</v>
      </c>
      <c r="F925" s="61"/>
      <c r="G925" s="62">
        <v>42</v>
      </c>
    </row>
    <row r="926" spans="1:7" ht="14.85" customHeight="1" x14ac:dyDescent="0.2">
      <c r="A926" t="str">
        <f t="shared" si="14"/>
        <v>0840044J01FF01</v>
      </c>
      <c r="B926" s="59" t="s">
        <v>17</v>
      </c>
      <c r="C926" s="59" t="s">
        <v>144</v>
      </c>
      <c r="D926" s="59" t="s">
        <v>241</v>
      </c>
      <c r="E926" s="60" t="s">
        <v>344</v>
      </c>
      <c r="F926" s="61"/>
      <c r="G926" s="62">
        <v>426.5</v>
      </c>
    </row>
    <row r="927" spans="1:7" ht="14.85" customHeight="1" x14ac:dyDescent="0.2">
      <c r="A927" t="str">
        <f t="shared" si="14"/>
        <v>0840044J01MA02</v>
      </c>
      <c r="B927" s="59" t="s">
        <v>17</v>
      </c>
      <c r="C927" s="59" t="s">
        <v>144</v>
      </c>
      <c r="D927" s="59" t="s">
        <v>245</v>
      </c>
      <c r="E927" s="60" t="s">
        <v>345</v>
      </c>
      <c r="F927" s="61"/>
      <c r="G927" s="62">
        <v>360</v>
      </c>
    </row>
    <row r="928" spans="1:7" ht="14.85" customHeight="1" x14ac:dyDescent="0.2">
      <c r="A928" t="str">
        <f t="shared" si="14"/>
        <v>0840044J01XE01</v>
      </c>
      <c r="B928" s="59" t="s">
        <v>17</v>
      </c>
      <c r="C928" s="59" t="s">
        <v>144</v>
      </c>
      <c r="D928" s="59" t="s">
        <v>248</v>
      </c>
      <c r="E928" s="60" t="s">
        <v>347</v>
      </c>
      <c r="F928" s="61"/>
      <c r="G928" s="62">
        <v>503.25</v>
      </c>
    </row>
    <row r="929" spans="1:7" ht="14.85" customHeight="1" x14ac:dyDescent="0.2">
      <c r="A929" t="str">
        <f t="shared" si="14"/>
        <v>0840050J01AA02</v>
      </c>
      <c r="B929" s="59" t="s">
        <v>13</v>
      </c>
      <c r="C929" s="59" t="s">
        <v>141</v>
      </c>
      <c r="D929" s="59" t="s">
        <v>242</v>
      </c>
      <c r="E929" s="60" t="s">
        <v>335</v>
      </c>
      <c r="F929" s="61"/>
      <c r="G929" s="62">
        <v>1725</v>
      </c>
    </row>
    <row r="930" spans="1:7" ht="14.85" customHeight="1" x14ac:dyDescent="0.2">
      <c r="A930" t="str">
        <f t="shared" si="14"/>
        <v>0840050J01AA04</v>
      </c>
      <c r="B930" s="59" t="s">
        <v>13</v>
      </c>
      <c r="C930" s="59" t="s">
        <v>141</v>
      </c>
      <c r="D930" s="59" t="s">
        <v>256</v>
      </c>
      <c r="E930" s="60" t="s">
        <v>336</v>
      </c>
      <c r="F930" s="61"/>
      <c r="G930" s="62">
        <v>1800</v>
      </c>
    </row>
    <row r="931" spans="1:7" ht="14.85" customHeight="1" x14ac:dyDescent="0.2">
      <c r="A931" t="str">
        <f t="shared" si="14"/>
        <v>0840050J01CA04</v>
      </c>
      <c r="B931" s="59" t="s">
        <v>13</v>
      </c>
      <c r="C931" s="59" t="s">
        <v>141</v>
      </c>
      <c r="D931" s="59" t="s">
        <v>240</v>
      </c>
      <c r="E931" s="60" t="s">
        <v>337</v>
      </c>
      <c r="F931" s="61"/>
      <c r="G931" s="62">
        <v>295.68</v>
      </c>
    </row>
    <row r="932" spans="1:7" ht="14.85" customHeight="1" x14ac:dyDescent="0.2">
      <c r="A932" t="str">
        <f t="shared" si="14"/>
        <v>0840050J01CA08</v>
      </c>
      <c r="B932" s="59" t="s">
        <v>13</v>
      </c>
      <c r="C932" s="59" t="s">
        <v>141</v>
      </c>
      <c r="D932" s="59" t="s">
        <v>254</v>
      </c>
      <c r="E932" s="60" t="s">
        <v>338</v>
      </c>
      <c r="F932" s="61"/>
      <c r="G932" s="62">
        <v>1189.75</v>
      </c>
    </row>
    <row r="933" spans="1:7" ht="14.85" customHeight="1" x14ac:dyDescent="0.2">
      <c r="A933" t="str">
        <f t="shared" si="14"/>
        <v>0840050J01CE02</v>
      </c>
      <c r="B933" s="59" t="s">
        <v>13</v>
      </c>
      <c r="C933" s="59" t="s">
        <v>141</v>
      </c>
      <c r="D933" s="59" t="s">
        <v>239</v>
      </c>
      <c r="E933" s="60" t="s">
        <v>339</v>
      </c>
      <c r="F933" s="61"/>
      <c r="G933" s="62">
        <v>3476.25</v>
      </c>
    </row>
    <row r="934" spans="1:7" ht="14.85" customHeight="1" x14ac:dyDescent="0.2">
      <c r="A934" t="str">
        <f t="shared" si="14"/>
        <v>0840050J01CF05</v>
      </c>
      <c r="B934" s="59" t="s">
        <v>13</v>
      </c>
      <c r="C934" s="59" t="s">
        <v>141</v>
      </c>
      <c r="D934" s="59" t="s">
        <v>244</v>
      </c>
      <c r="E934" s="60" t="s">
        <v>340</v>
      </c>
      <c r="F934" s="61"/>
      <c r="G934" s="62">
        <v>1013.02</v>
      </c>
    </row>
    <row r="935" spans="1:7" ht="14.85" customHeight="1" x14ac:dyDescent="0.2">
      <c r="A935" t="str">
        <f t="shared" si="14"/>
        <v>0840050J01CR02</v>
      </c>
      <c r="B935" s="59" t="s">
        <v>13</v>
      </c>
      <c r="C935" s="59" t="s">
        <v>141</v>
      </c>
      <c r="D935" s="59" t="s">
        <v>246</v>
      </c>
      <c r="E935" s="60" t="s">
        <v>512</v>
      </c>
      <c r="F935" s="61"/>
      <c r="G935" s="62">
        <v>55.99</v>
      </c>
    </row>
    <row r="936" spans="1:7" ht="14.85" customHeight="1" x14ac:dyDescent="0.2">
      <c r="A936" t="str">
        <f t="shared" si="14"/>
        <v>0840050J01DB05</v>
      </c>
      <c r="B936" s="59" t="s">
        <v>13</v>
      </c>
      <c r="C936" s="59" t="s">
        <v>141</v>
      </c>
      <c r="D936" s="59" t="s">
        <v>253</v>
      </c>
      <c r="E936" s="60" t="s">
        <v>341</v>
      </c>
      <c r="F936" s="61"/>
      <c r="G936" s="62">
        <v>122</v>
      </c>
    </row>
    <row r="937" spans="1:7" ht="14.85" customHeight="1" x14ac:dyDescent="0.2">
      <c r="A937" t="str">
        <f t="shared" si="14"/>
        <v>0840050J01EA01</v>
      </c>
      <c r="B937" s="59" t="s">
        <v>13</v>
      </c>
      <c r="C937" s="59" t="s">
        <v>141</v>
      </c>
      <c r="D937" s="59" t="s">
        <v>252</v>
      </c>
      <c r="E937" s="60" t="s">
        <v>342</v>
      </c>
      <c r="F937" s="61"/>
      <c r="G937" s="62">
        <v>314.3</v>
      </c>
    </row>
    <row r="938" spans="1:7" ht="14.85" customHeight="1" x14ac:dyDescent="0.2">
      <c r="A938" t="str">
        <f t="shared" si="14"/>
        <v>0840050J01EE01</v>
      </c>
      <c r="B938" s="59" t="s">
        <v>13</v>
      </c>
      <c r="C938" s="59" t="s">
        <v>141</v>
      </c>
      <c r="D938" s="59" t="s">
        <v>251</v>
      </c>
      <c r="E938" s="60" t="s">
        <v>350</v>
      </c>
      <c r="F938" s="61"/>
      <c r="G938" s="62">
        <v>85</v>
      </c>
    </row>
    <row r="939" spans="1:7" ht="14.85" customHeight="1" x14ac:dyDescent="0.2">
      <c r="A939" t="str">
        <f t="shared" si="14"/>
        <v>0840050J01FA01</v>
      </c>
      <c r="B939" s="59" t="s">
        <v>13</v>
      </c>
      <c r="C939" s="59" t="s">
        <v>141</v>
      </c>
      <c r="D939" s="59" t="s">
        <v>243</v>
      </c>
      <c r="E939" s="60" t="s">
        <v>343</v>
      </c>
      <c r="F939" s="61"/>
      <c r="G939" s="62">
        <v>185</v>
      </c>
    </row>
    <row r="940" spans="1:7" ht="14.85" customHeight="1" x14ac:dyDescent="0.2">
      <c r="A940" t="str">
        <f t="shared" si="14"/>
        <v>0840050J01FA09</v>
      </c>
      <c r="B940" s="59" t="s">
        <v>13</v>
      </c>
      <c r="C940" s="59" t="s">
        <v>141</v>
      </c>
      <c r="D940" s="59" t="s">
        <v>250</v>
      </c>
      <c r="E940" s="60" t="s">
        <v>357</v>
      </c>
      <c r="F940" s="61"/>
      <c r="G940" s="62">
        <v>84</v>
      </c>
    </row>
    <row r="941" spans="1:7" ht="14.85" customHeight="1" x14ac:dyDescent="0.2">
      <c r="A941" t="str">
        <f t="shared" si="14"/>
        <v>0840050J01FA10</v>
      </c>
      <c r="B941" s="59" t="s">
        <v>13</v>
      </c>
      <c r="C941" s="59" t="s">
        <v>141</v>
      </c>
      <c r="D941" s="59" t="s">
        <v>260</v>
      </c>
      <c r="E941" s="60" t="s">
        <v>353</v>
      </c>
      <c r="F941" s="61"/>
      <c r="G941" s="62">
        <v>10</v>
      </c>
    </row>
    <row r="942" spans="1:7" ht="14.85" customHeight="1" x14ac:dyDescent="0.2">
      <c r="A942" t="str">
        <f t="shared" si="14"/>
        <v>0840050J01FF01</v>
      </c>
      <c r="B942" s="59" t="s">
        <v>13</v>
      </c>
      <c r="C942" s="59" t="s">
        <v>141</v>
      </c>
      <c r="D942" s="59" t="s">
        <v>241</v>
      </c>
      <c r="E942" s="60" t="s">
        <v>344</v>
      </c>
      <c r="F942" s="61"/>
      <c r="G942" s="62">
        <v>238.25</v>
      </c>
    </row>
    <row r="943" spans="1:7" ht="14.85" customHeight="1" x14ac:dyDescent="0.2">
      <c r="A943" t="str">
        <f t="shared" si="14"/>
        <v>0840050J01MA02</v>
      </c>
      <c r="B943" s="59" t="s">
        <v>13</v>
      </c>
      <c r="C943" s="59" t="s">
        <v>141</v>
      </c>
      <c r="D943" s="59" t="s">
        <v>245</v>
      </c>
      <c r="E943" s="60" t="s">
        <v>345</v>
      </c>
      <c r="F943" s="61"/>
      <c r="G943" s="62">
        <v>280</v>
      </c>
    </row>
    <row r="944" spans="1:7" ht="14.85" customHeight="1" x14ac:dyDescent="0.2">
      <c r="A944" t="str">
        <f t="shared" si="14"/>
        <v>0840050J01XE01</v>
      </c>
      <c r="B944" s="59" t="s">
        <v>13</v>
      </c>
      <c r="C944" s="59" t="s">
        <v>141</v>
      </c>
      <c r="D944" s="59" t="s">
        <v>248</v>
      </c>
      <c r="E944" s="60" t="s">
        <v>347</v>
      </c>
      <c r="F944" s="61"/>
      <c r="G944" s="62">
        <v>880.25</v>
      </c>
    </row>
    <row r="945" spans="1:7" ht="14.85" customHeight="1" x14ac:dyDescent="0.2">
      <c r="A945" t="str">
        <f t="shared" si="14"/>
        <v>0840051J01AA02</v>
      </c>
      <c r="B945" s="59" t="s">
        <v>43</v>
      </c>
      <c r="C945" s="59" t="s">
        <v>165</v>
      </c>
      <c r="D945" s="59" t="s">
        <v>242</v>
      </c>
      <c r="E945" s="60" t="s">
        <v>335</v>
      </c>
      <c r="F945" s="61"/>
      <c r="G945" s="62">
        <v>785</v>
      </c>
    </row>
    <row r="946" spans="1:7" ht="14.85" customHeight="1" x14ac:dyDescent="0.2">
      <c r="A946" t="str">
        <f t="shared" si="14"/>
        <v>0840051J01AA04</v>
      </c>
      <c r="B946" s="59" t="s">
        <v>43</v>
      </c>
      <c r="C946" s="59" t="s">
        <v>165</v>
      </c>
      <c r="D946" s="59" t="s">
        <v>256</v>
      </c>
      <c r="E946" s="60" t="s">
        <v>336</v>
      </c>
      <c r="F946" s="61"/>
      <c r="G946" s="62">
        <v>1100</v>
      </c>
    </row>
    <row r="947" spans="1:7" ht="14.85" customHeight="1" x14ac:dyDescent="0.2">
      <c r="A947" t="str">
        <f t="shared" si="14"/>
        <v>0840051J01CA04</v>
      </c>
      <c r="B947" s="59" t="s">
        <v>43</v>
      </c>
      <c r="C947" s="59" t="s">
        <v>165</v>
      </c>
      <c r="D947" s="59" t="s">
        <v>240</v>
      </c>
      <c r="E947" s="60" t="s">
        <v>337</v>
      </c>
      <c r="F947" s="61"/>
      <c r="G947" s="62">
        <v>118.33</v>
      </c>
    </row>
    <row r="948" spans="1:7" ht="14.85" customHeight="1" x14ac:dyDescent="0.2">
      <c r="A948" t="str">
        <f t="shared" si="14"/>
        <v>0840051J01CA08</v>
      </c>
      <c r="B948" s="59" t="s">
        <v>43</v>
      </c>
      <c r="C948" s="59" t="s">
        <v>165</v>
      </c>
      <c r="D948" s="59" t="s">
        <v>254</v>
      </c>
      <c r="E948" s="60" t="s">
        <v>338</v>
      </c>
      <c r="F948" s="61"/>
      <c r="G948" s="62">
        <v>445.02</v>
      </c>
    </row>
    <row r="949" spans="1:7" ht="14.85" customHeight="1" x14ac:dyDescent="0.2">
      <c r="A949" t="str">
        <f t="shared" si="14"/>
        <v>0840051J01CE02</v>
      </c>
      <c r="B949" s="59" t="s">
        <v>43</v>
      </c>
      <c r="C949" s="59" t="s">
        <v>165</v>
      </c>
      <c r="D949" s="59" t="s">
        <v>239</v>
      </c>
      <c r="E949" s="60" t="s">
        <v>339</v>
      </c>
      <c r="F949" s="61"/>
      <c r="G949" s="62">
        <v>1991.24</v>
      </c>
    </row>
    <row r="950" spans="1:7" ht="14.85" customHeight="1" x14ac:dyDescent="0.2">
      <c r="A950" t="str">
        <f t="shared" si="14"/>
        <v>0840051J01CF05</v>
      </c>
      <c r="B950" s="59" t="s">
        <v>43</v>
      </c>
      <c r="C950" s="59" t="s">
        <v>165</v>
      </c>
      <c r="D950" s="59" t="s">
        <v>244</v>
      </c>
      <c r="E950" s="60" t="s">
        <v>340</v>
      </c>
      <c r="F950" s="61"/>
      <c r="G950" s="62">
        <v>680.5</v>
      </c>
    </row>
    <row r="951" spans="1:7" ht="14.85" customHeight="1" x14ac:dyDescent="0.2">
      <c r="A951" t="str">
        <f t="shared" si="14"/>
        <v>0840051J01CR02</v>
      </c>
      <c r="B951" s="59" t="s">
        <v>43</v>
      </c>
      <c r="C951" s="59" t="s">
        <v>165</v>
      </c>
      <c r="D951" s="59" t="s">
        <v>246</v>
      </c>
      <c r="E951" s="60" t="s">
        <v>512</v>
      </c>
      <c r="F951" s="61"/>
      <c r="G951" s="62">
        <v>100.17</v>
      </c>
    </row>
    <row r="952" spans="1:7" ht="14.85" customHeight="1" x14ac:dyDescent="0.2">
      <c r="A952" t="str">
        <f t="shared" si="14"/>
        <v>0840051J01DB05</v>
      </c>
      <c r="B952" s="59" t="s">
        <v>43</v>
      </c>
      <c r="C952" s="59" t="s">
        <v>165</v>
      </c>
      <c r="D952" s="59" t="s">
        <v>253</v>
      </c>
      <c r="E952" s="60" t="s">
        <v>341</v>
      </c>
      <c r="F952" s="61"/>
      <c r="G952" s="62">
        <v>25</v>
      </c>
    </row>
    <row r="953" spans="1:7" ht="14.85" customHeight="1" x14ac:dyDescent="0.2">
      <c r="A953" t="str">
        <f t="shared" si="14"/>
        <v>0840051J01EA01</v>
      </c>
      <c r="B953" s="59" t="s">
        <v>43</v>
      </c>
      <c r="C953" s="59" t="s">
        <v>165</v>
      </c>
      <c r="D953" s="59" t="s">
        <v>252</v>
      </c>
      <c r="E953" s="60" t="s">
        <v>342</v>
      </c>
      <c r="F953" s="61"/>
      <c r="G953" s="62">
        <v>109.1</v>
      </c>
    </row>
    <row r="954" spans="1:7" ht="14.85" customHeight="1" x14ac:dyDescent="0.2">
      <c r="A954" t="str">
        <f t="shared" si="14"/>
        <v>0840051J01EE01</v>
      </c>
      <c r="B954" s="59" t="s">
        <v>43</v>
      </c>
      <c r="C954" s="59" t="s">
        <v>165</v>
      </c>
      <c r="D954" s="59" t="s">
        <v>251</v>
      </c>
      <c r="E954" s="60" t="s">
        <v>350</v>
      </c>
      <c r="F954" s="61"/>
      <c r="G954" s="62">
        <v>10</v>
      </c>
    </row>
    <row r="955" spans="1:7" ht="14.85" customHeight="1" x14ac:dyDescent="0.2">
      <c r="A955" t="str">
        <f t="shared" si="14"/>
        <v>0840051J01FA01</v>
      </c>
      <c r="B955" s="59" t="s">
        <v>43</v>
      </c>
      <c r="C955" s="59" t="s">
        <v>165</v>
      </c>
      <c r="D955" s="59" t="s">
        <v>243</v>
      </c>
      <c r="E955" s="60" t="s">
        <v>343</v>
      </c>
      <c r="F955" s="61"/>
      <c r="G955" s="62">
        <v>45</v>
      </c>
    </row>
    <row r="956" spans="1:7" ht="14.85" customHeight="1" x14ac:dyDescent="0.2">
      <c r="A956" t="str">
        <f t="shared" si="14"/>
        <v>0840051J01FA09</v>
      </c>
      <c r="B956" s="59" t="s">
        <v>43</v>
      </c>
      <c r="C956" s="59" t="s">
        <v>165</v>
      </c>
      <c r="D956" s="59" t="s">
        <v>250</v>
      </c>
      <c r="E956" s="60" t="s">
        <v>357</v>
      </c>
      <c r="F956" s="61"/>
      <c r="G956" s="62">
        <v>56</v>
      </c>
    </row>
    <row r="957" spans="1:7" ht="14.85" customHeight="1" x14ac:dyDescent="0.2">
      <c r="A957" t="str">
        <f t="shared" si="14"/>
        <v>0840051J01FA10</v>
      </c>
      <c r="B957" s="59" t="s">
        <v>43</v>
      </c>
      <c r="C957" s="59" t="s">
        <v>165</v>
      </c>
      <c r="D957" s="59" t="s">
        <v>260</v>
      </c>
      <c r="E957" s="60" t="s">
        <v>353</v>
      </c>
      <c r="F957" s="61"/>
      <c r="G957" s="62">
        <v>5</v>
      </c>
    </row>
    <row r="958" spans="1:7" ht="14.85" customHeight="1" x14ac:dyDescent="0.2">
      <c r="A958" t="str">
        <f t="shared" si="14"/>
        <v>0840051J01FF01</v>
      </c>
      <c r="B958" s="59" t="s">
        <v>43</v>
      </c>
      <c r="C958" s="59" t="s">
        <v>165</v>
      </c>
      <c r="D958" s="59" t="s">
        <v>241</v>
      </c>
      <c r="E958" s="60" t="s">
        <v>344</v>
      </c>
      <c r="F958" s="61"/>
      <c r="G958" s="62">
        <v>83.5</v>
      </c>
    </row>
    <row r="959" spans="1:7" ht="14.85" customHeight="1" x14ac:dyDescent="0.2">
      <c r="A959" t="str">
        <f t="shared" si="14"/>
        <v>0840051J01MA02</v>
      </c>
      <c r="B959" s="59" t="s">
        <v>43</v>
      </c>
      <c r="C959" s="59" t="s">
        <v>165</v>
      </c>
      <c r="D959" s="59" t="s">
        <v>245</v>
      </c>
      <c r="E959" s="60" t="s">
        <v>345</v>
      </c>
      <c r="F959" s="61"/>
      <c r="G959" s="62">
        <v>215.5</v>
      </c>
    </row>
    <row r="960" spans="1:7" ht="14.85" customHeight="1" x14ac:dyDescent="0.2">
      <c r="A960" t="str">
        <f t="shared" si="14"/>
        <v>0840051J01XE01</v>
      </c>
      <c r="B960" s="59" t="s">
        <v>43</v>
      </c>
      <c r="C960" s="59" t="s">
        <v>165</v>
      </c>
      <c r="D960" s="59" t="s">
        <v>248</v>
      </c>
      <c r="E960" s="60" t="s">
        <v>347</v>
      </c>
      <c r="F960" s="61"/>
      <c r="G960" s="62">
        <v>405</v>
      </c>
    </row>
    <row r="961" spans="1:7" ht="14.85" customHeight="1" x14ac:dyDescent="0.2">
      <c r="A961" t="str">
        <f t="shared" si="14"/>
        <v>0840055J01AA02</v>
      </c>
      <c r="B961" s="59" t="s">
        <v>30</v>
      </c>
      <c r="C961" s="59" t="s">
        <v>153</v>
      </c>
      <c r="D961" s="59" t="s">
        <v>242</v>
      </c>
      <c r="E961" s="60" t="s">
        <v>335</v>
      </c>
      <c r="F961" s="61"/>
      <c r="G961" s="62">
        <v>1025</v>
      </c>
    </row>
    <row r="962" spans="1:7" ht="14.85" customHeight="1" x14ac:dyDescent="0.2">
      <c r="A962" t="str">
        <f t="shared" si="14"/>
        <v>0840055J01AA04</v>
      </c>
      <c r="B962" s="59" t="s">
        <v>30</v>
      </c>
      <c r="C962" s="59" t="s">
        <v>153</v>
      </c>
      <c r="D962" s="59" t="s">
        <v>256</v>
      </c>
      <c r="E962" s="60" t="s">
        <v>336</v>
      </c>
      <c r="F962" s="61"/>
      <c r="G962" s="62">
        <v>550</v>
      </c>
    </row>
    <row r="963" spans="1:7" ht="14.85" customHeight="1" x14ac:dyDescent="0.2">
      <c r="A963" t="str">
        <f t="shared" ref="A963:A1026" si="15">B963&amp;D963</f>
        <v>0840055J01CA04</v>
      </c>
      <c r="B963" s="59" t="s">
        <v>30</v>
      </c>
      <c r="C963" s="59" t="s">
        <v>153</v>
      </c>
      <c r="D963" s="59" t="s">
        <v>240</v>
      </c>
      <c r="E963" s="60" t="s">
        <v>337</v>
      </c>
      <c r="F963" s="61"/>
      <c r="G963" s="62">
        <v>173.67</v>
      </c>
    </row>
    <row r="964" spans="1:7" ht="14.85" customHeight="1" x14ac:dyDescent="0.2">
      <c r="A964" t="str">
        <f t="shared" si="15"/>
        <v>0840055J01CA08</v>
      </c>
      <c r="B964" s="59" t="s">
        <v>30</v>
      </c>
      <c r="C964" s="59" t="s">
        <v>153</v>
      </c>
      <c r="D964" s="59" t="s">
        <v>254</v>
      </c>
      <c r="E964" s="60" t="s">
        <v>338</v>
      </c>
      <c r="F964" s="61"/>
      <c r="G964" s="62">
        <v>638.41999999999996</v>
      </c>
    </row>
    <row r="965" spans="1:7" ht="14.85" customHeight="1" x14ac:dyDescent="0.2">
      <c r="A965" t="str">
        <f t="shared" si="15"/>
        <v>0840055J01CE02</v>
      </c>
      <c r="B965" s="59" t="s">
        <v>30</v>
      </c>
      <c r="C965" s="59" t="s">
        <v>153</v>
      </c>
      <c r="D965" s="59" t="s">
        <v>239</v>
      </c>
      <c r="E965" s="60" t="s">
        <v>339</v>
      </c>
      <c r="F965" s="61"/>
      <c r="G965" s="62">
        <v>2521.1</v>
      </c>
    </row>
    <row r="966" spans="1:7" ht="14.85" customHeight="1" x14ac:dyDescent="0.2">
      <c r="A966" t="str">
        <f t="shared" si="15"/>
        <v>0840055J01CF05</v>
      </c>
      <c r="B966" s="59" t="s">
        <v>30</v>
      </c>
      <c r="C966" s="59" t="s">
        <v>153</v>
      </c>
      <c r="D966" s="59" t="s">
        <v>244</v>
      </c>
      <c r="E966" s="60" t="s">
        <v>340</v>
      </c>
      <c r="F966" s="61"/>
      <c r="G966" s="62">
        <v>1853.25</v>
      </c>
    </row>
    <row r="967" spans="1:7" ht="14.85" customHeight="1" x14ac:dyDescent="0.2">
      <c r="A967" t="str">
        <f t="shared" si="15"/>
        <v>0840055J01CR02</v>
      </c>
      <c r="B967" s="59" t="s">
        <v>30</v>
      </c>
      <c r="C967" s="59" t="s">
        <v>153</v>
      </c>
      <c r="D967" s="59" t="s">
        <v>246</v>
      </c>
      <c r="E967" s="60" t="s">
        <v>512</v>
      </c>
      <c r="F967" s="61"/>
      <c r="G967" s="62">
        <v>108.18</v>
      </c>
    </row>
    <row r="968" spans="1:7" ht="14.85" customHeight="1" x14ac:dyDescent="0.2">
      <c r="A968" t="str">
        <f t="shared" si="15"/>
        <v>0840055J01DB05</v>
      </c>
      <c r="B968" s="59" t="s">
        <v>30</v>
      </c>
      <c r="C968" s="59" t="s">
        <v>153</v>
      </c>
      <c r="D968" s="59" t="s">
        <v>253</v>
      </c>
      <c r="E968" s="60" t="s">
        <v>341</v>
      </c>
      <c r="F968" s="61"/>
      <c r="G968" s="62">
        <v>84</v>
      </c>
    </row>
    <row r="969" spans="1:7" ht="14.85" customHeight="1" x14ac:dyDescent="0.2">
      <c r="A969" t="str">
        <f t="shared" si="15"/>
        <v>0840055J01EA01</v>
      </c>
      <c r="B969" s="59" t="s">
        <v>30</v>
      </c>
      <c r="C969" s="59" t="s">
        <v>153</v>
      </c>
      <c r="D969" s="59" t="s">
        <v>252</v>
      </c>
      <c r="E969" s="60" t="s">
        <v>342</v>
      </c>
      <c r="F969" s="61"/>
      <c r="G969" s="62">
        <v>35.5</v>
      </c>
    </row>
    <row r="970" spans="1:7" ht="14.85" customHeight="1" x14ac:dyDescent="0.2">
      <c r="A970" t="str">
        <f t="shared" si="15"/>
        <v>0840055J01EE01</v>
      </c>
      <c r="B970" s="59" t="s">
        <v>30</v>
      </c>
      <c r="C970" s="59" t="s">
        <v>153</v>
      </c>
      <c r="D970" s="59" t="s">
        <v>251</v>
      </c>
      <c r="E970" s="60" t="s">
        <v>350</v>
      </c>
      <c r="F970" s="61"/>
      <c r="G970" s="62">
        <v>100</v>
      </c>
    </row>
    <row r="971" spans="1:7" ht="14.85" customHeight="1" x14ac:dyDescent="0.2">
      <c r="A971" t="str">
        <f t="shared" si="15"/>
        <v>0840055J01FA01</v>
      </c>
      <c r="B971" s="59" t="s">
        <v>30</v>
      </c>
      <c r="C971" s="59" t="s">
        <v>153</v>
      </c>
      <c r="D971" s="59" t="s">
        <v>243</v>
      </c>
      <c r="E971" s="60" t="s">
        <v>343</v>
      </c>
      <c r="F971" s="61"/>
      <c r="G971" s="62">
        <v>80</v>
      </c>
    </row>
    <row r="972" spans="1:7" ht="14.85" customHeight="1" x14ac:dyDescent="0.2">
      <c r="A972" t="str">
        <f t="shared" si="15"/>
        <v>0840055J01FA09</v>
      </c>
      <c r="B972" s="59" t="s">
        <v>30</v>
      </c>
      <c r="C972" s="59" t="s">
        <v>153</v>
      </c>
      <c r="D972" s="59" t="s">
        <v>250</v>
      </c>
      <c r="E972" s="60" t="s">
        <v>357</v>
      </c>
      <c r="F972" s="61"/>
      <c r="G972" s="62">
        <v>84</v>
      </c>
    </row>
    <row r="973" spans="1:7" ht="14.85" customHeight="1" x14ac:dyDescent="0.2">
      <c r="A973" t="str">
        <f t="shared" si="15"/>
        <v>0840055J01FA10</v>
      </c>
      <c r="B973" s="59" t="s">
        <v>30</v>
      </c>
      <c r="C973" s="59" t="s">
        <v>153</v>
      </c>
      <c r="D973" s="59" t="s">
        <v>260</v>
      </c>
      <c r="E973" s="60" t="s">
        <v>353</v>
      </c>
      <c r="F973" s="61"/>
      <c r="G973" s="62">
        <v>25</v>
      </c>
    </row>
    <row r="974" spans="1:7" ht="14.85" customHeight="1" x14ac:dyDescent="0.2">
      <c r="A974" t="str">
        <f t="shared" si="15"/>
        <v>0840055J01FF01</v>
      </c>
      <c r="B974" s="59" t="s">
        <v>30</v>
      </c>
      <c r="C974" s="59" t="s">
        <v>153</v>
      </c>
      <c r="D974" s="59" t="s">
        <v>241</v>
      </c>
      <c r="E974" s="60" t="s">
        <v>344</v>
      </c>
      <c r="F974" s="61"/>
      <c r="G974" s="62">
        <v>231</v>
      </c>
    </row>
    <row r="975" spans="1:7" ht="14.85" customHeight="1" x14ac:dyDescent="0.2">
      <c r="A975" t="str">
        <f t="shared" si="15"/>
        <v>0840055J01MA02</v>
      </c>
      <c r="B975" s="59" t="s">
        <v>30</v>
      </c>
      <c r="C975" s="59" t="s">
        <v>153</v>
      </c>
      <c r="D975" s="59" t="s">
        <v>245</v>
      </c>
      <c r="E975" s="60" t="s">
        <v>345</v>
      </c>
      <c r="F975" s="61"/>
      <c r="G975" s="62">
        <v>519</v>
      </c>
    </row>
    <row r="976" spans="1:7" ht="14.85" customHeight="1" x14ac:dyDescent="0.2">
      <c r="A976" t="str">
        <f t="shared" si="15"/>
        <v>0840055J01XE01</v>
      </c>
      <c r="B976" s="59" t="s">
        <v>30</v>
      </c>
      <c r="C976" s="59" t="s">
        <v>153</v>
      </c>
      <c r="D976" s="59" t="s">
        <v>248</v>
      </c>
      <c r="E976" s="60" t="s">
        <v>347</v>
      </c>
      <c r="F976" s="61"/>
      <c r="G976" s="62">
        <v>654</v>
      </c>
    </row>
    <row r="977" spans="1:7" ht="14.85" customHeight="1" x14ac:dyDescent="0.2">
      <c r="A977" t="str">
        <f t="shared" si="15"/>
        <v>0840060J01AA02</v>
      </c>
      <c r="B977" s="59" t="s">
        <v>18</v>
      </c>
      <c r="C977" s="59" t="s">
        <v>577</v>
      </c>
      <c r="D977" s="59" t="s">
        <v>242</v>
      </c>
      <c r="E977" s="60" t="s">
        <v>335</v>
      </c>
      <c r="F977" s="61"/>
      <c r="G977" s="62">
        <v>1770</v>
      </c>
    </row>
    <row r="978" spans="1:7" ht="14.85" customHeight="1" x14ac:dyDescent="0.2">
      <c r="A978" t="str">
        <f t="shared" si="15"/>
        <v>0840060J01AA04</v>
      </c>
      <c r="B978" s="59" t="s">
        <v>18</v>
      </c>
      <c r="C978" s="59" t="s">
        <v>577</v>
      </c>
      <c r="D978" s="59" t="s">
        <v>256</v>
      </c>
      <c r="E978" s="60" t="s">
        <v>336</v>
      </c>
      <c r="F978" s="61"/>
      <c r="G978" s="62">
        <v>2220</v>
      </c>
    </row>
    <row r="979" spans="1:7" ht="14.85" customHeight="1" x14ac:dyDescent="0.2">
      <c r="A979" t="str">
        <f t="shared" si="15"/>
        <v>0840060J01CA04</v>
      </c>
      <c r="B979" s="59" t="s">
        <v>18</v>
      </c>
      <c r="C979" s="59" t="s">
        <v>577</v>
      </c>
      <c r="D979" s="59" t="s">
        <v>240</v>
      </c>
      <c r="E979" s="60" t="s">
        <v>337</v>
      </c>
      <c r="F979" s="61"/>
      <c r="G979" s="62">
        <v>351.35</v>
      </c>
    </row>
    <row r="980" spans="1:7" ht="14.85" customHeight="1" x14ac:dyDescent="0.2">
      <c r="A980" t="str">
        <f t="shared" si="15"/>
        <v>0840060J01CA08</v>
      </c>
      <c r="B980" s="59" t="s">
        <v>18</v>
      </c>
      <c r="C980" s="59" t="s">
        <v>577</v>
      </c>
      <c r="D980" s="59" t="s">
        <v>254</v>
      </c>
      <c r="E980" s="60" t="s">
        <v>338</v>
      </c>
      <c r="F980" s="61"/>
      <c r="G980" s="62">
        <v>1068.46</v>
      </c>
    </row>
    <row r="981" spans="1:7" ht="14.85" customHeight="1" x14ac:dyDescent="0.2">
      <c r="A981" t="str">
        <f t="shared" si="15"/>
        <v>0840060J01CE02</v>
      </c>
      <c r="B981" s="59" t="s">
        <v>18</v>
      </c>
      <c r="C981" s="59" t="s">
        <v>577</v>
      </c>
      <c r="D981" s="59" t="s">
        <v>239</v>
      </c>
      <c r="E981" s="60" t="s">
        <v>339</v>
      </c>
      <c r="F981" s="61"/>
      <c r="G981" s="62">
        <v>4964.1600000000008</v>
      </c>
    </row>
    <row r="982" spans="1:7" ht="14.85" customHeight="1" x14ac:dyDescent="0.2">
      <c r="A982" t="str">
        <f t="shared" si="15"/>
        <v>0840060J01CF05</v>
      </c>
      <c r="B982" s="59" t="s">
        <v>18</v>
      </c>
      <c r="C982" s="59" t="s">
        <v>577</v>
      </c>
      <c r="D982" s="59" t="s">
        <v>244</v>
      </c>
      <c r="E982" s="60" t="s">
        <v>340</v>
      </c>
      <c r="F982" s="61"/>
      <c r="G982" s="62">
        <v>2011.27</v>
      </c>
    </row>
    <row r="983" spans="1:7" ht="14.85" customHeight="1" x14ac:dyDescent="0.2">
      <c r="A983" t="str">
        <f t="shared" si="15"/>
        <v>0840060J01CR02</v>
      </c>
      <c r="B983" s="59" t="s">
        <v>18</v>
      </c>
      <c r="C983" s="59" t="s">
        <v>577</v>
      </c>
      <c r="D983" s="59" t="s">
        <v>246</v>
      </c>
      <c r="E983" s="60" t="s">
        <v>512</v>
      </c>
      <c r="F983" s="61"/>
      <c r="G983" s="62">
        <v>120.49</v>
      </c>
    </row>
    <row r="984" spans="1:7" ht="14.85" customHeight="1" x14ac:dyDescent="0.2">
      <c r="A984" t="str">
        <f t="shared" si="15"/>
        <v>0840060J01DB05</v>
      </c>
      <c r="B984" s="59" t="s">
        <v>18</v>
      </c>
      <c r="C984" s="59" t="s">
        <v>577</v>
      </c>
      <c r="D984" s="59" t="s">
        <v>253</v>
      </c>
      <c r="E984" s="60" t="s">
        <v>341</v>
      </c>
      <c r="F984" s="61"/>
      <c r="G984" s="62">
        <v>53.5</v>
      </c>
    </row>
    <row r="985" spans="1:7" ht="14.85" customHeight="1" x14ac:dyDescent="0.2">
      <c r="A985" t="str">
        <f t="shared" si="15"/>
        <v>0840060J01EA01</v>
      </c>
      <c r="B985" s="59" t="s">
        <v>18</v>
      </c>
      <c r="C985" s="59" t="s">
        <v>577</v>
      </c>
      <c r="D985" s="59" t="s">
        <v>252</v>
      </c>
      <c r="E985" s="60" t="s">
        <v>342</v>
      </c>
      <c r="F985" s="61"/>
      <c r="G985" s="62">
        <v>137.30000000000001</v>
      </c>
    </row>
    <row r="986" spans="1:7" ht="14.85" customHeight="1" x14ac:dyDescent="0.2">
      <c r="A986" t="str">
        <f t="shared" si="15"/>
        <v>0840060J01EE01</v>
      </c>
      <c r="B986" s="59" t="s">
        <v>18</v>
      </c>
      <c r="C986" s="59" t="s">
        <v>577</v>
      </c>
      <c r="D986" s="59" t="s">
        <v>251</v>
      </c>
      <c r="E986" s="60" t="s">
        <v>350</v>
      </c>
      <c r="F986" s="61"/>
      <c r="G986" s="62">
        <v>225</v>
      </c>
    </row>
    <row r="987" spans="1:7" ht="14.85" customHeight="1" x14ac:dyDescent="0.2">
      <c r="A987" t="str">
        <f t="shared" si="15"/>
        <v>0840060J01FA01</v>
      </c>
      <c r="B987" s="59" t="s">
        <v>18</v>
      </c>
      <c r="C987" s="59" t="s">
        <v>577</v>
      </c>
      <c r="D987" s="59" t="s">
        <v>243</v>
      </c>
      <c r="E987" s="60" t="s">
        <v>343</v>
      </c>
      <c r="F987" s="61"/>
      <c r="G987" s="62">
        <v>67.5</v>
      </c>
    </row>
    <row r="988" spans="1:7" ht="14.85" customHeight="1" x14ac:dyDescent="0.2">
      <c r="A988" t="str">
        <f t="shared" si="15"/>
        <v>0840060J01FA09</v>
      </c>
      <c r="B988" s="59" t="s">
        <v>18</v>
      </c>
      <c r="C988" s="59" t="s">
        <v>577</v>
      </c>
      <c r="D988" s="59" t="s">
        <v>250</v>
      </c>
      <c r="E988" s="60" t="s">
        <v>357</v>
      </c>
      <c r="F988" s="61"/>
      <c r="G988" s="62">
        <v>336</v>
      </c>
    </row>
    <row r="989" spans="1:7" ht="14.85" customHeight="1" x14ac:dyDescent="0.2">
      <c r="A989" t="str">
        <f t="shared" si="15"/>
        <v>0840060J01FA10</v>
      </c>
      <c r="B989" s="59" t="s">
        <v>18</v>
      </c>
      <c r="C989" s="59" t="s">
        <v>577</v>
      </c>
      <c r="D989" s="59" t="s">
        <v>260</v>
      </c>
      <c r="E989" s="60" t="s">
        <v>353</v>
      </c>
      <c r="F989" s="61"/>
      <c r="G989" s="62">
        <v>26</v>
      </c>
    </row>
    <row r="990" spans="1:7" ht="14.85" customHeight="1" x14ac:dyDescent="0.2">
      <c r="A990" t="str">
        <f t="shared" si="15"/>
        <v>0840060J01FF01</v>
      </c>
      <c r="B990" s="59" t="s">
        <v>18</v>
      </c>
      <c r="C990" s="59" t="s">
        <v>577</v>
      </c>
      <c r="D990" s="59" t="s">
        <v>241</v>
      </c>
      <c r="E990" s="60" t="s">
        <v>344</v>
      </c>
      <c r="F990" s="61"/>
      <c r="G990" s="62">
        <v>247</v>
      </c>
    </row>
    <row r="991" spans="1:7" ht="14.85" customHeight="1" x14ac:dyDescent="0.2">
      <c r="A991" t="str">
        <f t="shared" si="15"/>
        <v>0840060J01MA02</v>
      </c>
      <c r="B991" s="59" t="s">
        <v>18</v>
      </c>
      <c r="C991" s="59" t="s">
        <v>577</v>
      </c>
      <c r="D991" s="59" t="s">
        <v>245</v>
      </c>
      <c r="E991" s="60" t="s">
        <v>345</v>
      </c>
      <c r="F991" s="61"/>
      <c r="G991" s="62">
        <v>561.5</v>
      </c>
    </row>
    <row r="992" spans="1:7" ht="14.85" customHeight="1" x14ac:dyDescent="0.2">
      <c r="A992" t="str">
        <f t="shared" si="15"/>
        <v>0840060J01XE01</v>
      </c>
      <c r="B992" s="59" t="s">
        <v>18</v>
      </c>
      <c r="C992" s="59" t="s">
        <v>577</v>
      </c>
      <c r="D992" s="59" t="s">
        <v>248</v>
      </c>
      <c r="E992" s="60" t="s">
        <v>347</v>
      </c>
      <c r="F992" s="61"/>
      <c r="G992" s="62">
        <v>681.25</v>
      </c>
    </row>
    <row r="993" spans="1:7" ht="14.85" customHeight="1" x14ac:dyDescent="0.2">
      <c r="A993" t="str">
        <f t="shared" si="15"/>
        <v>0840061J01AA02</v>
      </c>
      <c r="B993" s="59" t="s">
        <v>22</v>
      </c>
      <c r="C993" s="59" t="s">
        <v>556</v>
      </c>
      <c r="D993" s="59" t="s">
        <v>242</v>
      </c>
      <c r="E993" s="60" t="s">
        <v>335</v>
      </c>
      <c r="F993" s="61"/>
      <c r="G993" s="62">
        <v>1224.5999999999999</v>
      </c>
    </row>
    <row r="994" spans="1:7" ht="14.85" customHeight="1" x14ac:dyDescent="0.2">
      <c r="A994" t="str">
        <f t="shared" si="15"/>
        <v>0840061J01AA04</v>
      </c>
      <c r="B994" s="59" t="s">
        <v>22</v>
      </c>
      <c r="C994" s="59" t="s">
        <v>556</v>
      </c>
      <c r="D994" s="59" t="s">
        <v>256</v>
      </c>
      <c r="E994" s="60" t="s">
        <v>336</v>
      </c>
      <c r="F994" s="61"/>
      <c r="G994" s="62">
        <v>2350</v>
      </c>
    </row>
    <row r="995" spans="1:7" ht="14.85" customHeight="1" x14ac:dyDescent="0.2">
      <c r="A995" t="str">
        <f t="shared" si="15"/>
        <v>0840061J01CA04</v>
      </c>
      <c r="B995" s="59" t="s">
        <v>22</v>
      </c>
      <c r="C995" s="59" t="s">
        <v>556</v>
      </c>
      <c r="D995" s="59" t="s">
        <v>240</v>
      </c>
      <c r="E995" s="60" t="s">
        <v>337</v>
      </c>
      <c r="F995" s="61"/>
      <c r="G995" s="62">
        <v>266.98</v>
      </c>
    </row>
    <row r="996" spans="1:7" ht="14.85" customHeight="1" x14ac:dyDescent="0.2">
      <c r="A996" t="str">
        <f t="shared" si="15"/>
        <v>0840061J01CA08</v>
      </c>
      <c r="B996" s="59" t="s">
        <v>22</v>
      </c>
      <c r="C996" s="59" t="s">
        <v>556</v>
      </c>
      <c r="D996" s="59" t="s">
        <v>254</v>
      </c>
      <c r="E996" s="60" t="s">
        <v>338</v>
      </c>
      <c r="F996" s="61"/>
      <c r="G996" s="62">
        <v>1576.79</v>
      </c>
    </row>
    <row r="997" spans="1:7" ht="14.85" customHeight="1" x14ac:dyDescent="0.2">
      <c r="A997" t="str">
        <f t="shared" si="15"/>
        <v>0840061J01CE02</v>
      </c>
      <c r="B997" s="59" t="s">
        <v>22</v>
      </c>
      <c r="C997" s="59" t="s">
        <v>556</v>
      </c>
      <c r="D997" s="59" t="s">
        <v>239</v>
      </c>
      <c r="E997" s="60" t="s">
        <v>339</v>
      </c>
      <c r="F997" s="61"/>
      <c r="G997" s="62">
        <v>4569.3900000000003</v>
      </c>
    </row>
    <row r="998" spans="1:7" ht="14.85" customHeight="1" x14ac:dyDescent="0.2">
      <c r="A998" t="str">
        <f t="shared" si="15"/>
        <v>0840061J01CF05</v>
      </c>
      <c r="B998" s="59" t="s">
        <v>22</v>
      </c>
      <c r="C998" s="59" t="s">
        <v>556</v>
      </c>
      <c r="D998" s="59" t="s">
        <v>244</v>
      </c>
      <c r="E998" s="60" t="s">
        <v>340</v>
      </c>
      <c r="F998" s="61"/>
      <c r="G998" s="62">
        <v>2897.88</v>
      </c>
    </row>
    <row r="999" spans="1:7" ht="14.85" customHeight="1" x14ac:dyDescent="0.2">
      <c r="A999" t="str">
        <f t="shared" si="15"/>
        <v>0840061J01CR02</v>
      </c>
      <c r="B999" s="59" t="s">
        <v>22</v>
      </c>
      <c r="C999" s="59" t="s">
        <v>556</v>
      </c>
      <c r="D999" s="59" t="s">
        <v>246</v>
      </c>
      <c r="E999" s="60" t="s">
        <v>512</v>
      </c>
      <c r="F999" s="61"/>
      <c r="G999" s="62">
        <v>84.34</v>
      </c>
    </row>
    <row r="1000" spans="1:7" ht="14.85" customHeight="1" x14ac:dyDescent="0.2">
      <c r="A1000" t="str">
        <f t="shared" si="15"/>
        <v>0840061J01DB05</v>
      </c>
      <c r="B1000" s="59" t="s">
        <v>22</v>
      </c>
      <c r="C1000" s="59" t="s">
        <v>556</v>
      </c>
      <c r="D1000" s="59" t="s">
        <v>253</v>
      </c>
      <c r="E1000" s="60" t="s">
        <v>341</v>
      </c>
      <c r="F1000" s="61"/>
      <c r="G1000" s="62">
        <v>40.5</v>
      </c>
    </row>
    <row r="1001" spans="1:7" ht="14.85" customHeight="1" x14ac:dyDescent="0.2">
      <c r="A1001" t="str">
        <f t="shared" si="15"/>
        <v>0840061J01EA01</v>
      </c>
      <c r="B1001" s="59" t="s">
        <v>22</v>
      </c>
      <c r="C1001" s="59" t="s">
        <v>556</v>
      </c>
      <c r="D1001" s="59" t="s">
        <v>252</v>
      </c>
      <c r="E1001" s="60" t="s">
        <v>342</v>
      </c>
      <c r="F1001" s="61"/>
      <c r="G1001" s="62">
        <v>146.80000000000001</v>
      </c>
    </row>
    <row r="1002" spans="1:7" ht="14.85" customHeight="1" x14ac:dyDescent="0.2">
      <c r="A1002" t="str">
        <f t="shared" si="15"/>
        <v>0840061J01EE01</v>
      </c>
      <c r="B1002" s="59" t="s">
        <v>22</v>
      </c>
      <c r="C1002" s="59" t="s">
        <v>556</v>
      </c>
      <c r="D1002" s="59" t="s">
        <v>251</v>
      </c>
      <c r="E1002" s="60" t="s">
        <v>350</v>
      </c>
      <c r="F1002" s="61"/>
      <c r="G1002" s="62">
        <v>80</v>
      </c>
    </row>
    <row r="1003" spans="1:7" ht="14.85" customHeight="1" x14ac:dyDescent="0.2">
      <c r="A1003" t="str">
        <f t="shared" si="15"/>
        <v>0840061J01FA01</v>
      </c>
      <c r="B1003" s="59" t="s">
        <v>22</v>
      </c>
      <c r="C1003" s="59" t="s">
        <v>556</v>
      </c>
      <c r="D1003" s="59" t="s">
        <v>243</v>
      </c>
      <c r="E1003" s="60" t="s">
        <v>343</v>
      </c>
      <c r="F1003" s="61"/>
      <c r="G1003" s="62">
        <v>15</v>
      </c>
    </row>
    <row r="1004" spans="1:7" ht="14.85" customHeight="1" x14ac:dyDescent="0.2">
      <c r="A1004" t="str">
        <f t="shared" si="15"/>
        <v>0840061J01FA06</v>
      </c>
      <c r="B1004" s="59" t="s">
        <v>22</v>
      </c>
      <c r="C1004" s="59" t="s">
        <v>556</v>
      </c>
      <c r="D1004" s="59" t="s">
        <v>261</v>
      </c>
      <c r="E1004" s="60" t="s">
        <v>356</v>
      </c>
      <c r="F1004" s="61"/>
      <c r="G1004" s="62">
        <v>10</v>
      </c>
    </row>
    <row r="1005" spans="1:7" ht="14.85" customHeight="1" x14ac:dyDescent="0.2">
      <c r="A1005" t="str">
        <f t="shared" si="15"/>
        <v>0840061J01FA09</v>
      </c>
      <c r="B1005" s="59" t="s">
        <v>22</v>
      </c>
      <c r="C1005" s="59" t="s">
        <v>556</v>
      </c>
      <c r="D1005" s="59" t="s">
        <v>250</v>
      </c>
      <c r="E1005" s="60" t="s">
        <v>357</v>
      </c>
      <c r="F1005" s="61"/>
      <c r="G1005" s="62">
        <v>224</v>
      </c>
    </row>
    <row r="1006" spans="1:7" ht="14.85" customHeight="1" x14ac:dyDescent="0.2">
      <c r="A1006" t="str">
        <f t="shared" si="15"/>
        <v>0840061J01FA10</v>
      </c>
      <c r="B1006" s="59" t="s">
        <v>22</v>
      </c>
      <c r="C1006" s="59" t="s">
        <v>556</v>
      </c>
      <c r="D1006" s="59" t="s">
        <v>260</v>
      </c>
      <c r="E1006" s="60" t="s">
        <v>353</v>
      </c>
      <c r="F1006" s="61"/>
      <c r="G1006" s="62">
        <v>20</v>
      </c>
    </row>
    <row r="1007" spans="1:7" ht="14.85" customHeight="1" x14ac:dyDescent="0.2">
      <c r="A1007" t="str">
        <f t="shared" si="15"/>
        <v>0840061J01FF01</v>
      </c>
      <c r="B1007" s="59" t="s">
        <v>22</v>
      </c>
      <c r="C1007" s="59" t="s">
        <v>556</v>
      </c>
      <c r="D1007" s="59" t="s">
        <v>241</v>
      </c>
      <c r="E1007" s="60" t="s">
        <v>344</v>
      </c>
      <c r="F1007" s="61"/>
      <c r="G1007" s="62">
        <v>193.25</v>
      </c>
    </row>
    <row r="1008" spans="1:7" ht="14.85" customHeight="1" x14ac:dyDescent="0.2">
      <c r="A1008" t="str">
        <f t="shared" si="15"/>
        <v>0840061J01MA02</v>
      </c>
      <c r="B1008" s="59" t="s">
        <v>22</v>
      </c>
      <c r="C1008" s="59" t="s">
        <v>556</v>
      </c>
      <c r="D1008" s="59" t="s">
        <v>245</v>
      </c>
      <c r="E1008" s="60" t="s">
        <v>345</v>
      </c>
      <c r="F1008" s="61"/>
      <c r="G1008" s="62">
        <v>271</v>
      </c>
    </row>
    <row r="1009" spans="1:7" ht="14.85" customHeight="1" x14ac:dyDescent="0.2">
      <c r="A1009" t="str">
        <f t="shared" si="15"/>
        <v>0840061J01MA14</v>
      </c>
      <c r="B1009" s="59" t="s">
        <v>22</v>
      </c>
      <c r="C1009" s="59" t="s">
        <v>556</v>
      </c>
      <c r="D1009" s="59" t="s">
        <v>262</v>
      </c>
      <c r="E1009" s="60" t="s">
        <v>366</v>
      </c>
      <c r="F1009" s="61"/>
      <c r="G1009" s="62">
        <v>60</v>
      </c>
    </row>
    <row r="1010" spans="1:7" ht="14.85" customHeight="1" x14ac:dyDescent="0.2">
      <c r="A1010" t="str">
        <f t="shared" si="15"/>
        <v>0840061J01XE01</v>
      </c>
      <c r="B1010" s="59" t="s">
        <v>22</v>
      </c>
      <c r="C1010" s="59" t="s">
        <v>556</v>
      </c>
      <c r="D1010" s="59" t="s">
        <v>248</v>
      </c>
      <c r="E1010" s="60" t="s">
        <v>347</v>
      </c>
      <c r="F1010" s="61"/>
      <c r="G1010" s="62">
        <v>608.75</v>
      </c>
    </row>
    <row r="1011" spans="1:7" ht="14.85" customHeight="1" x14ac:dyDescent="0.2">
      <c r="A1011" t="str">
        <f t="shared" si="15"/>
        <v>0840062J01AA02</v>
      </c>
      <c r="B1011" s="59" t="s">
        <v>21</v>
      </c>
      <c r="C1011" s="59" t="s">
        <v>557</v>
      </c>
      <c r="D1011" s="59" t="s">
        <v>242</v>
      </c>
      <c r="E1011" s="60" t="s">
        <v>335</v>
      </c>
      <c r="F1011" s="61"/>
      <c r="G1011" s="62">
        <v>1530</v>
      </c>
    </row>
    <row r="1012" spans="1:7" ht="14.85" customHeight="1" x14ac:dyDescent="0.2">
      <c r="A1012" t="str">
        <f t="shared" si="15"/>
        <v>0840062J01AA04</v>
      </c>
      <c r="B1012" s="59" t="s">
        <v>21</v>
      </c>
      <c r="C1012" s="59" t="s">
        <v>557</v>
      </c>
      <c r="D1012" s="59" t="s">
        <v>256</v>
      </c>
      <c r="E1012" s="60" t="s">
        <v>336</v>
      </c>
      <c r="F1012" s="61"/>
      <c r="G1012" s="62">
        <v>1500</v>
      </c>
    </row>
    <row r="1013" spans="1:7" ht="14.85" customHeight="1" x14ac:dyDescent="0.2">
      <c r="A1013" t="str">
        <f t="shared" si="15"/>
        <v>0840062J01CA04</v>
      </c>
      <c r="B1013" s="59" t="s">
        <v>21</v>
      </c>
      <c r="C1013" s="59" t="s">
        <v>557</v>
      </c>
      <c r="D1013" s="59" t="s">
        <v>240</v>
      </c>
      <c r="E1013" s="60" t="s">
        <v>337</v>
      </c>
      <c r="F1013" s="61"/>
      <c r="G1013" s="62">
        <v>148</v>
      </c>
    </row>
    <row r="1014" spans="1:7" ht="14.85" customHeight="1" x14ac:dyDescent="0.2">
      <c r="A1014" t="str">
        <f t="shared" si="15"/>
        <v>0840062J01CA08</v>
      </c>
      <c r="B1014" s="59" t="s">
        <v>21</v>
      </c>
      <c r="C1014" s="59" t="s">
        <v>557</v>
      </c>
      <c r="D1014" s="59" t="s">
        <v>254</v>
      </c>
      <c r="E1014" s="60" t="s">
        <v>338</v>
      </c>
      <c r="F1014" s="61"/>
      <c r="G1014" s="62">
        <v>1006.85</v>
      </c>
    </row>
    <row r="1015" spans="1:7" ht="14.85" customHeight="1" x14ac:dyDescent="0.2">
      <c r="A1015" t="str">
        <f t="shared" si="15"/>
        <v>0840062J01CE02</v>
      </c>
      <c r="B1015" s="59" t="s">
        <v>21</v>
      </c>
      <c r="C1015" s="59" t="s">
        <v>557</v>
      </c>
      <c r="D1015" s="59" t="s">
        <v>239</v>
      </c>
      <c r="E1015" s="60" t="s">
        <v>339</v>
      </c>
      <c r="F1015" s="61"/>
      <c r="G1015" s="62">
        <v>4633.59</v>
      </c>
    </row>
    <row r="1016" spans="1:7" ht="14.85" customHeight="1" x14ac:dyDescent="0.2">
      <c r="A1016" t="str">
        <f t="shared" si="15"/>
        <v>0840062J01CF05</v>
      </c>
      <c r="B1016" s="59" t="s">
        <v>21</v>
      </c>
      <c r="C1016" s="59" t="s">
        <v>557</v>
      </c>
      <c r="D1016" s="59" t="s">
        <v>244</v>
      </c>
      <c r="E1016" s="60" t="s">
        <v>340</v>
      </c>
      <c r="F1016" s="61"/>
      <c r="G1016" s="62">
        <v>1916</v>
      </c>
    </row>
    <row r="1017" spans="1:7" ht="14.85" customHeight="1" x14ac:dyDescent="0.2">
      <c r="A1017" t="str">
        <f t="shared" si="15"/>
        <v>0840062J01CR02</v>
      </c>
      <c r="B1017" s="59" t="s">
        <v>21</v>
      </c>
      <c r="C1017" s="59" t="s">
        <v>557</v>
      </c>
      <c r="D1017" s="59" t="s">
        <v>246</v>
      </c>
      <c r="E1017" s="60" t="s">
        <v>512</v>
      </c>
      <c r="F1017" s="61"/>
      <c r="G1017" s="62">
        <v>73.489999999999995</v>
      </c>
    </row>
    <row r="1018" spans="1:7" ht="14.85" customHeight="1" x14ac:dyDescent="0.2">
      <c r="A1018" t="str">
        <f t="shared" si="15"/>
        <v>0840062J01DB05</v>
      </c>
      <c r="B1018" s="59" t="s">
        <v>21</v>
      </c>
      <c r="C1018" s="59" t="s">
        <v>557</v>
      </c>
      <c r="D1018" s="59" t="s">
        <v>253</v>
      </c>
      <c r="E1018" s="60" t="s">
        <v>341</v>
      </c>
      <c r="F1018" s="61"/>
      <c r="G1018" s="62">
        <v>45.5</v>
      </c>
    </row>
    <row r="1019" spans="1:7" ht="14.85" customHeight="1" x14ac:dyDescent="0.2">
      <c r="A1019" t="str">
        <f t="shared" si="15"/>
        <v>0840062J01EA01</v>
      </c>
      <c r="B1019" s="59" t="s">
        <v>21</v>
      </c>
      <c r="C1019" s="59" t="s">
        <v>557</v>
      </c>
      <c r="D1019" s="59" t="s">
        <v>252</v>
      </c>
      <c r="E1019" s="60" t="s">
        <v>342</v>
      </c>
      <c r="F1019" s="61"/>
      <c r="G1019" s="62">
        <v>676.7</v>
      </c>
    </row>
    <row r="1020" spans="1:7" ht="14.85" customHeight="1" x14ac:dyDescent="0.2">
      <c r="A1020" t="str">
        <f t="shared" si="15"/>
        <v>0840062J01EE01</v>
      </c>
      <c r="B1020" s="59" t="s">
        <v>21</v>
      </c>
      <c r="C1020" s="59" t="s">
        <v>557</v>
      </c>
      <c r="D1020" s="59" t="s">
        <v>251</v>
      </c>
      <c r="E1020" s="60" t="s">
        <v>350</v>
      </c>
      <c r="F1020" s="61"/>
      <c r="G1020" s="62">
        <v>130</v>
      </c>
    </row>
    <row r="1021" spans="1:7" ht="14.85" customHeight="1" x14ac:dyDescent="0.2">
      <c r="A1021" t="str">
        <f t="shared" si="15"/>
        <v>0840062J01FA01</v>
      </c>
      <c r="B1021" s="59" t="s">
        <v>21</v>
      </c>
      <c r="C1021" s="59" t="s">
        <v>557</v>
      </c>
      <c r="D1021" s="59" t="s">
        <v>243</v>
      </c>
      <c r="E1021" s="60" t="s">
        <v>343</v>
      </c>
      <c r="F1021" s="61"/>
      <c r="G1021" s="62">
        <v>40</v>
      </c>
    </row>
    <row r="1022" spans="1:7" ht="14.85" customHeight="1" x14ac:dyDescent="0.2">
      <c r="A1022" t="str">
        <f t="shared" si="15"/>
        <v>0840062J01FA09</v>
      </c>
      <c r="B1022" s="59" t="s">
        <v>21</v>
      </c>
      <c r="C1022" s="59" t="s">
        <v>557</v>
      </c>
      <c r="D1022" s="59" t="s">
        <v>250</v>
      </c>
      <c r="E1022" s="60" t="s">
        <v>357</v>
      </c>
      <c r="F1022" s="61"/>
      <c r="G1022" s="62">
        <v>245</v>
      </c>
    </row>
    <row r="1023" spans="1:7" ht="14.85" customHeight="1" x14ac:dyDescent="0.2">
      <c r="A1023" t="str">
        <f t="shared" si="15"/>
        <v>0840062J01FA10</v>
      </c>
      <c r="B1023" s="59" t="s">
        <v>21</v>
      </c>
      <c r="C1023" s="59" t="s">
        <v>557</v>
      </c>
      <c r="D1023" s="59" t="s">
        <v>260</v>
      </c>
      <c r="E1023" s="60" t="s">
        <v>353</v>
      </c>
      <c r="F1023" s="61"/>
      <c r="G1023" s="62">
        <v>60</v>
      </c>
    </row>
    <row r="1024" spans="1:7" ht="14.85" customHeight="1" x14ac:dyDescent="0.2">
      <c r="A1024" t="str">
        <f t="shared" si="15"/>
        <v>0840062J01FF01</v>
      </c>
      <c r="B1024" s="59" t="s">
        <v>21</v>
      </c>
      <c r="C1024" s="59" t="s">
        <v>557</v>
      </c>
      <c r="D1024" s="59" t="s">
        <v>241</v>
      </c>
      <c r="E1024" s="60" t="s">
        <v>344</v>
      </c>
      <c r="F1024" s="61"/>
      <c r="G1024" s="62">
        <v>221.25</v>
      </c>
    </row>
    <row r="1025" spans="1:7" ht="14.85" customHeight="1" x14ac:dyDescent="0.2">
      <c r="A1025" t="str">
        <f t="shared" si="15"/>
        <v>0840062J01MA02</v>
      </c>
      <c r="B1025" s="59" t="s">
        <v>21</v>
      </c>
      <c r="C1025" s="59" t="s">
        <v>557</v>
      </c>
      <c r="D1025" s="59" t="s">
        <v>245</v>
      </c>
      <c r="E1025" s="60" t="s">
        <v>345</v>
      </c>
      <c r="F1025" s="61"/>
      <c r="G1025" s="62">
        <v>426</v>
      </c>
    </row>
    <row r="1026" spans="1:7" ht="14.85" customHeight="1" x14ac:dyDescent="0.2">
      <c r="A1026" t="str">
        <f t="shared" si="15"/>
        <v>0840062J01XE01</v>
      </c>
      <c r="B1026" s="59" t="s">
        <v>21</v>
      </c>
      <c r="C1026" s="59" t="s">
        <v>557</v>
      </c>
      <c r="D1026" s="59" t="s">
        <v>248</v>
      </c>
      <c r="E1026" s="60" t="s">
        <v>347</v>
      </c>
      <c r="F1026" s="61"/>
      <c r="G1026" s="62">
        <v>1298.5</v>
      </c>
    </row>
    <row r="1027" spans="1:7" ht="14.85" customHeight="1" x14ac:dyDescent="0.2">
      <c r="A1027" t="str">
        <f t="shared" ref="A1027:A1090" si="16">B1027&amp;D1027</f>
        <v>0840070J01AA02</v>
      </c>
      <c r="B1027" s="59" t="s">
        <v>25</v>
      </c>
      <c r="C1027" s="59" t="s">
        <v>148</v>
      </c>
      <c r="D1027" s="59" t="s">
        <v>242</v>
      </c>
      <c r="E1027" s="60" t="s">
        <v>335</v>
      </c>
      <c r="F1027" s="61"/>
      <c r="G1027" s="62">
        <v>1430</v>
      </c>
    </row>
    <row r="1028" spans="1:7" ht="14.85" customHeight="1" x14ac:dyDescent="0.2">
      <c r="A1028" t="str">
        <f t="shared" si="16"/>
        <v>0840070J01AA04</v>
      </c>
      <c r="B1028" s="59" t="s">
        <v>25</v>
      </c>
      <c r="C1028" s="59" t="s">
        <v>148</v>
      </c>
      <c r="D1028" s="59" t="s">
        <v>256</v>
      </c>
      <c r="E1028" s="60" t="s">
        <v>336</v>
      </c>
      <c r="F1028" s="61"/>
      <c r="G1028" s="62">
        <v>1750</v>
      </c>
    </row>
    <row r="1029" spans="1:7" ht="14.85" customHeight="1" x14ac:dyDescent="0.2">
      <c r="A1029" t="str">
        <f t="shared" si="16"/>
        <v>0840070J01CA04</v>
      </c>
      <c r="B1029" s="59" t="s">
        <v>25</v>
      </c>
      <c r="C1029" s="59" t="s">
        <v>148</v>
      </c>
      <c r="D1029" s="59" t="s">
        <v>240</v>
      </c>
      <c r="E1029" s="60" t="s">
        <v>337</v>
      </c>
      <c r="F1029" s="61"/>
      <c r="G1029" s="62">
        <v>366.03</v>
      </c>
    </row>
    <row r="1030" spans="1:7" ht="14.85" customHeight="1" x14ac:dyDescent="0.2">
      <c r="A1030" t="str">
        <f t="shared" si="16"/>
        <v>0840070J01CA08</v>
      </c>
      <c r="B1030" s="59" t="s">
        <v>25</v>
      </c>
      <c r="C1030" s="59" t="s">
        <v>148</v>
      </c>
      <c r="D1030" s="59" t="s">
        <v>254</v>
      </c>
      <c r="E1030" s="60" t="s">
        <v>338</v>
      </c>
      <c r="F1030" s="61"/>
      <c r="G1030" s="62">
        <v>1598.52</v>
      </c>
    </row>
    <row r="1031" spans="1:7" ht="14.85" customHeight="1" x14ac:dyDescent="0.2">
      <c r="A1031" t="str">
        <f t="shared" si="16"/>
        <v>0840070J01CE02</v>
      </c>
      <c r="B1031" s="59" t="s">
        <v>25</v>
      </c>
      <c r="C1031" s="59" t="s">
        <v>148</v>
      </c>
      <c r="D1031" s="59" t="s">
        <v>239</v>
      </c>
      <c r="E1031" s="60" t="s">
        <v>339</v>
      </c>
      <c r="F1031" s="61"/>
      <c r="G1031" s="62">
        <v>4440.74</v>
      </c>
    </row>
    <row r="1032" spans="1:7" ht="14.85" customHeight="1" x14ac:dyDescent="0.2">
      <c r="A1032" t="str">
        <f t="shared" si="16"/>
        <v>0840070J01CF05</v>
      </c>
      <c r="B1032" s="59" t="s">
        <v>25</v>
      </c>
      <c r="C1032" s="59" t="s">
        <v>148</v>
      </c>
      <c r="D1032" s="59" t="s">
        <v>244</v>
      </c>
      <c r="E1032" s="60" t="s">
        <v>340</v>
      </c>
      <c r="F1032" s="61"/>
      <c r="G1032" s="62">
        <v>2080.63</v>
      </c>
    </row>
    <row r="1033" spans="1:7" ht="14.85" customHeight="1" x14ac:dyDescent="0.2">
      <c r="A1033" t="str">
        <f t="shared" si="16"/>
        <v>0840070J01CR02</v>
      </c>
      <c r="B1033" s="59" t="s">
        <v>25</v>
      </c>
      <c r="C1033" s="59" t="s">
        <v>148</v>
      </c>
      <c r="D1033" s="59" t="s">
        <v>246</v>
      </c>
      <c r="E1033" s="60" t="s">
        <v>512</v>
      </c>
      <c r="F1033" s="61"/>
      <c r="G1033" s="62">
        <v>120.18</v>
      </c>
    </row>
    <row r="1034" spans="1:7" ht="14.85" customHeight="1" x14ac:dyDescent="0.2">
      <c r="A1034" t="str">
        <f t="shared" si="16"/>
        <v>0840070J01DB05</v>
      </c>
      <c r="B1034" s="59" t="s">
        <v>25</v>
      </c>
      <c r="C1034" s="59" t="s">
        <v>148</v>
      </c>
      <c r="D1034" s="59" t="s">
        <v>253</v>
      </c>
      <c r="E1034" s="60" t="s">
        <v>341</v>
      </c>
      <c r="F1034" s="61"/>
      <c r="G1034" s="62">
        <v>56</v>
      </c>
    </row>
    <row r="1035" spans="1:7" ht="14.85" customHeight="1" x14ac:dyDescent="0.2">
      <c r="A1035" t="str">
        <f t="shared" si="16"/>
        <v>0840070J01EA01</v>
      </c>
      <c r="B1035" s="59" t="s">
        <v>25</v>
      </c>
      <c r="C1035" s="59" t="s">
        <v>148</v>
      </c>
      <c r="D1035" s="59" t="s">
        <v>252</v>
      </c>
      <c r="E1035" s="60" t="s">
        <v>342</v>
      </c>
      <c r="F1035" s="61"/>
      <c r="G1035" s="62">
        <v>191.5</v>
      </c>
    </row>
    <row r="1036" spans="1:7" ht="14.85" customHeight="1" x14ac:dyDescent="0.2">
      <c r="A1036" t="str">
        <f t="shared" si="16"/>
        <v>0840070J01EE01</v>
      </c>
      <c r="B1036" s="59" t="s">
        <v>25</v>
      </c>
      <c r="C1036" s="59" t="s">
        <v>148</v>
      </c>
      <c r="D1036" s="59" t="s">
        <v>251</v>
      </c>
      <c r="E1036" s="60" t="s">
        <v>350</v>
      </c>
      <c r="F1036" s="61"/>
      <c r="G1036" s="62">
        <v>115</v>
      </c>
    </row>
    <row r="1037" spans="1:7" ht="14.85" customHeight="1" x14ac:dyDescent="0.2">
      <c r="A1037" t="str">
        <f t="shared" si="16"/>
        <v>0840070J01FA01</v>
      </c>
      <c r="B1037" s="59" t="s">
        <v>25</v>
      </c>
      <c r="C1037" s="59" t="s">
        <v>148</v>
      </c>
      <c r="D1037" s="59" t="s">
        <v>243</v>
      </c>
      <c r="E1037" s="60" t="s">
        <v>343</v>
      </c>
      <c r="F1037" s="61"/>
      <c r="G1037" s="62">
        <v>42.5</v>
      </c>
    </row>
    <row r="1038" spans="1:7" ht="14.85" customHeight="1" x14ac:dyDescent="0.2">
      <c r="A1038" t="str">
        <f t="shared" si="16"/>
        <v>0840070J01FA09</v>
      </c>
      <c r="B1038" s="59" t="s">
        <v>25</v>
      </c>
      <c r="C1038" s="59" t="s">
        <v>148</v>
      </c>
      <c r="D1038" s="59" t="s">
        <v>250</v>
      </c>
      <c r="E1038" s="60" t="s">
        <v>357</v>
      </c>
      <c r="F1038" s="61"/>
      <c r="G1038" s="62">
        <v>126</v>
      </c>
    </row>
    <row r="1039" spans="1:7" ht="14.85" customHeight="1" x14ac:dyDescent="0.2">
      <c r="A1039" t="str">
        <f t="shared" si="16"/>
        <v>0840070J01FA10</v>
      </c>
      <c r="B1039" s="59" t="s">
        <v>25</v>
      </c>
      <c r="C1039" s="59" t="s">
        <v>148</v>
      </c>
      <c r="D1039" s="59" t="s">
        <v>260</v>
      </c>
      <c r="E1039" s="60" t="s">
        <v>353</v>
      </c>
      <c r="F1039" s="61"/>
      <c r="G1039" s="62">
        <v>19</v>
      </c>
    </row>
    <row r="1040" spans="1:7" ht="14.85" customHeight="1" x14ac:dyDescent="0.2">
      <c r="A1040" t="str">
        <f t="shared" si="16"/>
        <v>0840070J01FF01</v>
      </c>
      <c r="B1040" s="59" t="s">
        <v>25</v>
      </c>
      <c r="C1040" s="59" t="s">
        <v>148</v>
      </c>
      <c r="D1040" s="59" t="s">
        <v>241</v>
      </c>
      <c r="E1040" s="60" t="s">
        <v>344</v>
      </c>
      <c r="F1040" s="61"/>
      <c r="G1040" s="62">
        <v>489.31999999999988</v>
      </c>
    </row>
    <row r="1041" spans="1:7" ht="14.85" customHeight="1" x14ac:dyDescent="0.2">
      <c r="A1041" t="str">
        <f t="shared" si="16"/>
        <v>0840070J01MA02</v>
      </c>
      <c r="B1041" s="59" t="s">
        <v>25</v>
      </c>
      <c r="C1041" s="59" t="s">
        <v>148</v>
      </c>
      <c r="D1041" s="59" t="s">
        <v>245</v>
      </c>
      <c r="E1041" s="60" t="s">
        <v>345</v>
      </c>
      <c r="F1041" s="61"/>
      <c r="G1041" s="62">
        <v>406.5</v>
      </c>
    </row>
    <row r="1042" spans="1:7" ht="14.85" customHeight="1" x14ac:dyDescent="0.2">
      <c r="A1042" t="str">
        <f t="shared" si="16"/>
        <v>0840070J01XE01</v>
      </c>
      <c r="B1042" s="59" t="s">
        <v>25</v>
      </c>
      <c r="C1042" s="59" t="s">
        <v>148</v>
      </c>
      <c r="D1042" s="59" t="s">
        <v>248</v>
      </c>
      <c r="E1042" s="60" t="s">
        <v>347</v>
      </c>
      <c r="F1042" s="61"/>
      <c r="G1042" s="62">
        <v>861.5</v>
      </c>
    </row>
    <row r="1043" spans="1:7" ht="14.85" customHeight="1" x14ac:dyDescent="0.2">
      <c r="A1043" t="str">
        <f t="shared" si="16"/>
        <v>0840072J01AA02</v>
      </c>
      <c r="B1043" s="59" t="s">
        <v>40</v>
      </c>
      <c r="C1043" s="59" t="s">
        <v>163</v>
      </c>
      <c r="D1043" s="59" t="s">
        <v>242</v>
      </c>
      <c r="E1043" s="60" t="s">
        <v>335</v>
      </c>
      <c r="F1043" s="61"/>
      <c r="G1043" s="62">
        <v>962.4</v>
      </c>
    </row>
    <row r="1044" spans="1:7" ht="14.85" customHeight="1" x14ac:dyDescent="0.2">
      <c r="A1044" t="str">
        <f t="shared" si="16"/>
        <v>0840072J01AA04</v>
      </c>
      <c r="B1044" s="59" t="s">
        <v>40</v>
      </c>
      <c r="C1044" s="59" t="s">
        <v>163</v>
      </c>
      <c r="D1044" s="59" t="s">
        <v>256</v>
      </c>
      <c r="E1044" s="60" t="s">
        <v>336</v>
      </c>
      <c r="F1044" s="61"/>
      <c r="G1044" s="62">
        <v>600</v>
      </c>
    </row>
    <row r="1045" spans="1:7" ht="14.85" customHeight="1" x14ac:dyDescent="0.2">
      <c r="A1045" t="str">
        <f t="shared" si="16"/>
        <v>0840072J01CA04</v>
      </c>
      <c r="B1045" s="59" t="s">
        <v>40</v>
      </c>
      <c r="C1045" s="59" t="s">
        <v>163</v>
      </c>
      <c r="D1045" s="59" t="s">
        <v>240</v>
      </c>
      <c r="E1045" s="60" t="s">
        <v>337</v>
      </c>
      <c r="F1045" s="61"/>
      <c r="G1045" s="62">
        <v>72.010000000000005</v>
      </c>
    </row>
    <row r="1046" spans="1:7" ht="14.85" customHeight="1" x14ac:dyDescent="0.2">
      <c r="A1046" t="str">
        <f t="shared" si="16"/>
        <v>0840072J01CA08</v>
      </c>
      <c r="B1046" s="59" t="s">
        <v>40</v>
      </c>
      <c r="C1046" s="59" t="s">
        <v>163</v>
      </c>
      <c r="D1046" s="59" t="s">
        <v>254</v>
      </c>
      <c r="E1046" s="60" t="s">
        <v>338</v>
      </c>
      <c r="F1046" s="61"/>
      <c r="G1046" s="62">
        <v>670.08</v>
      </c>
    </row>
    <row r="1047" spans="1:7" ht="14.85" customHeight="1" x14ac:dyDescent="0.2">
      <c r="A1047" t="str">
        <f t="shared" si="16"/>
        <v>0840072J01CE02</v>
      </c>
      <c r="B1047" s="59" t="s">
        <v>40</v>
      </c>
      <c r="C1047" s="59" t="s">
        <v>163</v>
      </c>
      <c r="D1047" s="59" t="s">
        <v>239</v>
      </c>
      <c r="E1047" s="60" t="s">
        <v>339</v>
      </c>
      <c r="F1047" s="61"/>
      <c r="G1047" s="62">
        <v>2558.38</v>
      </c>
    </row>
    <row r="1048" spans="1:7" ht="14.85" customHeight="1" x14ac:dyDescent="0.2">
      <c r="A1048" t="str">
        <f t="shared" si="16"/>
        <v>0840072J01CF05</v>
      </c>
      <c r="B1048" s="59" t="s">
        <v>40</v>
      </c>
      <c r="C1048" s="59" t="s">
        <v>163</v>
      </c>
      <c r="D1048" s="59" t="s">
        <v>244</v>
      </c>
      <c r="E1048" s="60" t="s">
        <v>340</v>
      </c>
      <c r="F1048" s="61"/>
      <c r="G1048" s="62">
        <v>1192</v>
      </c>
    </row>
    <row r="1049" spans="1:7" ht="14.85" customHeight="1" x14ac:dyDescent="0.2">
      <c r="A1049" t="str">
        <f t="shared" si="16"/>
        <v>0840072J01CR02</v>
      </c>
      <c r="B1049" s="59" t="s">
        <v>40</v>
      </c>
      <c r="C1049" s="59" t="s">
        <v>163</v>
      </c>
      <c r="D1049" s="59" t="s">
        <v>246</v>
      </c>
      <c r="E1049" s="60" t="s">
        <v>512</v>
      </c>
      <c r="F1049" s="61"/>
      <c r="G1049" s="62">
        <v>107.99</v>
      </c>
    </row>
    <row r="1050" spans="1:7" ht="14.85" customHeight="1" x14ac:dyDescent="0.2">
      <c r="A1050" t="str">
        <f t="shared" si="16"/>
        <v>0840072J01DB05</v>
      </c>
      <c r="B1050" s="59" t="s">
        <v>40</v>
      </c>
      <c r="C1050" s="59" t="s">
        <v>163</v>
      </c>
      <c r="D1050" s="59" t="s">
        <v>253</v>
      </c>
      <c r="E1050" s="60" t="s">
        <v>341</v>
      </c>
      <c r="F1050" s="61"/>
      <c r="G1050" s="62">
        <v>18.5</v>
      </c>
    </row>
    <row r="1051" spans="1:7" ht="14.85" customHeight="1" x14ac:dyDescent="0.2">
      <c r="A1051" t="str">
        <f t="shared" si="16"/>
        <v>0840072J01EA01</v>
      </c>
      <c r="B1051" s="59" t="s">
        <v>40</v>
      </c>
      <c r="C1051" s="59" t="s">
        <v>163</v>
      </c>
      <c r="D1051" s="59" t="s">
        <v>252</v>
      </c>
      <c r="E1051" s="60" t="s">
        <v>342</v>
      </c>
      <c r="F1051" s="61"/>
      <c r="G1051" s="62">
        <v>223.95</v>
      </c>
    </row>
    <row r="1052" spans="1:7" ht="14.85" customHeight="1" x14ac:dyDescent="0.2">
      <c r="A1052" t="str">
        <f t="shared" si="16"/>
        <v>0840072J01EE01</v>
      </c>
      <c r="B1052" s="59" t="s">
        <v>40</v>
      </c>
      <c r="C1052" s="59" t="s">
        <v>163</v>
      </c>
      <c r="D1052" s="59" t="s">
        <v>251</v>
      </c>
      <c r="E1052" s="60" t="s">
        <v>350</v>
      </c>
      <c r="F1052" s="61"/>
      <c r="G1052" s="62">
        <v>45</v>
      </c>
    </row>
    <row r="1053" spans="1:7" ht="14.85" customHeight="1" x14ac:dyDescent="0.2">
      <c r="A1053" t="str">
        <f t="shared" si="16"/>
        <v>0840072J01FA01</v>
      </c>
      <c r="B1053" s="59" t="s">
        <v>40</v>
      </c>
      <c r="C1053" s="59" t="s">
        <v>163</v>
      </c>
      <c r="D1053" s="59" t="s">
        <v>243</v>
      </c>
      <c r="E1053" s="60" t="s">
        <v>343</v>
      </c>
      <c r="F1053" s="61"/>
      <c r="G1053" s="62">
        <v>10</v>
      </c>
    </row>
    <row r="1054" spans="1:7" ht="14.85" customHeight="1" x14ac:dyDescent="0.2">
      <c r="A1054" t="str">
        <f t="shared" si="16"/>
        <v>0840072J01FA09</v>
      </c>
      <c r="B1054" s="59" t="s">
        <v>40</v>
      </c>
      <c r="C1054" s="59" t="s">
        <v>163</v>
      </c>
      <c r="D1054" s="59" t="s">
        <v>250</v>
      </c>
      <c r="E1054" s="60" t="s">
        <v>357</v>
      </c>
      <c r="F1054" s="61"/>
      <c r="G1054" s="62">
        <v>28</v>
      </c>
    </row>
    <row r="1055" spans="1:7" ht="14.85" customHeight="1" x14ac:dyDescent="0.2">
      <c r="A1055" t="str">
        <f t="shared" si="16"/>
        <v>0840072J01FA10</v>
      </c>
      <c r="B1055" s="59" t="s">
        <v>40</v>
      </c>
      <c r="C1055" s="59" t="s">
        <v>163</v>
      </c>
      <c r="D1055" s="59" t="s">
        <v>260</v>
      </c>
      <c r="E1055" s="60" t="s">
        <v>353</v>
      </c>
      <c r="F1055" s="61"/>
      <c r="G1055" s="62">
        <v>20</v>
      </c>
    </row>
    <row r="1056" spans="1:7" ht="14.85" customHeight="1" x14ac:dyDescent="0.2">
      <c r="A1056" t="str">
        <f t="shared" si="16"/>
        <v>0840072J01FF01</v>
      </c>
      <c r="B1056" s="59" t="s">
        <v>40</v>
      </c>
      <c r="C1056" s="59" t="s">
        <v>163</v>
      </c>
      <c r="D1056" s="59" t="s">
        <v>241</v>
      </c>
      <c r="E1056" s="60" t="s">
        <v>344</v>
      </c>
      <c r="F1056" s="61"/>
      <c r="G1056" s="62">
        <v>112.5</v>
      </c>
    </row>
    <row r="1057" spans="1:7" ht="14.85" customHeight="1" x14ac:dyDescent="0.2">
      <c r="A1057" t="str">
        <f t="shared" si="16"/>
        <v>0840072J01MA02</v>
      </c>
      <c r="B1057" s="59" t="s">
        <v>40</v>
      </c>
      <c r="C1057" s="59" t="s">
        <v>163</v>
      </c>
      <c r="D1057" s="59" t="s">
        <v>245</v>
      </c>
      <c r="E1057" s="60" t="s">
        <v>345</v>
      </c>
      <c r="F1057" s="61"/>
      <c r="G1057" s="62">
        <v>421</v>
      </c>
    </row>
    <row r="1058" spans="1:7" ht="14.85" customHeight="1" x14ac:dyDescent="0.2">
      <c r="A1058" t="str">
        <f t="shared" si="16"/>
        <v>0840072J01XE01</v>
      </c>
      <c r="B1058" s="59" t="s">
        <v>40</v>
      </c>
      <c r="C1058" s="59" t="s">
        <v>163</v>
      </c>
      <c r="D1058" s="59" t="s">
        <v>248</v>
      </c>
      <c r="E1058" s="60" t="s">
        <v>347</v>
      </c>
      <c r="F1058" s="61"/>
      <c r="G1058" s="62">
        <v>457</v>
      </c>
    </row>
    <row r="1059" spans="1:7" ht="14.85" customHeight="1" x14ac:dyDescent="0.2">
      <c r="A1059" t="str">
        <f t="shared" si="16"/>
        <v>0840075J01AA02</v>
      </c>
      <c r="B1059" s="59" t="s">
        <v>2</v>
      </c>
      <c r="C1059" s="59" t="s">
        <v>130</v>
      </c>
      <c r="D1059" s="59" t="s">
        <v>242</v>
      </c>
      <c r="E1059" s="60" t="s">
        <v>335</v>
      </c>
      <c r="F1059" s="61"/>
      <c r="G1059" s="62">
        <v>2707.2</v>
      </c>
    </row>
    <row r="1060" spans="1:7" ht="14.85" customHeight="1" x14ac:dyDescent="0.2">
      <c r="A1060" t="str">
        <f t="shared" si="16"/>
        <v>0840075J01AA04</v>
      </c>
      <c r="B1060" s="59" t="s">
        <v>2</v>
      </c>
      <c r="C1060" s="59" t="s">
        <v>130</v>
      </c>
      <c r="D1060" s="59" t="s">
        <v>256</v>
      </c>
      <c r="E1060" s="60" t="s">
        <v>336</v>
      </c>
      <c r="F1060" s="61"/>
      <c r="G1060" s="62">
        <v>2350</v>
      </c>
    </row>
    <row r="1061" spans="1:7" ht="14.85" customHeight="1" x14ac:dyDescent="0.2">
      <c r="A1061" t="str">
        <f t="shared" si="16"/>
        <v>0840075J01CA04</v>
      </c>
      <c r="B1061" s="59" t="s">
        <v>2</v>
      </c>
      <c r="C1061" s="59" t="s">
        <v>130</v>
      </c>
      <c r="D1061" s="59" t="s">
        <v>240</v>
      </c>
      <c r="E1061" s="60" t="s">
        <v>337</v>
      </c>
      <c r="F1061" s="61"/>
      <c r="G1061" s="62">
        <v>381.36</v>
      </c>
    </row>
    <row r="1062" spans="1:7" ht="14.85" customHeight="1" x14ac:dyDescent="0.2">
      <c r="A1062" t="str">
        <f t="shared" si="16"/>
        <v>0840075J01CA08</v>
      </c>
      <c r="B1062" s="59" t="s">
        <v>2</v>
      </c>
      <c r="C1062" s="59" t="s">
        <v>130</v>
      </c>
      <c r="D1062" s="59" t="s">
        <v>254</v>
      </c>
      <c r="E1062" s="60" t="s">
        <v>338</v>
      </c>
      <c r="F1062" s="61"/>
      <c r="G1062" s="62">
        <v>1998.6</v>
      </c>
    </row>
    <row r="1063" spans="1:7" ht="14.85" customHeight="1" x14ac:dyDescent="0.2">
      <c r="A1063" t="str">
        <f t="shared" si="16"/>
        <v>0840075J01CE02</v>
      </c>
      <c r="B1063" s="59" t="s">
        <v>2</v>
      </c>
      <c r="C1063" s="59" t="s">
        <v>130</v>
      </c>
      <c r="D1063" s="59" t="s">
        <v>239</v>
      </c>
      <c r="E1063" s="60" t="s">
        <v>339</v>
      </c>
      <c r="F1063" s="61"/>
      <c r="G1063" s="62">
        <v>10942.7</v>
      </c>
    </row>
    <row r="1064" spans="1:7" ht="14.85" customHeight="1" x14ac:dyDescent="0.2">
      <c r="A1064" t="str">
        <f t="shared" si="16"/>
        <v>0840075J01CF05</v>
      </c>
      <c r="B1064" s="59" t="s">
        <v>2</v>
      </c>
      <c r="C1064" s="59" t="s">
        <v>130</v>
      </c>
      <c r="D1064" s="59" t="s">
        <v>244</v>
      </c>
      <c r="E1064" s="60" t="s">
        <v>340</v>
      </c>
      <c r="F1064" s="61"/>
      <c r="G1064" s="62">
        <v>4370.76</v>
      </c>
    </row>
    <row r="1065" spans="1:7" ht="14.85" customHeight="1" x14ac:dyDescent="0.2">
      <c r="A1065" t="str">
        <f t="shared" si="16"/>
        <v>0840075J01CR02</v>
      </c>
      <c r="B1065" s="59" t="s">
        <v>2</v>
      </c>
      <c r="C1065" s="59" t="s">
        <v>130</v>
      </c>
      <c r="D1065" s="59" t="s">
        <v>246</v>
      </c>
      <c r="E1065" s="60" t="s">
        <v>512</v>
      </c>
      <c r="F1065" s="61"/>
      <c r="G1065" s="62">
        <v>346.34</v>
      </c>
    </row>
    <row r="1066" spans="1:7" ht="14.85" customHeight="1" x14ac:dyDescent="0.2">
      <c r="A1066" t="str">
        <f t="shared" si="16"/>
        <v>0840075J01DB05</v>
      </c>
      <c r="B1066" s="59" t="s">
        <v>2</v>
      </c>
      <c r="C1066" s="59" t="s">
        <v>130</v>
      </c>
      <c r="D1066" s="59" t="s">
        <v>253</v>
      </c>
      <c r="E1066" s="60" t="s">
        <v>341</v>
      </c>
      <c r="F1066" s="61"/>
      <c r="G1066" s="62">
        <v>299</v>
      </c>
    </row>
    <row r="1067" spans="1:7" ht="14.85" customHeight="1" x14ac:dyDescent="0.2">
      <c r="A1067" t="str">
        <f t="shared" si="16"/>
        <v>0840075J01EA01</v>
      </c>
      <c r="B1067" s="59" t="s">
        <v>2</v>
      </c>
      <c r="C1067" s="59" t="s">
        <v>130</v>
      </c>
      <c r="D1067" s="59" t="s">
        <v>252</v>
      </c>
      <c r="E1067" s="60" t="s">
        <v>342</v>
      </c>
      <c r="F1067" s="61"/>
      <c r="G1067" s="62">
        <v>302.85000000000008</v>
      </c>
    </row>
    <row r="1068" spans="1:7" ht="14.85" customHeight="1" x14ac:dyDescent="0.2">
      <c r="A1068" t="str">
        <f t="shared" si="16"/>
        <v>0840075J01EE01</v>
      </c>
      <c r="B1068" s="59" t="s">
        <v>2</v>
      </c>
      <c r="C1068" s="59" t="s">
        <v>130</v>
      </c>
      <c r="D1068" s="59" t="s">
        <v>251</v>
      </c>
      <c r="E1068" s="60" t="s">
        <v>350</v>
      </c>
      <c r="F1068" s="61"/>
      <c r="G1068" s="62">
        <v>305</v>
      </c>
    </row>
    <row r="1069" spans="1:7" ht="14.85" customHeight="1" x14ac:dyDescent="0.2">
      <c r="A1069" t="str">
        <f t="shared" si="16"/>
        <v>0840075J01FA01</v>
      </c>
      <c r="B1069" s="59" t="s">
        <v>2</v>
      </c>
      <c r="C1069" s="59" t="s">
        <v>130</v>
      </c>
      <c r="D1069" s="59" t="s">
        <v>243</v>
      </c>
      <c r="E1069" s="60" t="s">
        <v>343</v>
      </c>
      <c r="F1069" s="61"/>
      <c r="G1069" s="62">
        <v>90</v>
      </c>
    </row>
    <row r="1070" spans="1:7" ht="14.85" customHeight="1" x14ac:dyDescent="0.2">
      <c r="A1070" t="str">
        <f t="shared" si="16"/>
        <v>0840075J01FA09</v>
      </c>
      <c r="B1070" s="59" t="s">
        <v>2</v>
      </c>
      <c r="C1070" s="59" t="s">
        <v>130</v>
      </c>
      <c r="D1070" s="59" t="s">
        <v>250</v>
      </c>
      <c r="E1070" s="60" t="s">
        <v>357</v>
      </c>
      <c r="F1070" s="61"/>
      <c r="G1070" s="62">
        <v>154</v>
      </c>
    </row>
    <row r="1071" spans="1:7" ht="14.85" customHeight="1" x14ac:dyDescent="0.2">
      <c r="A1071" t="str">
        <f t="shared" si="16"/>
        <v>0840075J01FA10</v>
      </c>
      <c r="B1071" s="59" t="s">
        <v>2</v>
      </c>
      <c r="C1071" s="59" t="s">
        <v>130</v>
      </c>
      <c r="D1071" s="59" t="s">
        <v>260</v>
      </c>
      <c r="E1071" s="60" t="s">
        <v>353</v>
      </c>
      <c r="F1071" s="61"/>
      <c r="G1071" s="62">
        <v>80</v>
      </c>
    </row>
    <row r="1072" spans="1:7" ht="14.85" customHeight="1" x14ac:dyDescent="0.2">
      <c r="A1072" t="str">
        <f t="shared" si="16"/>
        <v>0840075J01FF01</v>
      </c>
      <c r="B1072" s="59" t="s">
        <v>2</v>
      </c>
      <c r="C1072" s="59" t="s">
        <v>130</v>
      </c>
      <c r="D1072" s="59" t="s">
        <v>241</v>
      </c>
      <c r="E1072" s="60" t="s">
        <v>344</v>
      </c>
      <c r="F1072" s="61"/>
      <c r="G1072" s="62">
        <v>664.75</v>
      </c>
    </row>
    <row r="1073" spans="1:7" ht="14.85" customHeight="1" x14ac:dyDescent="0.2">
      <c r="A1073" t="str">
        <f t="shared" si="16"/>
        <v>0840075J01MA02</v>
      </c>
      <c r="B1073" s="59" t="s">
        <v>2</v>
      </c>
      <c r="C1073" s="59" t="s">
        <v>130</v>
      </c>
      <c r="D1073" s="59" t="s">
        <v>245</v>
      </c>
      <c r="E1073" s="60" t="s">
        <v>345</v>
      </c>
      <c r="F1073" s="61"/>
      <c r="G1073" s="62">
        <v>552</v>
      </c>
    </row>
    <row r="1074" spans="1:7" ht="14.85" customHeight="1" x14ac:dyDescent="0.2">
      <c r="A1074" t="str">
        <f t="shared" si="16"/>
        <v>0840075J01XE01</v>
      </c>
      <c r="B1074" s="59" t="s">
        <v>2</v>
      </c>
      <c r="C1074" s="59" t="s">
        <v>130</v>
      </c>
      <c r="D1074" s="59" t="s">
        <v>248</v>
      </c>
      <c r="E1074" s="60" t="s">
        <v>347</v>
      </c>
      <c r="F1074" s="61"/>
      <c r="G1074" s="62">
        <v>2308.75</v>
      </c>
    </row>
    <row r="1075" spans="1:7" ht="14.85" customHeight="1" x14ac:dyDescent="0.2">
      <c r="A1075" t="str">
        <f t="shared" si="16"/>
        <v>0840080J01AA02</v>
      </c>
      <c r="B1075" s="59" t="s">
        <v>14</v>
      </c>
      <c r="C1075" s="59" t="s">
        <v>142</v>
      </c>
      <c r="D1075" s="59" t="s">
        <v>242</v>
      </c>
      <c r="E1075" s="60" t="s">
        <v>335</v>
      </c>
      <c r="F1075" s="61"/>
      <c r="G1075" s="62">
        <v>1875</v>
      </c>
    </row>
    <row r="1076" spans="1:7" ht="14.85" customHeight="1" x14ac:dyDescent="0.2">
      <c r="A1076" t="str">
        <f t="shared" si="16"/>
        <v>0840080J01AA04</v>
      </c>
      <c r="B1076" s="59" t="s">
        <v>14</v>
      </c>
      <c r="C1076" s="59" t="s">
        <v>142</v>
      </c>
      <c r="D1076" s="59" t="s">
        <v>256</v>
      </c>
      <c r="E1076" s="60" t="s">
        <v>336</v>
      </c>
      <c r="F1076" s="61"/>
      <c r="G1076" s="62">
        <v>1300</v>
      </c>
    </row>
    <row r="1077" spans="1:7" ht="14.85" customHeight="1" x14ac:dyDescent="0.2">
      <c r="A1077" t="str">
        <f t="shared" si="16"/>
        <v>0840080J01CA04</v>
      </c>
      <c r="B1077" s="59" t="s">
        <v>14</v>
      </c>
      <c r="C1077" s="59" t="s">
        <v>142</v>
      </c>
      <c r="D1077" s="59" t="s">
        <v>240</v>
      </c>
      <c r="E1077" s="60" t="s">
        <v>337</v>
      </c>
      <c r="F1077" s="61"/>
      <c r="G1077" s="62">
        <v>242.35</v>
      </c>
    </row>
    <row r="1078" spans="1:7" ht="14.85" customHeight="1" x14ac:dyDescent="0.2">
      <c r="A1078" t="str">
        <f t="shared" si="16"/>
        <v>0840080J01CA08</v>
      </c>
      <c r="B1078" s="59" t="s">
        <v>14</v>
      </c>
      <c r="C1078" s="59" t="s">
        <v>142</v>
      </c>
      <c r="D1078" s="59" t="s">
        <v>254</v>
      </c>
      <c r="E1078" s="60" t="s">
        <v>338</v>
      </c>
      <c r="F1078" s="61"/>
      <c r="G1078" s="62">
        <v>1810.17</v>
      </c>
    </row>
    <row r="1079" spans="1:7" ht="14.85" customHeight="1" x14ac:dyDescent="0.2">
      <c r="A1079" t="str">
        <f t="shared" si="16"/>
        <v>0840080J01CE02</v>
      </c>
      <c r="B1079" s="59" t="s">
        <v>14</v>
      </c>
      <c r="C1079" s="59" t="s">
        <v>142</v>
      </c>
      <c r="D1079" s="59" t="s">
        <v>239</v>
      </c>
      <c r="E1079" s="60" t="s">
        <v>339</v>
      </c>
      <c r="F1079" s="61"/>
      <c r="G1079" s="62">
        <v>3949.32</v>
      </c>
    </row>
    <row r="1080" spans="1:7" ht="14.85" customHeight="1" x14ac:dyDescent="0.2">
      <c r="A1080" t="str">
        <f t="shared" si="16"/>
        <v>0840080J01CF05</v>
      </c>
      <c r="B1080" s="59" t="s">
        <v>14</v>
      </c>
      <c r="C1080" s="59" t="s">
        <v>142</v>
      </c>
      <c r="D1080" s="59" t="s">
        <v>244</v>
      </c>
      <c r="E1080" s="60" t="s">
        <v>340</v>
      </c>
      <c r="F1080" s="61"/>
      <c r="G1080" s="62">
        <v>1858.16</v>
      </c>
    </row>
    <row r="1081" spans="1:7" ht="14.85" customHeight="1" x14ac:dyDescent="0.2">
      <c r="A1081" t="str">
        <f t="shared" si="16"/>
        <v>0840080J01CR02</v>
      </c>
      <c r="B1081" s="59" t="s">
        <v>14</v>
      </c>
      <c r="C1081" s="59" t="s">
        <v>142</v>
      </c>
      <c r="D1081" s="59" t="s">
        <v>246</v>
      </c>
      <c r="E1081" s="60" t="s">
        <v>512</v>
      </c>
      <c r="F1081" s="61"/>
      <c r="G1081" s="62">
        <v>21.67</v>
      </c>
    </row>
    <row r="1082" spans="1:7" ht="14.85" customHeight="1" x14ac:dyDescent="0.2">
      <c r="A1082" t="str">
        <f t="shared" si="16"/>
        <v>0840080J01DB05</v>
      </c>
      <c r="B1082" s="59" t="s">
        <v>14</v>
      </c>
      <c r="C1082" s="59" t="s">
        <v>142</v>
      </c>
      <c r="D1082" s="59" t="s">
        <v>253</v>
      </c>
      <c r="E1082" s="60" t="s">
        <v>341</v>
      </c>
      <c r="F1082" s="61"/>
      <c r="G1082" s="62">
        <v>47</v>
      </c>
    </row>
    <row r="1083" spans="1:7" ht="14.85" customHeight="1" x14ac:dyDescent="0.2">
      <c r="A1083" t="str">
        <f t="shared" si="16"/>
        <v>0840080J01EA01</v>
      </c>
      <c r="B1083" s="59" t="s">
        <v>14</v>
      </c>
      <c r="C1083" s="59" t="s">
        <v>142</v>
      </c>
      <c r="D1083" s="59" t="s">
        <v>252</v>
      </c>
      <c r="E1083" s="60" t="s">
        <v>342</v>
      </c>
      <c r="F1083" s="61"/>
      <c r="G1083" s="62">
        <v>80.599999999999994</v>
      </c>
    </row>
    <row r="1084" spans="1:7" ht="14.85" customHeight="1" x14ac:dyDescent="0.2">
      <c r="A1084" t="str">
        <f t="shared" si="16"/>
        <v>0840080J01EE01</v>
      </c>
      <c r="B1084" s="59" t="s">
        <v>14</v>
      </c>
      <c r="C1084" s="59" t="s">
        <v>142</v>
      </c>
      <c r="D1084" s="59" t="s">
        <v>251</v>
      </c>
      <c r="E1084" s="60" t="s">
        <v>350</v>
      </c>
      <c r="F1084" s="61"/>
      <c r="G1084" s="62">
        <v>15</v>
      </c>
    </row>
    <row r="1085" spans="1:7" ht="14.85" customHeight="1" x14ac:dyDescent="0.2">
      <c r="A1085" t="str">
        <f t="shared" si="16"/>
        <v>0840080J01FA01</v>
      </c>
      <c r="B1085" s="59" t="s">
        <v>14</v>
      </c>
      <c r="C1085" s="59" t="s">
        <v>142</v>
      </c>
      <c r="D1085" s="59" t="s">
        <v>243</v>
      </c>
      <c r="E1085" s="60" t="s">
        <v>343</v>
      </c>
      <c r="F1085" s="61"/>
      <c r="G1085" s="62">
        <v>170</v>
      </c>
    </row>
    <row r="1086" spans="1:7" ht="14.85" customHeight="1" x14ac:dyDescent="0.2">
      <c r="A1086" t="str">
        <f t="shared" si="16"/>
        <v>0840080J01FA09</v>
      </c>
      <c r="B1086" s="59" t="s">
        <v>14</v>
      </c>
      <c r="C1086" s="59" t="s">
        <v>142</v>
      </c>
      <c r="D1086" s="59" t="s">
        <v>250</v>
      </c>
      <c r="E1086" s="60" t="s">
        <v>357</v>
      </c>
      <c r="F1086" s="61"/>
      <c r="G1086" s="62">
        <v>84</v>
      </c>
    </row>
    <row r="1087" spans="1:7" ht="14.85" customHeight="1" x14ac:dyDescent="0.2">
      <c r="A1087" t="str">
        <f t="shared" si="16"/>
        <v>0840080J01FA10</v>
      </c>
      <c r="B1087" s="59" t="s">
        <v>14</v>
      </c>
      <c r="C1087" s="59" t="s">
        <v>142</v>
      </c>
      <c r="D1087" s="59" t="s">
        <v>260</v>
      </c>
      <c r="E1087" s="60" t="s">
        <v>353</v>
      </c>
      <c r="F1087" s="61"/>
      <c r="G1087" s="62">
        <v>30</v>
      </c>
    </row>
    <row r="1088" spans="1:7" ht="14.85" customHeight="1" x14ac:dyDescent="0.2">
      <c r="A1088" t="str">
        <f t="shared" si="16"/>
        <v>0840080J01FF01</v>
      </c>
      <c r="B1088" s="59" t="s">
        <v>14</v>
      </c>
      <c r="C1088" s="59" t="s">
        <v>142</v>
      </c>
      <c r="D1088" s="59" t="s">
        <v>241</v>
      </c>
      <c r="E1088" s="60" t="s">
        <v>344</v>
      </c>
      <c r="F1088" s="61"/>
      <c r="G1088" s="62">
        <v>114.75</v>
      </c>
    </row>
    <row r="1089" spans="1:7" ht="14.85" customHeight="1" x14ac:dyDescent="0.2">
      <c r="A1089" t="str">
        <f t="shared" si="16"/>
        <v>0840080J01MA02</v>
      </c>
      <c r="B1089" s="59" t="s">
        <v>14</v>
      </c>
      <c r="C1089" s="59" t="s">
        <v>142</v>
      </c>
      <c r="D1089" s="59" t="s">
        <v>245</v>
      </c>
      <c r="E1089" s="60" t="s">
        <v>345</v>
      </c>
      <c r="F1089" s="61"/>
      <c r="G1089" s="62">
        <v>268</v>
      </c>
    </row>
    <row r="1090" spans="1:7" ht="14.85" customHeight="1" x14ac:dyDescent="0.2">
      <c r="A1090" t="str">
        <f t="shared" si="16"/>
        <v>0840080J01MA12</v>
      </c>
      <c r="B1090" s="59" t="s">
        <v>14</v>
      </c>
      <c r="C1090" s="59" t="s">
        <v>142</v>
      </c>
      <c r="D1090" s="59" t="s">
        <v>257</v>
      </c>
      <c r="E1090" s="60" t="s">
        <v>360</v>
      </c>
      <c r="F1090" s="61"/>
      <c r="G1090" s="62">
        <v>14</v>
      </c>
    </row>
    <row r="1091" spans="1:7" ht="14.85" customHeight="1" x14ac:dyDescent="0.2">
      <c r="A1091" t="str">
        <f t="shared" ref="A1091:A1154" si="17">B1091&amp;D1091</f>
        <v>0840080J01XE01</v>
      </c>
      <c r="B1091" s="59" t="s">
        <v>14</v>
      </c>
      <c r="C1091" s="59" t="s">
        <v>142</v>
      </c>
      <c r="D1091" s="59" t="s">
        <v>248</v>
      </c>
      <c r="E1091" s="60" t="s">
        <v>347</v>
      </c>
      <c r="F1091" s="61"/>
      <c r="G1091" s="62">
        <v>1237.5</v>
      </c>
    </row>
    <row r="1092" spans="1:7" ht="14.85" customHeight="1" x14ac:dyDescent="0.2">
      <c r="A1092" t="str">
        <f t="shared" si="17"/>
        <v>0840081J01AA02</v>
      </c>
      <c r="B1092" s="59" t="s">
        <v>16</v>
      </c>
      <c r="C1092" s="59" t="s">
        <v>558</v>
      </c>
      <c r="D1092" s="59" t="s">
        <v>242</v>
      </c>
      <c r="E1092" s="60" t="s">
        <v>335</v>
      </c>
      <c r="F1092" s="61"/>
      <c r="G1092" s="62">
        <v>1720</v>
      </c>
    </row>
    <row r="1093" spans="1:7" ht="14.85" customHeight="1" x14ac:dyDescent="0.2">
      <c r="A1093" t="str">
        <f t="shared" si="17"/>
        <v>0840081J01AA04</v>
      </c>
      <c r="B1093" s="59" t="s">
        <v>16</v>
      </c>
      <c r="C1093" s="59" t="s">
        <v>558</v>
      </c>
      <c r="D1093" s="59" t="s">
        <v>256</v>
      </c>
      <c r="E1093" s="60" t="s">
        <v>336</v>
      </c>
      <c r="F1093" s="61"/>
      <c r="G1093" s="62">
        <v>1350</v>
      </c>
    </row>
    <row r="1094" spans="1:7" ht="14.85" customHeight="1" x14ac:dyDescent="0.2">
      <c r="A1094" t="str">
        <f t="shared" si="17"/>
        <v>0840081J01CA04</v>
      </c>
      <c r="B1094" s="59" t="s">
        <v>16</v>
      </c>
      <c r="C1094" s="59" t="s">
        <v>558</v>
      </c>
      <c r="D1094" s="59" t="s">
        <v>240</v>
      </c>
      <c r="E1094" s="60" t="s">
        <v>337</v>
      </c>
      <c r="F1094" s="61"/>
      <c r="G1094" s="62">
        <v>220</v>
      </c>
    </row>
    <row r="1095" spans="1:7" ht="14.85" customHeight="1" x14ac:dyDescent="0.2">
      <c r="A1095" t="str">
        <f t="shared" si="17"/>
        <v>0840081J01CA08</v>
      </c>
      <c r="B1095" s="59" t="s">
        <v>16</v>
      </c>
      <c r="C1095" s="59" t="s">
        <v>558</v>
      </c>
      <c r="D1095" s="59" t="s">
        <v>254</v>
      </c>
      <c r="E1095" s="60" t="s">
        <v>338</v>
      </c>
      <c r="F1095" s="61"/>
      <c r="G1095" s="62">
        <v>1081.75</v>
      </c>
    </row>
    <row r="1096" spans="1:7" ht="14.85" customHeight="1" x14ac:dyDescent="0.2">
      <c r="A1096" t="str">
        <f t="shared" si="17"/>
        <v>0840081J01CE02</v>
      </c>
      <c r="B1096" s="59" t="s">
        <v>16</v>
      </c>
      <c r="C1096" s="59" t="s">
        <v>558</v>
      </c>
      <c r="D1096" s="59" t="s">
        <v>239</v>
      </c>
      <c r="E1096" s="60" t="s">
        <v>339</v>
      </c>
      <c r="F1096" s="61"/>
      <c r="G1096" s="62">
        <v>4167.1400000000003</v>
      </c>
    </row>
    <row r="1097" spans="1:7" ht="14.85" customHeight="1" x14ac:dyDescent="0.2">
      <c r="A1097" t="str">
        <f t="shared" si="17"/>
        <v>0840081J01CF05</v>
      </c>
      <c r="B1097" s="59" t="s">
        <v>16</v>
      </c>
      <c r="C1097" s="59" t="s">
        <v>558</v>
      </c>
      <c r="D1097" s="59" t="s">
        <v>244</v>
      </c>
      <c r="E1097" s="60" t="s">
        <v>340</v>
      </c>
      <c r="F1097" s="61"/>
      <c r="G1097" s="62">
        <v>1662.66</v>
      </c>
    </row>
    <row r="1098" spans="1:7" ht="14.85" customHeight="1" x14ac:dyDescent="0.2">
      <c r="A1098" t="str">
        <f t="shared" si="17"/>
        <v>0840081J01CR02</v>
      </c>
      <c r="B1098" s="59" t="s">
        <v>16</v>
      </c>
      <c r="C1098" s="59" t="s">
        <v>558</v>
      </c>
      <c r="D1098" s="59" t="s">
        <v>246</v>
      </c>
      <c r="E1098" s="60" t="s">
        <v>512</v>
      </c>
      <c r="F1098" s="61"/>
      <c r="G1098" s="62">
        <v>93.34</v>
      </c>
    </row>
    <row r="1099" spans="1:7" ht="14.85" customHeight="1" x14ac:dyDescent="0.2">
      <c r="A1099" t="str">
        <f t="shared" si="17"/>
        <v>0840081J01DB05</v>
      </c>
      <c r="B1099" s="59" t="s">
        <v>16</v>
      </c>
      <c r="C1099" s="59" t="s">
        <v>558</v>
      </c>
      <c r="D1099" s="59" t="s">
        <v>253</v>
      </c>
      <c r="E1099" s="60" t="s">
        <v>341</v>
      </c>
      <c r="F1099" s="61"/>
      <c r="G1099" s="62">
        <v>39.5</v>
      </c>
    </row>
    <row r="1100" spans="1:7" ht="14.85" customHeight="1" x14ac:dyDescent="0.2">
      <c r="A1100" t="str">
        <f t="shared" si="17"/>
        <v>0840081J01EA01</v>
      </c>
      <c r="B1100" s="59" t="s">
        <v>16</v>
      </c>
      <c r="C1100" s="59" t="s">
        <v>558</v>
      </c>
      <c r="D1100" s="59" t="s">
        <v>252</v>
      </c>
      <c r="E1100" s="60" t="s">
        <v>342</v>
      </c>
      <c r="F1100" s="61"/>
      <c r="G1100" s="62">
        <v>116</v>
      </c>
    </row>
    <row r="1101" spans="1:7" ht="14.85" customHeight="1" x14ac:dyDescent="0.2">
      <c r="A1101" t="str">
        <f t="shared" si="17"/>
        <v>0840081J01EE01</v>
      </c>
      <c r="B1101" s="59" t="s">
        <v>16</v>
      </c>
      <c r="C1101" s="59" t="s">
        <v>558</v>
      </c>
      <c r="D1101" s="59" t="s">
        <v>251</v>
      </c>
      <c r="E1101" s="60" t="s">
        <v>350</v>
      </c>
      <c r="F1101" s="61"/>
      <c r="G1101" s="62">
        <v>115</v>
      </c>
    </row>
    <row r="1102" spans="1:7" ht="14.85" customHeight="1" x14ac:dyDescent="0.2">
      <c r="A1102" t="str">
        <f t="shared" si="17"/>
        <v>0840081J01FA01</v>
      </c>
      <c r="B1102" s="59" t="s">
        <v>16</v>
      </c>
      <c r="C1102" s="59" t="s">
        <v>558</v>
      </c>
      <c r="D1102" s="59" t="s">
        <v>243</v>
      </c>
      <c r="E1102" s="60" t="s">
        <v>343</v>
      </c>
      <c r="F1102" s="61"/>
      <c r="G1102" s="62">
        <v>110</v>
      </c>
    </row>
    <row r="1103" spans="1:7" ht="14.85" customHeight="1" x14ac:dyDescent="0.2">
      <c r="A1103" t="str">
        <f t="shared" si="17"/>
        <v>0840081J01FA09</v>
      </c>
      <c r="B1103" s="59" t="s">
        <v>16</v>
      </c>
      <c r="C1103" s="59" t="s">
        <v>558</v>
      </c>
      <c r="D1103" s="59" t="s">
        <v>250</v>
      </c>
      <c r="E1103" s="60" t="s">
        <v>357</v>
      </c>
      <c r="F1103" s="61"/>
      <c r="G1103" s="62">
        <v>84</v>
      </c>
    </row>
    <row r="1104" spans="1:7" ht="14.85" customHeight="1" x14ac:dyDescent="0.2">
      <c r="A1104" t="str">
        <f t="shared" si="17"/>
        <v>0840081J01FA10</v>
      </c>
      <c r="B1104" s="59" t="s">
        <v>16</v>
      </c>
      <c r="C1104" s="59" t="s">
        <v>558</v>
      </c>
      <c r="D1104" s="59" t="s">
        <v>260</v>
      </c>
      <c r="E1104" s="60" t="s">
        <v>353</v>
      </c>
      <c r="F1104" s="61"/>
      <c r="G1104" s="62">
        <v>20</v>
      </c>
    </row>
    <row r="1105" spans="1:7" ht="14.85" customHeight="1" x14ac:dyDescent="0.2">
      <c r="A1105" t="str">
        <f t="shared" si="17"/>
        <v>0840081J01FF01</v>
      </c>
      <c r="B1105" s="59" t="s">
        <v>16</v>
      </c>
      <c r="C1105" s="59" t="s">
        <v>558</v>
      </c>
      <c r="D1105" s="59" t="s">
        <v>241</v>
      </c>
      <c r="E1105" s="60" t="s">
        <v>344</v>
      </c>
      <c r="F1105" s="61"/>
      <c r="G1105" s="62">
        <v>252.25</v>
      </c>
    </row>
    <row r="1106" spans="1:7" ht="14.85" customHeight="1" x14ac:dyDescent="0.2">
      <c r="A1106" t="str">
        <f t="shared" si="17"/>
        <v>0840081J01MA02</v>
      </c>
      <c r="B1106" s="59" t="s">
        <v>16</v>
      </c>
      <c r="C1106" s="59" t="s">
        <v>558</v>
      </c>
      <c r="D1106" s="59" t="s">
        <v>245</v>
      </c>
      <c r="E1106" s="60" t="s">
        <v>345</v>
      </c>
      <c r="F1106" s="61"/>
      <c r="G1106" s="62">
        <v>281</v>
      </c>
    </row>
    <row r="1107" spans="1:7" ht="14.85" customHeight="1" x14ac:dyDescent="0.2">
      <c r="A1107" t="str">
        <f t="shared" si="17"/>
        <v>0840081J01XE01</v>
      </c>
      <c r="B1107" s="59" t="s">
        <v>16</v>
      </c>
      <c r="C1107" s="59" t="s">
        <v>558</v>
      </c>
      <c r="D1107" s="59" t="s">
        <v>248</v>
      </c>
      <c r="E1107" s="60" t="s">
        <v>347</v>
      </c>
      <c r="F1107" s="61"/>
      <c r="G1107" s="62">
        <v>679</v>
      </c>
    </row>
    <row r="1108" spans="1:7" ht="14.85" customHeight="1" x14ac:dyDescent="0.2">
      <c r="A1108" t="str">
        <f t="shared" si="17"/>
        <v>0840083J01AA02</v>
      </c>
      <c r="B1108" s="59" t="s">
        <v>42</v>
      </c>
      <c r="C1108" s="59" t="s">
        <v>164</v>
      </c>
      <c r="D1108" s="59" t="s">
        <v>242</v>
      </c>
      <c r="E1108" s="60" t="s">
        <v>335</v>
      </c>
      <c r="F1108" s="61"/>
      <c r="G1108" s="62">
        <v>960</v>
      </c>
    </row>
    <row r="1109" spans="1:7" ht="14.85" customHeight="1" x14ac:dyDescent="0.2">
      <c r="A1109" t="str">
        <f t="shared" si="17"/>
        <v>0840083J01AA04</v>
      </c>
      <c r="B1109" s="59" t="s">
        <v>42</v>
      </c>
      <c r="C1109" s="59" t="s">
        <v>164</v>
      </c>
      <c r="D1109" s="59" t="s">
        <v>256</v>
      </c>
      <c r="E1109" s="60" t="s">
        <v>336</v>
      </c>
      <c r="F1109" s="61"/>
      <c r="G1109" s="62">
        <v>300</v>
      </c>
    </row>
    <row r="1110" spans="1:7" ht="14.85" customHeight="1" x14ac:dyDescent="0.2">
      <c r="A1110" t="str">
        <f t="shared" si="17"/>
        <v>0840083J01CA04</v>
      </c>
      <c r="B1110" s="59" t="s">
        <v>42</v>
      </c>
      <c r="C1110" s="59" t="s">
        <v>164</v>
      </c>
      <c r="D1110" s="59" t="s">
        <v>240</v>
      </c>
      <c r="E1110" s="60" t="s">
        <v>337</v>
      </c>
      <c r="F1110" s="61"/>
      <c r="G1110" s="62">
        <v>61.34</v>
      </c>
    </row>
    <row r="1111" spans="1:7" ht="14.85" customHeight="1" x14ac:dyDescent="0.2">
      <c r="A1111" t="str">
        <f t="shared" si="17"/>
        <v>0840083J01CA08</v>
      </c>
      <c r="B1111" s="59" t="s">
        <v>42</v>
      </c>
      <c r="C1111" s="59" t="s">
        <v>164</v>
      </c>
      <c r="D1111" s="59" t="s">
        <v>254</v>
      </c>
      <c r="E1111" s="60" t="s">
        <v>338</v>
      </c>
      <c r="F1111" s="61"/>
      <c r="G1111" s="62">
        <v>500.07</v>
      </c>
    </row>
    <row r="1112" spans="1:7" ht="14.85" customHeight="1" x14ac:dyDescent="0.2">
      <c r="A1112" t="str">
        <f t="shared" si="17"/>
        <v>0840083J01CE02</v>
      </c>
      <c r="B1112" s="59" t="s">
        <v>42</v>
      </c>
      <c r="C1112" s="59" t="s">
        <v>164</v>
      </c>
      <c r="D1112" s="59" t="s">
        <v>239</v>
      </c>
      <c r="E1112" s="60" t="s">
        <v>339</v>
      </c>
      <c r="F1112" s="61"/>
      <c r="G1112" s="62">
        <v>1201.8</v>
      </c>
    </row>
    <row r="1113" spans="1:7" ht="14.85" customHeight="1" x14ac:dyDescent="0.2">
      <c r="A1113" t="str">
        <f t="shared" si="17"/>
        <v>0840083J01CF05</v>
      </c>
      <c r="B1113" s="59" t="s">
        <v>42</v>
      </c>
      <c r="C1113" s="59" t="s">
        <v>164</v>
      </c>
      <c r="D1113" s="59" t="s">
        <v>244</v>
      </c>
      <c r="E1113" s="60" t="s">
        <v>340</v>
      </c>
      <c r="F1113" s="61"/>
      <c r="G1113" s="62">
        <v>685.01</v>
      </c>
    </row>
    <row r="1114" spans="1:7" ht="14.85" customHeight="1" x14ac:dyDescent="0.2">
      <c r="A1114" t="str">
        <f t="shared" si="17"/>
        <v>0840083J01CR02</v>
      </c>
      <c r="B1114" s="59" t="s">
        <v>42</v>
      </c>
      <c r="C1114" s="59" t="s">
        <v>164</v>
      </c>
      <c r="D1114" s="59" t="s">
        <v>246</v>
      </c>
      <c r="E1114" s="60" t="s">
        <v>512</v>
      </c>
      <c r="F1114" s="61"/>
      <c r="G1114" s="62">
        <v>21.67</v>
      </c>
    </row>
    <row r="1115" spans="1:7" ht="14.85" customHeight="1" x14ac:dyDescent="0.2">
      <c r="A1115" t="str">
        <f t="shared" si="17"/>
        <v>0840083J01DB05</v>
      </c>
      <c r="B1115" s="59" t="s">
        <v>42</v>
      </c>
      <c r="C1115" s="59" t="s">
        <v>164</v>
      </c>
      <c r="D1115" s="59" t="s">
        <v>253</v>
      </c>
      <c r="E1115" s="60" t="s">
        <v>341</v>
      </c>
      <c r="F1115" s="61"/>
      <c r="G1115" s="62">
        <v>25</v>
      </c>
    </row>
    <row r="1116" spans="1:7" ht="14.85" customHeight="1" x14ac:dyDescent="0.2">
      <c r="A1116" t="str">
        <f t="shared" si="17"/>
        <v>0840083J01EA01</v>
      </c>
      <c r="B1116" s="59" t="s">
        <v>42</v>
      </c>
      <c r="C1116" s="59" t="s">
        <v>164</v>
      </c>
      <c r="D1116" s="59" t="s">
        <v>252</v>
      </c>
      <c r="E1116" s="60" t="s">
        <v>342</v>
      </c>
      <c r="F1116" s="61"/>
      <c r="G1116" s="62">
        <v>30.4</v>
      </c>
    </row>
    <row r="1117" spans="1:7" ht="14.85" customHeight="1" x14ac:dyDescent="0.2">
      <c r="A1117" t="str">
        <f t="shared" si="17"/>
        <v>0840083J01FA01</v>
      </c>
      <c r="B1117" s="59" t="s">
        <v>42</v>
      </c>
      <c r="C1117" s="59" t="s">
        <v>164</v>
      </c>
      <c r="D1117" s="59" t="s">
        <v>243</v>
      </c>
      <c r="E1117" s="60" t="s">
        <v>343</v>
      </c>
      <c r="F1117" s="61"/>
      <c r="G1117" s="62">
        <v>50</v>
      </c>
    </row>
    <row r="1118" spans="1:7" ht="14.85" customHeight="1" x14ac:dyDescent="0.2">
      <c r="A1118" t="str">
        <f t="shared" si="17"/>
        <v>0840083J01FA09</v>
      </c>
      <c r="B1118" s="59" t="s">
        <v>42</v>
      </c>
      <c r="C1118" s="59" t="s">
        <v>164</v>
      </c>
      <c r="D1118" s="59" t="s">
        <v>250</v>
      </c>
      <c r="E1118" s="60" t="s">
        <v>357</v>
      </c>
      <c r="F1118" s="61"/>
      <c r="G1118" s="62">
        <v>14</v>
      </c>
    </row>
    <row r="1119" spans="1:7" ht="14.85" customHeight="1" x14ac:dyDescent="0.2">
      <c r="A1119" t="str">
        <f t="shared" si="17"/>
        <v>0840083J01FA10</v>
      </c>
      <c r="B1119" s="59" t="s">
        <v>42</v>
      </c>
      <c r="C1119" s="59" t="s">
        <v>164</v>
      </c>
      <c r="D1119" s="59" t="s">
        <v>260</v>
      </c>
      <c r="E1119" s="60" t="s">
        <v>353</v>
      </c>
      <c r="F1119" s="61"/>
      <c r="G1119" s="62">
        <v>190</v>
      </c>
    </row>
    <row r="1120" spans="1:7" ht="14.85" customHeight="1" x14ac:dyDescent="0.2">
      <c r="A1120" t="str">
        <f t="shared" si="17"/>
        <v>0840083J01FF01</v>
      </c>
      <c r="B1120" s="59" t="s">
        <v>42</v>
      </c>
      <c r="C1120" s="59" t="s">
        <v>164</v>
      </c>
      <c r="D1120" s="59" t="s">
        <v>241</v>
      </c>
      <c r="E1120" s="60" t="s">
        <v>344</v>
      </c>
      <c r="F1120" s="61"/>
      <c r="G1120" s="62">
        <v>23.75</v>
      </c>
    </row>
    <row r="1121" spans="1:7" ht="14.85" customHeight="1" x14ac:dyDescent="0.2">
      <c r="A1121" t="str">
        <f t="shared" si="17"/>
        <v>0840083J01MA02</v>
      </c>
      <c r="B1121" s="59" t="s">
        <v>42</v>
      </c>
      <c r="C1121" s="59" t="s">
        <v>164</v>
      </c>
      <c r="D1121" s="59" t="s">
        <v>245</v>
      </c>
      <c r="E1121" s="60" t="s">
        <v>345</v>
      </c>
      <c r="F1121" s="61"/>
      <c r="G1121" s="62">
        <v>146</v>
      </c>
    </row>
    <row r="1122" spans="1:7" ht="14.85" customHeight="1" x14ac:dyDescent="0.2">
      <c r="A1122" t="str">
        <f t="shared" si="17"/>
        <v>0840083J01XE01</v>
      </c>
      <c r="B1122" s="59" t="s">
        <v>42</v>
      </c>
      <c r="C1122" s="59" t="s">
        <v>164</v>
      </c>
      <c r="D1122" s="59" t="s">
        <v>248</v>
      </c>
      <c r="E1122" s="60" t="s">
        <v>347</v>
      </c>
      <c r="F1122" s="61"/>
      <c r="G1122" s="62">
        <v>423.75</v>
      </c>
    </row>
    <row r="1123" spans="1:7" ht="14.85" customHeight="1" x14ac:dyDescent="0.2">
      <c r="A1123" t="str">
        <f t="shared" si="17"/>
        <v>0840085J01AA02</v>
      </c>
      <c r="B1123" s="59" t="s">
        <v>28</v>
      </c>
      <c r="C1123" s="59" t="s">
        <v>151</v>
      </c>
      <c r="D1123" s="59" t="s">
        <v>242</v>
      </c>
      <c r="E1123" s="60" t="s">
        <v>335</v>
      </c>
      <c r="F1123" s="61"/>
      <c r="G1123" s="62">
        <v>1155</v>
      </c>
    </row>
    <row r="1124" spans="1:7" ht="14.85" customHeight="1" x14ac:dyDescent="0.2">
      <c r="A1124" t="str">
        <f t="shared" si="17"/>
        <v>0840085J01AA04</v>
      </c>
      <c r="B1124" s="59" t="s">
        <v>28</v>
      </c>
      <c r="C1124" s="59" t="s">
        <v>151</v>
      </c>
      <c r="D1124" s="59" t="s">
        <v>256</v>
      </c>
      <c r="E1124" s="60" t="s">
        <v>336</v>
      </c>
      <c r="F1124" s="61"/>
      <c r="G1124" s="62">
        <v>860</v>
      </c>
    </row>
    <row r="1125" spans="1:7" ht="14.85" customHeight="1" x14ac:dyDescent="0.2">
      <c r="A1125" t="str">
        <f t="shared" si="17"/>
        <v>0840085J01CA04</v>
      </c>
      <c r="B1125" s="59" t="s">
        <v>28</v>
      </c>
      <c r="C1125" s="59" t="s">
        <v>151</v>
      </c>
      <c r="D1125" s="59" t="s">
        <v>240</v>
      </c>
      <c r="E1125" s="60" t="s">
        <v>337</v>
      </c>
      <c r="F1125" s="61"/>
      <c r="G1125" s="62">
        <v>97.34</v>
      </c>
    </row>
    <row r="1126" spans="1:7" ht="14.85" customHeight="1" x14ac:dyDescent="0.2">
      <c r="A1126" t="str">
        <f t="shared" si="17"/>
        <v>0840085J01CA08</v>
      </c>
      <c r="B1126" s="59" t="s">
        <v>28</v>
      </c>
      <c r="C1126" s="59" t="s">
        <v>151</v>
      </c>
      <c r="D1126" s="59" t="s">
        <v>254</v>
      </c>
      <c r="E1126" s="60" t="s">
        <v>338</v>
      </c>
      <c r="F1126" s="61"/>
      <c r="G1126" s="62">
        <v>860.06999999999994</v>
      </c>
    </row>
    <row r="1127" spans="1:7" ht="14.85" customHeight="1" x14ac:dyDescent="0.2">
      <c r="A1127" t="str">
        <f t="shared" si="17"/>
        <v>0840085J01CE02</v>
      </c>
      <c r="B1127" s="59" t="s">
        <v>28</v>
      </c>
      <c r="C1127" s="59" t="s">
        <v>151</v>
      </c>
      <c r="D1127" s="59" t="s">
        <v>239</v>
      </c>
      <c r="E1127" s="60" t="s">
        <v>339</v>
      </c>
      <c r="F1127" s="61"/>
      <c r="G1127" s="62">
        <v>3232.1</v>
      </c>
    </row>
    <row r="1128" spans="1:7" ht="14.85" customHeight="1" x14ac:dyDescent="0.2">
      <c r="A1128" t="str">
        <f t="shared" si="17"/>
        <v>0840085J01CF05</v>
      </c>
      <c r="B1128" s="59" t="s">
        <v>28</v>
      </c>
      <c r="C1128" s="59" t="s">
        <v>151</v>
      </c>
      <c r="D1128" s="59" t="s">
        <v>244</v>
      </c>
      <c r="E1128" s="60" t="s">
        <v>340</v>
      </c>
      <c r="F1128" s="61"/>
      <c r="G1128" s="62">
        <v>1523.26</v>
      </c>
    </row>
    <row r="1129" spans="1:7" ht="14.85" customHeight="1" x14ac:dyDescent="0.2">
      <c r="A1129" t="str">
        <f t="shared" si="17"/>
        <v>0840085J01CR02</v>
      </c>
      <c r="B1129" s="59" t="s">
        <v>28</v>
      </c>
      <c r="C1129" s="59" t="s">
        <v>151</v>
      </c>
      <c r="D1129" s="59" t="s">
        <v>246</v>
      </c>
      <c r="E1129" s="60" t="s">
        <v>512</v>
      </c>
      <c r="F1129" s="61"/>
      <c r="G1129" s="62">
        <v>114.35</v>
      </c>
    </row>
    <row r="1130" spans="1:7" ht="14.85" customHeight="1" x14ac:dyDescent="0.2">
      <c r="A1130" t="str">
        <f t="shared" si="17"/>
        <v>0840085J01DB05</v>
      </c>
      <c r="B1130" s="59" t="s">
        <v>28</v>
      </c>
      <c r="C1130" s="59" t="s">
        <v>151</v>
      </c>
      <c r="D1130" s="59" t="s">
        <v>253</v>
      </c>
      <c r="E1130" s="60" t="s">
        <v>341</v>
      </c>
      <c r="F1130" s="61"/>
      <c r="G1130" s="62">
        <v>19</v>
      </c>
    </row>
    <row r="1131" spans="1:7" ht="14.85" customHeight="1" x14ac:dyDescent="0.2">
      <c r="A1131" t="str">
        <f t="shared" si="17"/>
        <v>0840085J01EA01</v>
      </c>
      <c r="B1131" s="59" t="s">
        <v>28</v>
      </c>
      <c r="C1131" s="59" t="s">
        <v>151</v>
      </c>
      <c r="D1131" s="59" t="s">
        <v>252</v>
      </c>
      <c r="E1131" s="60" t="s">
        <v>342</v>
      </c>
      <c r="F1131" s="61"/>
      <c r="G1131" s="62">
        <v>104.1</v>
      </c>
    </row>
    <row r="1132" spans="1:7" ht="14.85" customHeight="1" x14ac:dyDescent="0.2">
      <c r="A1132" t="str">
        <f t="shared" si="17"/>
        <v>0840085J01EE01</v>
      </c>
      <c r="B1132" s="59" t="s">
        <v>28</v>
      </c>
      <c r="C1132" s="59" t="s">
        <v>151</v>
      </c>
      <c r="D1132" s="59" t="s">
        <v>251</v>
      </c>
      <c r="E1132" s="60" t="s">
        <v>350</v>
      </c>
      <c r="F1132" s="61"/>
      <c r="G1132" s="62">
        <v>131</v>
      </c>
    </row>
    <row r="1133" spans="1:7" ht="14.85" customHeight="1" x14ac:dyDescent="0.2">
      <c r="A1133" t="str">
        <f t="shared" si="17"/>
        <v>0840085J01FA01</v>
      </c>
      <c r="B1133" s="59" t="s">
        <v>28</v>
      </c>
      <c r="C1133" s="59" t="s">
        <v>151</v>
      </c>
      <c r="D1133" s="59" t="s">
        <v>243</v>
      </c>
      <c r="E1133" s="60" t="s">
        <v>343</v>
      </c>
      <c r="F1133" s="61"/>
      <c r="G1133" s="62">
        <v>5</v>
      </c>
    </row>
    <row r="1134" spans="1:7" ht="14.85" customHeight="1" x14ac:dyDescent="0.2">
      <c r="A1134" t="str">
        <f t="shared" si="17"/>
        <v>0840085J01FA06</v>
      </c>
      <c r="B1134" s="59" t="s">
        <v>28</v>
      </c>
      <c r="C1134" s="59" t="s">
        <v>151</v>
      </c>
      <c r="D1134" s="59" t="s">
        <v>261</v>
      </c>
      <c r="E1134" s="60" t="s">
        <v>356</v>
      </c>
      <c r="F1134" s="61"/>
      <c r="G1134" s="62">
        <v>10</v>
      </c>
    </row>
    <row r="1135" spans="1:7" ht="14.85" customHeight="1" x14ac:dyDescent="0.2">
      <c r="A1135" t="str">
        <f t="shared" si="17"/>
        <v>0840085J01FA09</v>
      </c>
      <c r="B1135" s="59" t="s">
        <v>28</v>
      </c>
      <c r="C1135" s="59" t="s">
        <v>151</v>
      </c>
      <c r="D1135" s="59" t="s">
        <v>250</v>
      </c>
      <c r="E1135" s="60" t="s">
        <v>357</v>
      </c>
      <c r="F1135" s="61"/>
      <c r="G1135" s="62">
        <v>21</v>
      </c>
    </row>
    <row r="1136" spans="1:7" ht="14.85" customHeight="1" x14ac:dyDescent="0.2">
      <c r="A1136" t="str">
        <f t="shared" si="17"/>
        <v>0840085J01FA10</v>
      </c>
      <c r="B1136" s="59" t="s">
        <v>28</v>
      </c>
      <c r="C1136" s="59" t="s">
        <v>151</v>
      </c>
      <c r="D1136" s="59" t="s">
        <v>260</v>
      </c>
      <c r="E1136" s="60" t="s">
        <v>353</v>
      </c>
      <c r="F1136" s="61"/>
      <c r="G1136" s="62">
        <v>160</v>
      </c>
    </row>
    <row r="1137" spans="1:7" ht="14.85" customHeight="1" x14ac:dyDescent="0.2">
      <c r="A1137" t="str">
        <f t="shared" si="17"/>
        <v>0840085J01FF01</v>
      </c>
      <c r="B1137" s="59" t="s">
        <v>28</v>
      </c>
      <c r="C1137" s="59" t="s">
        <v>151</v>
      </c>
      <c r="D1137" s="59" t="s">
        <v>241</v>
      </c>
      <c r="E1137" s="60" t="s">
        <v>344</v>
      </c>
      <c r="F1137" s="61"/>
      <c r="G1137" s="62">
        <v>235.25</v>
      </c>
    </row>
    <row r="1138" spans="1:7" ht="14.85" customHeight="1" x14ac:dyDescent="0.2">
      <c r="A1138" t="str">
        <f t="shared" si="17"/>
        <v>0840085J01MA02</v>
      </c>
      <c r="B1138" s="59" t="s">
        <v>28</v>
      </c>
      <c r="C1138" s="59" t="s">
        <v>151</v>
      </c>
      <c r="D1138" s="59" t="s">
        <v>245</v>
      </c>
      <c r="E1138" s="60" t="s">
        <v>345</v>
      </c>
      <c r="F1138" s="61"/>
      <c r="G1138" s="62">
        <v>281</v>
      </c>
    </row>
    <row r="1139" spans="1:7" ht="14.85" customHeight="1" x14ac:dyDescent="0.2">
      <c r="A1139" t="str">
        <f t="shared" si="17"/>
        <v>0840085J01XE01</v>
      </c>
      <c r="B1139" s="59" t="s">
        <v>28</v>
      </c>
      <c r="C1139" s="59" t="s">
        <v>151</v>
      </c>
      <c r="D1139" s="59" t="s">
        <v>248</v>
      </c>
      <c r="E1139" s="60" t="s">
        <v>347</v>
      </c>
      <c r="F1139" s="61"/>
      <c r="G1139" s="62">
        <v>1103.25</v>
      </c>
    </row>
    <row r="1140" spans="1:7" ht="14.85" customHeight="1" x14ac:dyDescent="0.2">
      <c r="A1140" t="str">
        <f t="shared" si="17"/>
        <v>0842575J01AA02</v>
      </c>
      <c r="B1140" s="59" t="s">
        <v>323</v>
      </c>
      <c r="C1140" s="59" t="s">
        <v>358</v>
      </c>
      <c r="D1140" s="59" t="s">
        <v>242</v>
      </c>
      <c r="E1140" s="60" t="s">
        <v>335</v>
      </c>
      <c r="F1140" s="61"/>
      <c r="G1140" s="62">
        <v>420</v>
      </c>
    </row>
    <row r="1141" spans="1:7" ht="14.85" customHeight="1" x14ac:dyDescent="0.2">
      <c r="A1141" t="str">
        <f t="shared" si="17"/>
        <v>0842575J01CA04</v>
      </c>
      <c r="B1141" s="59" t="s">
        <v>323</v>
      </c>
      <c r="C1141" s="59" t="s">
        <v>358</v>
      </c>
      <c r="D1141" s="59" t="s">
        <v>240</v>
      </c>
      <c r="E1141" s="60" t="s">
        <v>337</v>
      </c>
      <c r="F1141" s="61"/>
      <c r="G1141" s="62">
        <v>26.84</v>
      </c>
    </row>
    <row r="1142" spans="1:7" ht="14.85" customHeight="1" x14ac:dyDescent="0.2">
      <c r="A1142" t="str">
        <f t="shared" si="17"/>
        <v>0842575J01CA08</v>
      </c>
      <c r="B1142" s="59" t="s">
        <v>323</v>
      </c>
      <c r="C1142" s="59" t="s">
        <v>358</v>
      </c>
      <c r="D1142" s="59" t="s">
        <v>254</v>
      </c>
      <c r="E1142" s="60" t="s">
        <v>338</v>
      </c>
      <c r="F1142" s="61"/>
      <c r="G1142" s="62">
        <v>103.35</v>
      </c>
    </row>
    <row r="1143" spans="1:7" ht="14.85" customHeight="1" x14ac:dyDescent="0.2">
      <c r="A1143" t="str">
        <f t="shared" si="17"/>
        <v>0842575J01CE02</v>
      </c>
      <c r="B1143" s="59" t="s">
        <v>323</v>
      </c>
      <c r="C1143" s="59" t="s">
        <v>358</v>
      </c>
      <c r="D1143" s="59" t="s">
        <v>239</v>
      </c>
      <c r="E1143" s="60" t="s">
        <v>339</v>
      </c>
      <c r="F1143" s="61"/>
      <c r="G1143" s="62">
        <v>2110.62</v>
      </c>
    </row>
    <row r="1144" spans="1:7" ht="14.85" customHeight="1" x14ac:dyDescent="0.2">
      <c r="A1144" t="str">
        <f t="shared" si="17"/>
        <v>0842575J01CF05</v>
      </c>
      <c r="B1144" s="59" t="s">
        <v>323</v>
      </c>
      <c r="C1144" s="59" t="s">
        <v>358</v>
      </c>
      <c r="D1144" s="59" t="s">
        <v>244</v>
      </c>
      <c r="E1144" s="60" t="s">
        <v>340</v>
      </c>
      <c r="F1144" s="61"/>
      <c r="G1144" s="62">
        <v>496.52</v>
      </c>
    </row>
    <row r="1145" spans="1:7" ht="14.85" customHeight="1" x14ac:dyDescent="0.2">
      <c r="A1145" t="str">
        <f t="shared" si="17"/>
        <v>0842575J01CR02</v>
      </c>
      <c r="B1145" s="59" t="s">
        <v>323</v>
      </c>
      <c r="C1145" s="59" t="s">
        <v>358</v>
      </c>
      <c r="D1145" s="59" t="s">
        <v>246</v>
      </c>
      <c r="E1145" s="60" t="s">
        <v>512</v>
      </c>
      <c r="F1145" s="61"/>
      <c r="G1145" s="62">
        <v>100</v>
      </c>
    </row>
    <row r="1146" spans="1:7" ht="14.85" customHeight="1" x14ac:dyDescent="0.2">
      <c r="A1146" t="str">
        <f t="shared" si="17"/>
        <v>0842575J01DB05</v>
      </c>
      <c r="B1146" s="59" t="s">
        <v>323</v>
      </c>
      <c r="C1146" s="59" t="s">
        <v>358</v>
      </c>
      <c r="D1146" s="59" t="s">
        <v>253</v>
      </c>
      <c r="E1146" s="60" t="s">
        <v>341</v>
      </c>
      <c r="F1146" s="61"/>
      <c r="G1146" s="62">
        <v>10</v>
      </c>
    </row>
    <row r="1147" spans="1:7" ht="14.85" customHeight="1" x14ac:dyDescent="0.2">
      <c r="A1147" t="str">
        <f t="shared" si="17"/>
        <v>0842575J01EE01</v>
      </c>
      <c r="B1147" s="59" t="s">
        <v>323</v>
      </c>
      <c r="C1147" s="59" t="s">
        <v>358</v>
      </c>
      <c r="D1147" s="59" t="s">
        <v>251</v>
      </c>
      <c r="E1147" s="60" t="s">
        <v>350</v>
      </c>
      <c r="F1147" s="61"/>
      <c r="G1147" s="62">
        <v>10</v>
      </c>
    </row>
    <row r="1148" spans="1:7" ht="14.85" customHeight="1" x14ac:dyDescent="0.2">
      <c r="A1148" t="str">
        <f t="shared" si="17"/>
        <v>0842575J01FA01</v>
      </c>
      <c r="B1148" s="59" t="s">
        <v>323</v>
      </c>
      <c r="C1148" s="59" t="s">
        <v>358</v>
      </c>
      <c r="D1148" s="59" t="s">
        <v>243</v>
      </c>
      <c r="E1148" s="60" t="s">
        <v>343</v>
      </c>
      <c r="F1148" s="61"/>
      <c r="G1148" s="62">
        <v>10</v>
      </c>
    </row>
    <row r="1149" spans="1:7" ht="14.85" customHeight="1" x14ac:dyDescent="0.2">
      <c r="A1149" t="str">
        <f t="shared" si="17"/>
        <v>0842575J01FF01</v>
      </c>
      <c r="B1149" s="59" t="s">
        <v>323</v>
      </c>
      <c r="C1149" s="59" t="s">
        <v>358</v>
      </c>
      <c r="D1149" s="59" t="s">
        <v>241</v>
      </c>
      <c r="E1149" s="60" t="s">
        <v>344</v>
      </c>
      <c r="F1149" s="61"/>
      <c r="G1149" s="62">
        <v>66.75</v>
      </c>
    </row>
    <row r="1150" spans="1:7" ht="14.85" customHeight="1" x14ac:dyDescent="0.2">
      <c r="A1150" t="str">
        <f t="shared" si="17"/>
        <v>0842575J01MA02</v>
      </c>
      <c r="B1150" s="59" t="s">
        <v>323</v>
      </c>
      <c r="C1150" s="59" t="s">
        <v>358</v>
      </c>
      <c r="D1150" s="59" t="s">
        <v>245</v>
      </c>
      <c r="E1150" s="60" t="s">
        <v>345</v>
      </c>
      <c r="F1150" s="61"/>
      <c r="G1150" s="62">
        <v>124</v>
      </c>
    </row>
    <row r="1151" spans="1:7" ht="14.85" customHeight="1" x14ac:dyDescent="0.2">
      <c r="A1151" t="str">
        <f t="shared" si="17"/>
        <v>0842575J01XE01</v>
      </c>
      <c r="B1151" s="59" t="s">
        <v>323</v>
      </c>
      <c r="C1151" s="59" t="s">
        <v>358</v>
      </c>
      <c r="D1151" s="59" t="s">
        <v>248</v>
      </c>
      <c r="E1151" s="60" t="s">
        <v>347</v>
      </c>
      <c r="F1151" s="61"/>
      <c r="G1151" s="62">
        <v>112.5</v>
      </c>
    </row>
    <row r="1152" spans="1:7" ht="14.85" customHeight="1" x14ac:dyDescent="0.2">
      <c r="A1152" t="str">
        <f t="shared" si="17"/>
        <v>0843218J01CA04</v>
      </c>
      <c r="B1152" s="59" t="s">
        <v>559</v>
      </c>
      <c r="C1152" s="59" t="s">
        <v>560</v>
      </c>
      <c r="D1152" s="59" t="s">
        <v>240</v>
      </c>
      <c r="E1152" s="60" t="s">
        <v>337</v>
      </c>
      <c r="F1152" s="61"/>
      <c r="G1152" s="62">
        <v>4</v>
      </c>
    </row>
    <row r="1153" spans="1:7" ht="14.85" customHeight="1" x14ac:dyDescent="0.2">
      <c r="A1153" t="str">
        <f t="shared" si="17"/>
        <v>0843307J01AA02</v>
      </c>
      <c r="B1153" s="59" t="s">
        <v>324</v>
      </c>
      <c r="C1153" s="59" t="s">
        <v>359</v>
      </c>
      <c r="D1153" s="59" t="s">
        <v>242</v>
      </c>
      <c r="E1153" s="60" t="s">
        <v>335</v>
      </c>
      <c r="F1153" s="61"/>
      <c r="G1153" s="62">
        <v>1160</v>
      </c>
    </row>
    <row r="1154" spans="1:7" ht="14.85" customHeight="1" x14ac:dyDescent="0.2">
      <c r="A1154" t="str">
        <f t="shared" si="17"/>
        <v>0843307J01CA04</v>
      </c>
      <c r="B1154" s="59" t="s">
        <v>324</v>
      </c>
      <c r="C1154" s="59" t="s">
        <v>359</v>
      </c>
      <c r="D1154" s="59" t="s">
        <v>240</v>
      </c>
      <c r="E1154" s="60" t="s">
        <v>337</v>
      </c>
      <c r="F1154" s="61"/>
      <c r="G1154" s="62">
        <v>388.84</v>
      </c>
    </row>
    <row r="1155" spans="1:7" ht="14.85" customHeight="1" x14ac:dyDescent="0.2">
      <c r="A1155" t="str">
        <f t="shared" ref="A1155:A1218" si="18">B1155&amp;D1155</f>
        <v>0843307J01CA08</v>
      </c>
      <c r="B1155" s="59" t="s">
        <v>324</v>
      </c>
      <c r="C1155" s="59" t="s">
        <v>359</v>
      </c>
      <c r="D1155" s="59" t="s">
        <v>254</v>
      </c>
      <c r="E1155" s="60" t="s">
        <v>338</v>
      </c>
      <c r="F1155" s="61"/>
      <c r="G1155" s="62">
        <v>854.7299999999999</v>
      </c>
    </row>
    <row r="1156" spans="1:7" ht="14.85" customHeight="1" x14ac:dyDescent="0.2">
      <c r="A1156" t="str">
        <f t="shared" si="18"/>
        <v>0843307J01CE02</v>
      </c>
      <c r="B1156" s="59" t="s">
        <v>324</v>
      </c>
      <c r="C1156" s="59" t="s">
        <v>359</v>
      </c>
      <c r="D1156" s="59" t="s">
        <v>239</v>
      </c>
      <c r="E1156" s="60" t="s">
        <v>339</v>
      </c>
      <c r="F1156" s="61"/>
      <c r="G1156" s="62">
        <v>8695.91</v>
      </c>
    </row>
    <row r="1157" spans="1:7" ht="14.85" customHeight="1" x14ac:dyDescent="0.2">
      <c r="A1157" t="str">
        <f t="shared" si="18"/>
        <v>0843307J01CF05</v>
      </c>
      <c r="B1157" s="59" t="s">
        <v>324</v>
      </c>
      <c r="C1157" s="59" t="s">
        <v>359</v>
      </c>
      <c r="D1157" s="59" t="s">
        <v>244</v>
      </c>
      <c r="E1157" s="60" t="s">
        <v>340</v>
      </c>
      <c r="F1157" s="61"/>
      <c r="G1157" s="62">
        <v>1653.26</v>
      </c>
    </row>
    <row r="1158" spans="1:7" ht="14.85" customHeight="1" x14ac:dyDescent="0.2">
      <c r="A1158" t="str">
        <f t="shared" si="18"/>
        <v>0843307J01CR02</v>
      </c>
      <c r="B1158" s="59" t="s">
        <v>324</v>
      </c>
      <c r="C1158" s="59" t="s">
        <v>359</v>
      </c>
      <c r="D1158" s="59" t="s">
        <v>246</v>
      </c>
      <c r="E1158" s="60" t="s">
        <v>512</v>
      </c>
      <c r="F1158" s="61"/>
      <c r="G1158" s="62">
        <v>509.29</v>
      </c>
    </row>
    <row r="1159" spans="1:7" ht="14.85" customHeight="1" x14ac:dyDescent="0.2">
      <c r="A1159" t="str">
        <f t="shared" si="18"/>
        <v>0843307J01DB05</v>
      </c>
      <c r="B1159" s="59" t="s">
        <v>324</v>
      </c>
      <c r="C1159" s="59" t="s">
        <v>359</v>
      </c>
      <c r="D1159" s="59" t="s">
        <v>253</v>
      </c>
      <c r="E1159" s="60" t="s">
        <v>341</v>
      </c>
      <c r="F1159" s="61"/>
      <c r="G1159" s="62">
        <v>62</v>
      </c>
    </row>
    <row r="1160" spans="1:7" ht="14.85" customHeight="1" x14ac:dyDescent="0.2">
      <c r="A1160" t="str">
        <f t="shared" si="18"/>
        <v>0843307J01EA01</v>
      </c>
      <c r="B1160" s="59" t="s">
        <v>324</v>
      </c>
      <c r="C1160" s="59" t="s">
        <v>359</v>
      </c>
      <c r="D1160" s="59" t="s">
        <v>252</v>
      </c>
      <c r="E1160" s="60" t="s">
        <v>342</v>
      </c>
      <c r="F1160" s="61"/>
      <c r="G1160" s="62">
        <v>21.8</v>
      </c>
    </row>
    <row r="1161" spans="1:7" ht="14.85" customHeight="1" x14ac:dyDescent="0.2">
      <c r="A1161" t="str">
        <f t="shared" si="18"/>
        <v>0843307J01EE01</v>
      </c>
      <c r="B1161" s="59" t="s">
        <v>324</v>
      </c>
      <c r="C1161" s="59" t="s">
        <v>359</v>
      </c>
      <c r="D1161" s="59" t="s">
        <v>251</v>
      </c>
      <c r="E1161" s="60" t="s">
        <v>350</v>
      </c>
      <c r="F1161" s="61"/>
      <c r="G1161" s="62">
        <v>197.5</v>
      </c>
    </row>
    <row r="1162" spans="1:7" ht="14.85" customHeight="1" x14ac:dyDescent="0.2">
      <c r="A1162" t="str">
        <f t="shared" si="18"/>
        <v>0843307J01FA01</v>
      </c>
      <c r="B1162" s="59" t="s">
        <v>324</v>
      </c>
      <c r="C1162" s="59" t="s">
        <v>359</v>
      </c>
      <c r="D1162" s="59" t="s">
        <v>243</v>
      </c>
      <c r="E1162" s="60" t="s">
        <v>343</v>
      </c>
      <c r="F1162" s="61"/>
      <c r="G1162" s="62">
        <v>155</v>
      </c>
    </row>
    <row r="1163" spans="1:7" ht="14.85" customHeight="1" x14ac:dyDescent="0.2">
      <c r="A1163" t="str">
        <f t="shared" si="18"/>
        <v>0843307J01FA10</v>
      </c>
      <c r="B1163" s="59" t="s">
        <v>324</v>
      </c>
      <c r="C1163" s="59" t="s">
        <v>359</v>
      </c>
      <c r="D1163" s="59" t="s">
        <v>260</v>
      </c>
      <c r="E1163" s="60" t="s">
        <v>353</v>
      </c>
      <c r="F1163" s="61"/>
      <c r="G1163" s="62">
        <v>5</v>
      </c>
    </row>
    <row r="1164" spans="1:7" ht="14.85" customHeight="1" x14ac:dyDescent="0.2">
      <c r="A1164" t="str">
        <f t="shared" si="18"/>
        <v>0843307J01FF01</v>
      </c>
      <c r="B1164" s="59" t="s">
        <v>324</v>
      </c>
      <c r="C1164" s="59" t="s">
        <v>359</v>
      </c>
      <c r="D1164" s="59" t="s">
        <v>241</v>
      </c>
      <c r="E1164" s="60" t="s">
        <v>344</v>
      </c>
      <c r="F1164" s="61"/>
      <c r="G1164" s="62">
        <v>317</v>
      </c>
    </row>
    <row r="1165" spans="1:7" ht="14.85" customHeight="1" x14ac:dyDescent="0.2">
      <c r="A1165" t="str">
        <f t="shared" si="18"/>
        <v>0843307J01MA02</v>
      </c>
      <c r="B1165" s="59" t="s">
        <v>324</v>
      </c>
      <c r="C1165" s="59" t="s">
        <v>359</v>
      </c>
      <c r="D1165" s="59" t="s">
        <v>245</v>
      </c>
      <c r="E1165" s="60" t="s">
        <v>345</v>
      </c>
      <c r="F1165" s="61"/>
      <c r="G1165" s="62">
        <v>416.5</v>
      </c>
    </row>
    <row r="1166" spans="1:7" ht="14.85" customHeight="1" x14ac:dyDescent="0.2">
      <c r="A1166" t="str">
        <f t="shared" si="18"/>
        <v>0843307J01XE01</v>
      </c>
      <c r="B1166" s="59" t="s">
        <v>324</v>
      </c>
      <c r="C1166" s="59" t="s">
        <v>359</v>
      </c>
      <c r="D1166" s="59" t="s">
        <v>248</v>
      </c>
      <c r="E1166" s="60" t="s">
        <v>347</v>
      </c>
      <c r="F1166" s="61"/>
      <c r="G1166" s="62">
        <v>443.75</v>
      </c>
    </row>
    <row r="1167" spans="1:7" ht="14.85" customHeight="1" x14ac:dyDescent="0.2">
      <c r="A1167" t="str">
        <f t="shared" si="18"/>
        <v>0843325J01AA02</v>
      </c>
      <c r="B1167" s="59" t="s">
        <v>325</v>
      </c>
      <c r="C1167" s="59" t="s">
        <v>361</v>
      </c>
      <c r="D1167" s="59" t="s">
        <v>242</v>
      </c>
      <c r="E1167" s="60" t="s">
        <v>335</v>
      </c>
      <c r="F1167" s="61"/>
      <c r="G1167" s="62">
        <v>200</v>
      </c>
    </row>
    <row r="1168" spans="1:7" ht="14.85" customHeight="1" x14ac:dyDescent="0.2">
      <c r="A1168" t="str">
        <f t="shared" si="18"/>
        <v>0843325J01CA04</v>
      </c>
      <c r="B1168" s="59" t="s">
        <v>325</v>
      </c>
      <c r="C1168" s="59" t="s">
        <v>361</v>
      </c>
      <c r="D1168" s="59" t="s">
        <v>240</v>
      </c>
      <c r="E1168" s="60" t="s">
        <v>337</v>
      </c>
      <c r="F1168" s="61"/>
      <c r="G1168" s="62">
        <v>8.33</v>
      </c>
    </row>
    <row r="1169" spans="1:7" ht="14.85" customHeight="1" x14ac:dyDescent="0.2">
      <c r="A1169" t="str">
        <f t="shared" si="18"/>
        <v>0843325J01CA08</v>
      </c>
      <c r="B1169" s="59" t="s">
        <v>325</v>
      </c>
      <c r="C1169" s="59" t="s">
        <v>361</v>
      </c>
      <c r="D1169" s="59" t="s">
        <v>254</v>
      </c>
      <c r="E1169" s="60" t="s">
        <v>338</v>
      </c>
      <c r="F1169" s="61"/>
      <c r="G1169" s="62">
        <v>300.02</v>
      </c>
    </row>
    <row r="1170" spans="1:7" ht="14.85" customHeight="1" x14ac:dyDescent="0.2">
      <c r="A1170" t="str">
        <f t="shared" si="18"/>
        <v>0843325J01CE02</v>
      </c>
      <c r="B1170" s="59" t="s">
        <v>325</v>
      </c>
      <c r="C1170" s="59" t="s">
        <v>361</v>
      </c>
      <c r="D1170" s="59" t="s">
        <v>239</v>
      </c>
      <c r="E1170" s="60" t="s">
        <v>339</v>
      </c>
      <c r="F1170" s="61"/>
      <c r="G1170" s="62">
        <v>1591.51</v>
      </c>
    </row>
    <row r="1171" spans="1:7" ht="14.85" customHeight="1" x14ac:dyDescent="0.2">
      <c r="A1171" t="str">
        <f t="shared" si="18"/>
        <v>0843325J01CF05</v>
      </c>
      <c r="B1171" s="59" t="s">
        <v>325</v>
      </c>
      <c r="C1171" s="59" t="s">
        <v>361</v>
      </c>
      <c r="D1171" s="59" t="s">
        <v>244</v>
      </c>
      <c r="E1171" s="60" t="s">
        <v>340</v>
      </c>
      <c r="F1171" s="61"/>
      <c r="G1171" s="62">
        <v>503.14</v>
      </c>
    </row>
    <row r="1172" spans="1:7" ht="14.85" customHeight="1" x14ac:dyDescent="0.2">
      <c r="A1172" t="str">
        <f t="shared" si="18"/>
        <v>0843325J01CR02</v>
      </c>
      <c r="B1172" s="59" t="s">
        <v>325</v>
      </c>
      <c r="C1172" s="59" t="s">
        <v>361</v>
      </c>
      <c r="D1172" s="59" t="s">
        <v>246</v>
      </c>
      <c r="E1172" s="60" t="s">
        <v>512</v>
      </c>
      <c r="F1172" s="61"/>
      <c r="G1172" s="62">
        <v>79.33</v>
      </c>
    </row>
    <row r="1173" spans="1:7" ht="14.85" customHeight="1" x14ac:dyDescent="0.2">
      <c r="A1173" t="str">
        <f t="shared" si="18"/>
        <v>0843325J01DB05</v>
      </c>
      <c r="B1173" s="59" t="s">
        <v>325</v>
      </c>
      <c r="C1173" s="59" t="s">
        <v>361</v>
      </c>
      <c r="D1173" s="59" t="s">
        <v>253</v>
      </c>
      <c r="E1173" s="60" t="s">
        <v>341</v>
      </c>
      <c r="F1173" s="61"/>
      <c r="G1173" s="62">
        <v>5</v>
      </c>
    </row>
    <row r="1174" spans="1:7" ht="14.85" customHeight="1" x14ac:dyDescent="0.2">
      <c r="A1174" t="str">
        <f t="shared" si="18"/>
        <v>0843325J01DD01</v>
      </c>
      <c r="B1174" s="59" t="s">
        <v>325</v>
      </c>
      <c r="C1174" s="59" t="s">
        <v>361</v>
      </c>
      <c r="D1174" s="59" t="s">
        <v>263</v>
      </c>
      <c r="E1174" s="60" t="s">
        <v>400</v>
      </c>
      <c r="F1174" s="61"/>
      <c r="G1174" s="62">
        <v>1.25</v>
      </c>
    </row>
    <row r="1175" spans="1:7" ht="14.85" customHeight="1" x14ac:dyDescent="0.2">
      <c r="A1175" t="str">
        <f t="shared" si="18"/>
        <v>0843325J01EE01</v>
      </c>
      <c r="B1175" s="59" t="s">
        <v>325</v>
      </c>
      <c r="C1175" s="59" t="s">
        <v>361</v>
      </c>
      <c r="D1175" s="59" t="s">
        <v>251</v>
      </c>
      <c r="E1175" s="60" t="s">
        <v>350</v>
      </c>
      <c r="F1175" s="61"/>
      <c r="G1175" s="62">
        <v>30</v>
      </c>
    </row>
    <row r="1176" spans="1:7" ht="14.85" customHeight="1" x14ac:dyDescent="0.2">
      <c r="A1176" t="str">
        <f t="shared" si="18"/>
        <v>0843325J01FA01</v>
      </c>
      <c r="B1176" s="59" t="s">
        <v>325</v>
      </c>
      <c r="C1176" s="59" t="s">
        <v>361</v>
      </c>
      <c r="D1176" s="59" t="s">
        <v>243</v>
      </c>
      <c r="E1176" s="60" t="s">
        <v>343</v>
      </c>
      <c r="F1176" s="61"/>
      <c r="G1176" s="62">
        <v>45</v>
      </c>
    </row>
    <row r="1177" spans="1:7" ht="14.85" customHeight="1" x14ac:dyDescent="0.2">
      <c r="A1177" t="str">
        <f t="shared" si="18"/>
        <v>0843325J01FF01</v>
      </c>
      <c r="B1177" s="59" t="s">
        <v>325</v>
      </c>
      <c r="C1177" s="59" t="s">
        <v>361</v>
      </c>
      <c r="D1177" s="59" t="s">
        <v>241</v>
      </c>
      <c r="E1177" s="60" t="s">
        <v>344</v>
      </c>
      <c r="F1177" s="61"/>
      <c r="G1177" s="62">
        <v>31</v>
      </c>
    </row>
    <row r="1178" spans="1:7" ht="14.85" customHeight="1" x14ac:dyDescent="0.2">
      <c r="A1178" t="str">
        <f t="shared" si="18"/>
        <v>0843325J01MA02</v>
      </c>
      <c r="B1178" s="59" t="s">
        <v>325</v>
      </c>
      <c r="C1178" s="59" t="s">
        <v>361</v>
      </c>
      <c r="D1178" s="59" t="s">
        <v>245</v>
      </c>
      <c r="E1178" s="60" t="s">
        <v>345</v>
      </c>
      <c r="F1178" s="61"/>
      <c r="G1178" s="62">
        <v>190</v>
      </c>
    </row>
    <row r="1179" spans="1:7" ht="14.85" customHeight="1" x14ac:dyDescent="0.2">
      <c r="A1179" t="str">
        <f t="shared" si="18"/>
        <v>0843325J01XE01</v>
      </c>
      <c r="B1179" s="59" t="s">
        <v>325</v>
      </c>
      <c r="C1179" s="59" t="s">
        <v>361</v>
      </c>
      <c r="D1179" s="59" t="s">
        <v>248</v>
      </c>
      <c r="E1179" s="60" t="s">
        <v>347</v>
      </c>
      <c r="F1179" s="61"/>
      <c r="G1179" s="62">
        <v>142.5</v>
      </c>
    </row>
    <row r="1180" spans="1:7" ht="14.85" customHeight="1" x14ac:dyDescent="0.2">
      <c r="A1180" t="str">
        <f t="shared" si="18"/>
        <v>0843339J01AA02</v>
      </c>
      <c r="B1180" s="59" t="s">
        <v>326</v>
      </c>
      <c r="C1180" s="59" t="s">
        <v>362</v>
      </c>
      <c r="D1180" s="59" t="s">
        <v>242</v>
      </c>
      <c r="E1180" s="60" t="s">
        <v>335</v>
      </c>
      <c r="F1180" s="61"/>
      <c r="G1180" s="62">
        <v>365</v>
      </c>
    </row>
    <row r="1181" spans="1:7" ht="14.85" customHeight="1" x14ac:dyDescent="0.2">
      <c r="A1181" t="str">
        <f t="shared" si="18"/>
        <v>0843339J01CA04</v>
      </c>
      <c r="B1181" s="59" t="s">
        <v>326</v>
      </c>
      <c r="C1181" s="59" t="s">
        <v>362</v>
      </c>
      <c r="D1181" s="59" t="s">
        <v>240</v>
      </c>
      <c r="E1181" s="60" t="s">
        <v>337</v>
      </c>
      <c r="F1181" s="61"/>
      <c r="G1181" s="62">
        <v>69.009999999999991</v>
      </c>
    </row>
    <row r="1182" spans="1:7" ht="14.85" customHeight="1" x14ac:dyDescent="0.2">
      <c r="A1182" t="str">
        <f t="shared" si="18"/>
        <v>0843339J01CA08</v>
      </c>
      <c r="B1182" s="59" t="s">
        <v>326</v>
      </c>
      <c r="C1182" s="59" t="s">
        <v>362</v>
      </c>
      <c r="D1182" s="59" t="s">
        <v>254</v>
      </c>
      <c r="E1182" s="60" t="s">
        <v>338</v>
      </c>
      <c r="F1182" s="61"/>
      <c r="G1182" s="62">
        <v>280.02999999999997</v>
      </c>
    </row>
    <row r="1183" spans="1:7" ht="14.85" customHeight="1" x14ac:dyDescent="0.2">
      <c r="A1183" t="str">
        <f t="shared" si="18"/>
        <v>0843339J01CE02</v>
      </c>
      <c r="B1183" s="59" t="s">
        <v>326</v>
      </c>
      <c r="C1183" s="59" t="s">
        <v>362</v>
      </c>
      <c r="D1183" s="59" t="s">
        <v>239</v>
      </c>
      <c r="E1183" s="60" t="s">
        <v>339</v>
      </c>
      <c r="F1183" s="61"/>
      <c r="G1183" s="62">
        <v>1582.14</v>
      </c>
    </row>
    <row r="1184" spans="1:7" ht="14.85" customHeight="1" x14ac:dyDescent="0.2">
      <c r="A1184" t="str">
        <f t="shared" si="18"/>
        <v>0843339J01CF05</v>
      </c>
      <c r="B1184" s="59" t="s">
        <v>326</v>
      </c>
      <c r="C1184" s="59" t="s">
        <v>362</v>
      </c>
      <c r="D1184" s="59" t="s">
        <v>244</v>
      </c>
      <c r="E1184" s="60" t="s">
        <v>340</v>
      </c>
      <c r="F1184" s="61"/>
      <c r="G1184" s="62">
        <v>506.75</v>
      </c>
    </row>
    <row r="1185" spans="1:7" ht="14.85" customHeight="1" x14ac:dyDescent="0.2">
      <c r="A1185" t="str">
        <f t="shared" si="18"/>
        <v>0843339J01CR02</v>
      </c>
      <c r="B1185" s="59" t="s">
        <v>326</v>
      </c>
      <c r="C1185" s="59" t="s">
        <v>362</v>
      </c>
      <c r="D1185" s="59" t="s">
        <v>246</v>
      </c>
      <c r="E1185" s="60" t="s">
        <v>512</v>
      </c>
      <c r="F1185" s="61"/>
      <c r="G1185" s="62">
        <v>116</v>
      </c>
    </row>
    <row r="1186" spans="1:7" ht="14.85" customHeight="1" x14ac:dyDescent="0.2">
      <c r="A1186" t="str">
        <f t="shared" si="18"/>
        <v>0843339J01DB05</v>
      </c>
      <c r="B1186" s="59" t="s">
        <v>326</v>
      </c>
      <c r="C1186" s="59" t="s">
        <v>362</v>
      </c>
      <c r="D1186" s="59" t="s">
        <v>253</v>
      </c>
      <c r="E1186" s="60" t="s">
        <v>341</v>
      </c>
      <c r="F1186" s="61"/>
      <c r="G1186" s="62">
        <v>10</v>
      </c>
    </row>
    <row r="1187" spans="1:7" ht="14.85" customHeight="1" x14ac:dyDescent="0.2">
      <c r="A1187" t="str">
        <f t="shared" si="18"/>
        <v>0843339J01EA01</v>
      </c>
      <c r="B1187" s="59" t="s">
        <v>326</v>
      </c>
      <c r="C1187" s="59" t="s">
        <v>362</v>
      </c>
      <c r="D1187" s="59" t="s">
        <v>252</v>
      </c>
      <c r="E1187" s="60" t="s">
        <v>342</v>
      </c>
      <c r="F1187" s="61"/>
      <c r="G1187" s="62">
        <v>10.6</v>
      </c>
    </row>
    <row r="1188" spans="1:7" ht="14.85" customHeight="1" x14ac:dyDescent="0.2">
      <c r="A1188" t="str">
        <f t="shared" si="18"/>
        <v>0843339J01EE01</v>
      </c>
      <c r="B1188" s="59" t="s">
        <v>326</v>
      </c>
      <c r="C1188" s="59" t="s">
        <v>362</v>
      </c>
      <c r="D1188" s="59" t="s">
        <v>251</v>
      </c>
      <c r="E1188" s="60" t="s">
        <v>350</v>
      </c>
      <c r="F1188" s="61"/>
      <c r="G1188" s="62">
        <v>25</v>
      </c>
    </row>
    <row r="1189" spans="1:7" ht="14.85" customHeight="1" x14ac:dyDescent="0.2">
      <c r="A1189" t="str">
        <f t="shared" si="18"/>
        <v>0843339J01FF01</v>
      </c>
      <c r="B1189" s="59" t="s">
        <v>326</v>
      </c>
      <c r="C1189" s="59" t="s">
        <v>362</v>
      </c>
      <c r="D1189" s="59" t="s">
        <v>241</v>
      </c>
      <c r="E1189" s="60" t="s">
        <v>344</v>
      </c>
      <c r="F1189" s="61"/>
      <c r="G1189" s="62">
        <v>23.5</v>
      </c>
    </row>
    <row r="1190" spans="1:7" ht="14.85" customHeight="1" x14ac:dyDescent="0.2">
      <c r="A1190" t="str">
        <f t="shared" si="18"/>
        <v>0843339J01MA02</v>
      </c>
      <c r="B1190" s="59" t="s">
        <v>326</v>
      </c>
      <c r="C1190" s="59" t="s">
        <v>362</v>
      </c>
      <c r="D1190" s="59" t="s">
        <v>245</v>
      </c>
      <c r="E1190" s="60" t="s">
        <v>345</v>
      </c>
      <c r="F1190" s="61"/>
      <c r="G1190" s="62">
        <v>85</v>
      </c>
    </row>
    <row r="1191" spans="1:7" ht="14.85" customHeight="1" x14ac:dyDescent="0.2">
      <c r="A1191" t="str">
        <f t="shared" si="18"/>
        <v>0843339J01XE01</v>
      </c>
      <c r="B1191" s="59" t="s">
        <v>326</v>
      </c>
      <c r="C1191" s="59" t="s">
        <v>362</v>
      </c>
      <c r="D1191" s="59" t="s">
        <v>248</v>
      </c>
      <c r="E1191" s="60" t="s">
        <v>347</v>
      </c>
      <c r="F1191" s="61"/>
      <c r="G1191" s="62">
        <v>56.25</v>
      </c>
    </row>
    <row r="1192" spans="1:7" ht="14.85" customHeight="1" x14ac:dyDescent="0.2">
      <c r="A1192" t="str">
        <f t="shared" si="18"/>
        <v>0843360J01CA08</v>
      </c>
      <c r="B1192" s="59" t="s">
        <v>327</v>
      </c>
      <c r="C1192" s="59" t="s">
        <v>363</v>
      </c>
      <c r="D1192" s="59" t="s">
        <v>254</v>
      </c>
      <c r="E1192" s="60" t="s">
        <v>338</v>
      </c>
      <c r="F1192" s="61"/>
      <c r="G1192" s="62">
        <v>6.67</v>
      </c>
    </row>
    <row r="1193" spans="1:7" ht="14.85" customHeight="1" x14ac:dyDescent="0.2">
      <c r="A1193" t="str">
        <f t="shared" si="18"/>
        <v>0843360J01CE02</v>
      </c>
      <c r="B1193" s="59" t="s">
        <v>327</v>
      </c>
      <c r="C1193" s="59" t="s">
        <v>363</v>
      </c>
      <c r="D1193" s="59" t="s">
        <v>239</v>
      </c>
      <c r="E1193" s="60" t="s">
        <v>339</v>
      </c>
      <c r="F1193" s="61"/>
      <c r="G1193" s="62">
        <v>10</v>
      </c>
    </row>
    <row r="1194" spans="1:7" ht="14.85" customHeight="1" x14ac:dyDescent="0.2">
      <c r="A1194" t="str">
        <f t="shared" si="18"/>
        <v>0843360J01XE01</v>
      </c>
      <c r="B1194" s="59" t="s">
        <v>327</v>
      </c>
      <c r="C1194" s="59" t="s">
        <v>363</v>
      </c>
      <c r="D1194" s="59" t="s">
        <v>248</v>
      </c>
      <c r="E1194" s="60" t="s">
        <v>347</v>
      </c>
      <c r="F1194" s="61"/>
      <c r="G1194" s="62">
        <v>7.5</v>
      </c>
    </row>
    <row r="1195" spans="1:7" ht="14.85" customHeight="1" x14ac:dyDescent="0.2">
      <c r="A1195" t="str">
        <f t="shared" si="18"/>
        <v>0843380J01AA02</v>
      </c>
      <c r="B1195" s="59" t="s">
        <v>328</v>
      </c>
      <c r="C1195" s="59" t="s">
        <v>364</v>
      </c>
      <c r="D1195" s="59" t="s">
        <v>242</v>
      </c>
      <c r="E1195" s="60" t="s">
        <v>335</v>
      </c>
      <c r="F1195" s="61"/>
      <c r="G1195" s="62">
        <v>670</v>
      </c>
    </row>
    <row r="1196" spans="1:7" ht="14.85" customHeight="1" x14ac:dyDescent="0.2">
      <c r="A1196" t="str">
        <f t="shared" si="18"/>
        <v>0843380J01CA04</v>
      </c>
      <c r="B1196" s="59" t="s">
        <v>328</v>
      </c>
      <c r="C1196" s="59" t="s">
        <v>364</v>
      </c>
      <c r="D1196" s="59" t="s">
        <v>240</v>
      </c>
      <c r="E1196" s="60" t="s">
        <v>337</v>
      </c>
      <c r="F1196" s="61"/>
      <c r="G1196" s="62">
        <v>58.989999999999988</v>
      </c>
    </row>
    <row r="1197" spans="1:7" ht="14.85" customHeight="1" x14ac:dyDescent="0.2">
      <c r="A1197" t="str">
        <f t="shared" si="18"/>
        <v>0843380J01CA08</v>
      </c>
      <c r="B1197" s="59" t="s">
        <v>328</v>
      </c>
      <c r="C1197" s="59" t="s">
        <v>364</v>
      </c>
      <c r="D1197" s="59" t="s">
        <v>254</v>
      </c>
      <c r="E1197" s="60" t="s">
        <v>338</v>
      </c>
      <c r="F1197" s="61"/>
      <c r="G1197" s="62">
        <v>623.38</v>
      </c>
    </row>
    <row r="1198" spans="1:7" ht="14.85" customHeight="1" x14ac:dyDescent="0.2">
      <c r="A1198" t="str">
        <f t="shared" si="18"/>
        <v>0843380J01CE02</v>
      </c>
      <c r="B1198" s="59" t="s">
        <v>328</v>
      </c>
      <c r="C1198" s="59" t="s">
        <v>364</v>
      </c>
      <c r="D1198" s="59" t="s">
        <v>239</v>
      </c>
      <c r="E1198" s="60" t="s">
        <v>339</v>
      </c>
      <c r="F1198" s="61"/>
      <c r="G1198" s="62">
        <v>3048.57</v>
      </c>
    </row>
    <row r="1199" spans="1:7" ht="14.85" customHeight="1" x14ac:dyDescent="0.2">
      <c r="A1199" t="str">
        <f t="shared" si="18"/>
        <v>0843380J01CF05</v>
      </c>
      <c r="B1199" s="59" t="s">
        <v>328</v>
      </c>
      <c r="C1199" s="59" t="s">
        <v>364</v>
      </c>
      <c r="D1199" s="59" t="s">
        <v>244</v>
      </c>
      <c r="E1199" s="60" t="s">
        <v>340</v>
      </c>
      <c r="F1199" s="61"/>
      <c r="G1199" s="62">
        <v>739.75</v>
      </c>
    </row>
    <row r="1200" spans="1:7" ht="14.85" customHeight="1" x14ac:dyDescent="0.2">
      <c r="A1200" t="str">
        <f t="shared" si="18"/>
        <v>0843380J01CR02</v>
      </c>
      <c r="B1200" s="59" t="s">
        <v>328</v>
      </c>
      <c r="C1200" s="59" t="s">
        <v>364</v>
      </c>
      <c r="D1200" s="59" t="s">
        <v>246</v>
      </c>
      <c r="E1200" s="60" t="s">
        <v>512</v>
      </c>
      <c r="F1200" s="61"/>
      <c r="G1200" s="62">
        <v>87.18</v>
      </c>
    </row>
    <row r="1201" spans="1:7" ht="14.85" customHeight="1" x14ac:dyDescent="0.2">
      <c r="A1201" t="str">
        <f t="shared" si="18"/>
        <v>0843380J01DB05</v>
      </c>
      <c r="B1201" s="59" t="s">
        <v>328</v>
      </c>
      <c r="C1201" s="59" t="s">
        <v>364</v>
      </c>
      <c r="D1201" s="59" t="s">
        <v>253</v>
      </c>
      <c r="E1201" s="60" t="s">
        <v>341</v>
      </c>
      <c r="F1201" s="61"/>
      <c r="G1201" s="62">
        <v>18.5</v>
      </c>
    </row>
    <row r="1202" spans="1:7" ht="14.85" customHeight="1" x14ac:dyDescent="0.2">
      <c r="A1202" t="str">
        <f t="shared" si="18"/>
        <v>0843380J01EA01</v>
      </c>
      <c r="B1202" s="59" t="s">
        <v>328</v>
      </c>
      <c r="C1202" s="59" t="s">
        <v>364</v>
      </c>
      <c r="D1202" s="59" t="s">
        <v>252</v>
      </c>
      <c r="E1202" s="60" t="s">
        <v>342</v>
      </c>
      <c r="F1202" s="61"/>
      <c r="G1202" s="62">
        <v>44.2</v>
      </c>
    </row>
    <row r="1203" spans="1:7" ht="14.85" customHeight="1" x14ac:dyDescent="0.2">
      <c r="A1203" t="str">
        <f t="shared" si="18"/>
        <v>0843380J01EE01</v>
      </c>
      <c r="B1203" s="59" t="s">
        <v>328</v>
      </c>
      <c r="C1203" s="59" t="s">
        <v>364</v>
      </c>
      <c r="D1203" s="59" t="s">
        <v>251</v>
      </c>
      <c r="E1203" s="60" t="s">
        <v>350</v>
      </c>
      <c r="F1203" s="61"/>
      <c r="G1203" s="62">
        <v>20</v>
      </c>
    </row>
    <row r="1204" spans="1:7" ht="14.85" customHeight="1" x14ac:dyDescent="0.2">
      <c r="A1204" t="str">
        <f t="shared" si="18"/>
        <v>0843380J01FA01</v>
      </c>
      <c r="B1204" s="59" t="s">
        <v>328</v>
      </c>
      <c r="C1204" s="59" t="s">
        <v>364</v>
      </c>
      <c r="D1204" s="59" t="s">
        <v>243</v>
      </c>
      <c r="E1204" s="60" t="s">
        <v>343</v>
      </c>
      <c r="F1204" s="61"/>
      <c r="G1204" s="62">
        <v>72.5</v>
      </c>
    </row>
    <row r="1205" spans="1:7" ht="14.85" customHeight="1" x14ac:dyDescent="0.2">
      <c r="A1205" t="str">
        <f t="shared" si="18"/>
        <v>0843380J01FF01</v>
      </c>
      <c r="B1205" s="59" t="s">
        <v>328</v>
      </c>
      <c r="C1205" s="59" t="s">
        <v>364</v>
      </c>
      <c r="D1205" s="59" t="s">
        <v>241</v>
      </c>
      <c r="E1205" s="60" t="s">
        <v>344</v>
      </c>
      <c r="F1205" s="61"/>
      <c r="G1205" s="62">
        <v>77</v>
      </c>
    </row>
    <row r="1206" spans="1:7" ht="14.85" customHeight="1" x14ac:dyDescent="0.2">
      <c r="A1206" t="str">
        <f t="shared" si="18"/>
        <v>0843380J01MA02</v>
      </c>
      <c r="B1206" s="59" t="s">
        <v>328</v>
      </c>
      <c r="C1206" s="59" t="s">
        <v>364</v>
      </c>
      <c r="D1206" s="59" t="s">
        <v>245</v>
      </c>
      <c r="E1206" s="60" t="s">
        <v>345</v>
      </c>
      <c r="F1206" s="61"/>
      <c r="G1206" s="62">
        <v>197</v>
      </c>
    </row>
    <row r="1207" spans="1:7" ht="14.85" customHeight="1" x14ac:dyDescent="0.2">
      <c r="A1207" t="str">
        <f t="shared" si="18"/>
        <v>0843380J01XE01</v>
      </c>
      <c r="B1207" s="59" t="s">
        <v>328</v>
      </c>
      <c r="C1207" s="59" t="s">
        <v>364</v>
      </c>
      <c r="D1207" s="59" t="s">
        <v>248</v>
      </c>
      <c r="E1207" s="60" t="s">
        <v>347</v>
      </c>
      <c r="F1207" s="61"/>
      <c r="G1207" s="62">
        <v>247.5</v>
      </c>
    </row>
    <row r="1208" spans="1:7" ht="14.85" customHeight="1" x14ac:dyDescent="0.2">
      <c r="A1208" t="str">
        <f t="shared" si="18"/>
        <v>0843660J01MA02</v>
      </c>
      <c r="B1208" s="59" t="s">
        <v>372</v>
      </c>
      <c r="C1208" s="59" t="s">
        <v>561</v>
      </c>
      <c r="D1208" s="59" t="s">
        <v>245</v>
      </c>
      <c r="E1208" s="60" t="s">
        <v>345</v>
      </c>
      <c r="F1208" s="61"/>
      <c r="G1208" s="62">
        <v>30</v>
      </c>
    </row>
    <row r="1209" spans="1:7" ht="14.85" customHeight="1" x14ac:dyDescent="0.2">
      <c r="A1209" t="str">
        <f t="shared" si="18"/>
        <v>0845090J01CA04</v>
      </c>
      <c r="B1209" s="59" t="s">
        <v>90</v>
      </c>
      <c r="C1209" s="59" t="s">
        <v>207</v>
      </c>
      <c r="D1209" s="59" t="s">
        <v>240</v>
      </c>
      <c r="E1209" s="60" t="s">
        <v>337</v>
      </c>
      <c r="F1209" s="61"/>
      <c r="G1209" s="62">
        <v>25.67</v>
      </c>
    </row>
    <row r="1210" spans="1:7" ht="14.85" customHeight="1" x14ac:dyDescent="0.2">
      <c r="A1210" t="str">
        <f t="shared" si="18"/>
        <v>0845090J01CA08</v>
      </c>
      <c r="B1210" s="59" t="s">
        <v>90</v>
      </c>
      <c r="C1210" s="59" t="s">
        <v>207</v>
      </c>
      <c r="D1210" s="59" t="s">
        <v>254</v>
      </c>
      <c r="E1210" s="60" t="s">
        <v>338</v>
      </c>
      <c r="F1210" s="61"/>
      <c r="G1210" s="62">
        <v>86.67</v>
      </c>
    </row>
    <row r="1211" spans="1:7" ht="14.85" customHeight="1" x14ac:dyDescent="0.2">
      <c r="A1211" t="str">
        <f t="shared" si="18"/>
        <v>0845090J01CE02</v>
      </c>
      <c r="B1211" s="59" t="s">
        <v>90</v>
      </c>
      <c r="C1211" s="59" t="s">
        <v>207</v>
      </c>
      <c r="D1211" s="59" t="s">
        <v>239</v>
      </c>
      <c r="E1211" s="60" t="s">
        <v>339</v>
      </c>
      <c r="F1211" s="61"/>
      <c r="G1211" s="62">
        <v>10</v>
      </c>
    </row>
    <row r="1212" spans="1:7" ht="14.85" customHeight="1" x14ac:dyDescent="0.2">
      <c r="A1212" t="str">
        <f t="shared" si="18"/>
        <v>0845090J01DB05</v>
      </c>
      <c r="B1212" s="59" t="s">
        <v>90</v>
      </c>
      <c r="C1212" s="59" t="s">
        <v>207</v>
      </c>
      <c r="D1212" s="59" t="s">
        <v>253</v>
      </c>
      <c r="E1212" s="60" t="s">
        <v>341</v>
      </c>
      <c r="F1212" s="61"/>
      <c r="G1212" s="62">
        <v>97</v>
      </c>
    </row>
    <row r="1213" spans="1:7" ht="14.85" customHeight="1" x14ac:dyDescent="0.2">
      <c r="A1213" t="str">
        <f t="shared" si="18"/>
        <v>0845090J01XE01</v>
      </c>
      <c r="B1213" s="59" t="s">
        <v>90</v>
      </c>
      <c r="C1213" s="59" t="s">
        <v>207</v>
      </c>
      <c r="D1213" s="59" t="s">
        <v>248</v>
      </c>
      <c r="E1213" s="60" t="s">
        <v>347</v>
      </c>
      <c r="F1213" s="61"/>
      <c r="G1213" s="62">
        <v>130</v>
      </c>
    </row>
    <row r="1214" spans="1:7" ht="14.85" customHeight="1" x14ac:dyDescent="0.2">
      <c r="A1214" t="str">
        <f t="shared" si="18"/>
        <v>0845190J01AA02</v>
      </c>
      <c r="B1214" s="59" t="s">
        <v>100</v>
      </c>
      <c r="C1214" s="59" t="s">
        <v>217</v>
      </c>
      <c r="D1214" s="59" t="s">
        <v>242</v>
      </c>
      <c r="E1214" s="60" t="s">
        <v>335</v>
      </c>
      <c r="F1214" s="61"/>
      <c r="G1214" s="62">
        <v>405</v>
      </c>
    </row>
    <row r="1215" spans="1:7" ht="14.85" customHeight="1" x14ac:dyDescent="0.2">
      <c r="A1215" t="str">
        <f t="shared" si="18"/>
        <v>0845190J01CA08</v>
      </c>
      <c r="B1215" s="59" t="s">
        <v>100</v>
      </c>
      <c r="C1215" s="59" t="s">
        <v>217</v>
      </c>
      <c r="D1215" s="59" t="s">
        <v>254</v>
      </c>
      <c r="E1215" s="60" t="s">
        <v>338</v>
      </c>
      <c r="F1215" s="61"/>
      <c r="G1215" s="62">
        <v>110</v>
      </c>
    </row>
    <row r="1216" spans="1:7" ht="14.85" customHeight="1" x14ac:dyDescent="0.2">
      <c r="A1216" t="str">
        <f t="shared" si="18"/>
        <v>0845190J01DB05</v>
      </c>
      <c r="B1216" s="59" t="s">
        <v>100</v>
      </c>
      <c r="C1216" s="59" t="s">
        <v>217</v>
      </c>
      <c r="D1216" s="59" t="s">
        <v>253</v>
      </c>
      <c r="E1216" s="60" t="s">
        <v>341</v>
      </c>
      <c r="F1216" s="61"/>
      <c r="G1216" s="62">
        <v>45.5</v>
      </c>
    </row>
    <row r="1217" spans="1:7" ht="14.85" customHeight="1" x14ac:dyDescent="0.2">
      <c r="A1217" t="str">
        <f t="shared" si="18"/>
        <v>0845190J01FA10</v>
      </c>
      <c r="B1217" s="59" t="s">
        <v>100</v>
      </c>
      <c r="C1217" s="59" t="s">
        <v>217</v>
      </c>
      <c r="D1217" s="59" t="s">
        <v>260</v>
      </c>
      <c r="E1217" s="60" t="s">
        <v>353</v>
      </c>
      <c r="F1217" s="61"/>
      <c r="G1217" s="62">
        <v>56.66</v>
      </c>
    </row>
    <row r="1218" spans="1:7" ht="14.85" customHeight="1" x14ac:dyDescent="0.2">
      <c r="A1218" t="str">
        <f t="shared" si="18"/>
        <v>0845190J01MA14</v>
      </c>
      <c r="B1218" s="59" t="s">
        <v>100</v>
      </c>
      <c r="C1218" s="59" t="s">
        <v>217</v>
      </c>
      <c r="D1218" s="59" t="s">
        <v>262</v>
      </c>
      <c r="E1218" s="60" t="s">
        <v>366</v>
      </c>
      <c r="F1218" s="61"/>
      <c r="G1218" s="62">
        <v>7</v>
      </c>
    </row>
    <row r="1219" spans="1:7" ht="14.85" customHeight="1" x14ac:dyDescent="0.2">
      <c r="A1219" t="str">
        <f t="shared" ref="A1219:A1282" si="19">B1219&amp;D1219</f>
        <v>0845190J01XE01</v>
      </c>
      <c r="B1219" s="59" t="s">
        <v>100</v>
      </c>
      <c r="C1219" s="59" t="s">
        <v>217</v>
      </c>
      <c r="D1219" s="59" t="s">
        <v>248</v>
      </c>
      <c r="E1219" s="60" t="s">
        <v>347</v>
      </c>
      <c r="F1219" s="61"/>
      <c r="G1219" s="62">
        <v>131.25</v>
      </c>
    </row>
    <row r="1220" spans="1:7" ht="14.85" customHeight="1" x14ac:dyDescent="0.2">
      <c r="A1220" t="str">
        <f t="shared" si="19"/>
        <v>0849303J01AA02</v>
      </c>
      <c r="B1220" s="59" t="s">
        <v>105</v>
      </c>
      <c r="C1220" s="59" t="s">
        <v>220</v>
      </c>
      <c r="D1220" s="59" t="s">
        <v>242</v>
      </c>
      <c r="E1220" s="60" t="s">
        <v>335</v>
      </c>
      <c r="F1220" s="61"/>
      <c r="G1220" s="62">
        <v>30</v>
      </c>
    </row>
    <row r="1221" spans="1:7" ht="14.85" customHeight="1" x14ac:dyDescent="0.2">
      <c r="A1221" t="str">
        <f t="shared" si="19"/>
        <v>0849303J01AA04</v>
      </c>
      <c r="B1221" s="59" t="s">
        <v>105</v>
      </c>
      <c r="C1221" s="59" t="s">
        <v>220</v>
      </c>
      <c r="D1221" s="59" t="s">
        <v>256</v>
      </c>
      <c r="E1221" s="60" t="s">
        <v>336</v>
      </c>
      <c r="F1221" s="61"/>
      <c r="G1221" s="62">
        <v>100</v>
      </c>
    </row>
    <row r="1222" spans="1:7" ht="14.85" customHeight="1" x14ac:dyDescent="0.2">
      <c r="A1222" t="str">
        <f t="shared" si="19"/>
        <v>0849303J01CA04</v>
      </c>
      <c r="B1222" s="59" t="s">
        <v>105</v>
      </c>
      <c r="C1222" s="59" t="s">
        <v>220</v>
      </c>
      <c r="D1222" s="59" t="s">
        <v>240</v>
      </c>
      <c r="E1222" s="60" t="s">
        <v>337</v>
      </c>
      <c r="F1222" s="61"/>
      <c r="G1222" s="62">
        <v>120.29</v>
      </c>
    </row>
    <row r="1223" spans="1:7" ht="14.85" customHeight="1" x14ac:dyDescent="0.2">
      <c r="A1223" t="str">
        <f t="shared" si="19"/>
        <v>0849303J01CF05</v>
      </c>
      <c r="B1223" s="59" t="s">
        <v>105</v>
      </c>
      <c r="C1223" s="59" t="s">
        <v>220</v>
      </c>
      <c r="D1223" s="59" t="s">
        <v>244</v>
      </c>
      <c r="E1223" s="60" t="s">
        <v>340</v>
      </c>
      <c r="F1223" s="61"/>
      <c r="G1223" s="62">
        <v>50.5</v>
      </c>
    </row>
    <row r="1224" spans="1:7" ht="14.85" customHeight="1" x14ac:dyDescent="0.2">
      <c r="A1224" t="str">
        <f t="shared" si="19"/>
        <v>0849303J01CR02</v>
      </c>
      <c r="B1224" s="59" t="s">
        <v>105</v>
      </c>
      <c r="C1224" s="59" t="s">
        <v>220</v>
      </c>
      <c r="D1224" s="59" t="s">
        <v>246</v>
      </c>
      <c r="E1224" s="60" t="s">
        <v>512</v>
      </c>
      <c r="F1224" s="61"/>
      <c r="G1224" s="62">
        <v>56.609999999999992</v>
      </c>
    </row>
    <row r="1225" spans="1:7" ht="14.85" customHeight="1" x14ac:dyDescent="0.2">
      <c r="A1225" t="str">
        <f t="shared" si="19"/>
        <v>0849303J01EA01</v>
      </c>
      <c r="B1225" s="59" t="s">
        <v>105</v>
      </c>
      <c r="C1225" s="59" t="s">
        <v>220</v>
      </c>
      <c r="D1225" s="59" t="s">
        <v>252</v>
      </c>
      <c r="E1225" s="60" t="s">
        <v>342</v>
      </c>
      <c r="F1225" s="61"/>
      <c r="G1225" s="62">
        <v>25</v>
      </c>
    </row>
    <row r="1226" spans="1:7" ht="14.85" customHeight="1" x14ac:dyDescent="0.2">
      <c r="A1226" t="str">
        <f t="shared" si="19"/>
        <v>0849303J01EE01</v>
      </c>
      <c r="B1226" s="59" t="s">
        <v>105</v>
      </c>
      <c r="C1226" s="59" t="s">
        <v>220</v>
      </c>
      <c r="D1226" s="59" t="s">
        <v>251</v>
      </c>
      <c r="E1226" s="60" t="s">
        <v>350</v>
      </c>
      <c r="F1226" s="61"/>
      <c r="G1226" s="62">
        <v>90</v>
      </c>
    </row>
    <row r="1227" spans="1:7" ht="14.85" customHeight="1" x14ac:dyDescent="0.2">
      <c r="A1227" t="str">
        <f t="shared" si="19"/>
        <v>0849303J01FA10</v>
      </c>
      <c r="B1227" s="59" t="s">
        <v>105</v>
      </c>
      <c r="C1227" s="59" t="s">
        <v>220</v>
      </c>
      <c r="D1227" s="59" t="s">
        <v>260</v>
      </c>
      <c r="E1227" s="60" t="s">
        <v>353</v>
      </c>
      <c r="F1227" s="61"/>
      <c r="G1227" s="62">
        <v>60</v>
      </c>
    </row>
    <row r="1228" spans="1:7" ht="14.85" customHeight="1" x14ac:dyDescent="0.2">
      <c r="A1228" t="str">
        <f t="shared" si="19"/>
        <v>0849392J01FA01</v>
      </c>
      <c r="B1228" s="59" t="s">
        <v>114</v>
      </c>
      <c r="C1228" s="59" t="s">
        <v>228</v>
      </c>
      <c r="D1228" s="59" t="s">
        <v>243</v>
      </c>
      <c r="E1228" s="60" t="s">
        <v>343</v>
      </c>
      <c r="F1228" s="61"/>
      <c r="G1228" s="62">
        <v>10</v>
      </c>
    </row>
    <row r="1229" spans="1:7" ht="14.85" customHeight="1" x14ac:dyDescent="0.2">
      <c r="A1229" t="str">
        <f t="shared" si="19"/>
        <v>0851100J01AA02</v>
      </c>
      <c r="B1229" s="59" t="s">
        <v>74</v>
      </c>
      <c r="C1229" s="59" t="s">
        <v>192</v>
      </c>
      <c r="D1229" s="59" t="s">
        <v>242</v>
      </c>
      <c r="E1229" s="60" t="s">
        <v>335</v>
      </c>
      <c r="F1229" s="61"/>
      <c r="G1229" s="62">
        <v>100</v>
      </c>
    </row>
    <row r="1230" spans="1:7" ht="14.85" customHeight="1" x14ac:dyDescent="0.2">
      <c r="A1230" t="str">
        <f t="shared" si="19"/>
        <v>0851100J01CA04</v>
      </c>
      <c r="B1230" s="59" t="s">
        <v>74</v>
      </c>
      <c r="C1230" s="59" t="s">
        <v>192</v>
      </c>
      <c r="D1230" s="59" t="s">
        <v>240</v>
      </c>
      <c r="E1230" s="60" t="s">
        <v>337</v>
      </c>
      <c r="F1230" s="61"/>
      <c r="G1230" s="62">
        <v>25.67</v>
      </c>
    </row>
    <row r="1231" spans="1:7" ht="14.85" customHeight="1" x14ac:dyDescent="0.2">
      <c r="A1231" t="str">
        <f t="shared" si="19"/>
        <v>0851100J01CE02</v>
      </c>
      <c r="B1231" s="59" t="s">
        <v>74</v>
      </c>
      <c r="C1231" s="59" t="s">
        <v>192</v>
      </c>
      <c r="D1231" s="59" t="s">
        <v>239</v>
      </c>
      <c r="E1231" s="60" t="s">
        <v>339</v>
      </c>
      <c r="F1231" s="61"/>
      <c r="G1231" s="62">
        <v>4272</v>
      </c>
    </row>
    <row r="1232" spans="1:7" ht="14.85" customHeight="1" x14ac:dyDescent="0.2">
      <c r="A1232" t="str">
        <f t="shared" si="19"/>
        <v>0851100J01FF01</v>
      </c>
      <c r="B1232" s="59" t="s">
        <v>74</v>
      </c>
      <c r="C1232" s="59" t="s">
        <v>192</v>
      </c>
      <c r="D1232" s="59" t="s">
        <v>241</v>
      </c>
      <c r="E1232" s="60" t="s">
        <v>344</v>
      </c>
      <c r="F1232" s="61"/>
      <c r="G1232" s="62">
        <v>333.29</v>
      </c>
    </row>
    <row r="1233" spans="1:7" ht="14.85" customHeight="1" x14ac:dyDescent="0.2">
      <c r="A1233" t="str">
        <f t="shared" si="19"/>
        <v>0851180J01CA04</v>
      </c>
      <c r="B1233" s="59" t="s">
        <v>81</v>
      </c>
      <c r="C1233" s="59" t="s">
        <v>199</v>
      </c>
      <c r="D1233" s="59" t="s">
        <v>240</v>
      </c>
      <c r="E1233" s="60" t="s">
        <v>337</v>
      </c>
      <c r="F1233" s="61"/>
      <c r="G1233" s="62">
        <v>125</v>
      </c>
    </row>
    <row r="1234" spans="1:7" ht="14.85" customHeight="1" x14ac:dyDescent="0.2">
      <c r="A1234" t="str">
        <f t="shared" si="19"/>
        <v>0851180J01CE02</v>
      </c>
      <c r="B1234" s="59" t="s">
        <v>81</v>
      </c>
      <c r="C1234" s="59" t="s">
        <v>199</v>
      </c>
      <c r="D1234" s="59" t="s">
        <v>239</v>
      </c>
      <c r="E1234" s="60" t="s">
        <v>339</v>
      </c>
      <c r="F1234" s="61"/>
      <c r="G1234" s="62">
        <v>4221.13</v>
      </c>
    </row>
    <row r="1235" spans="1:7" ht="14.85" customHeight="1" x14ac:dyDescent="0.2">
      <c r="A1235" t="str">
        <f t="shared" si="19"/>
        <v>0851180J01CR02</v>
      </c>
      <c r="B1235" s="59" t="s">
        <v>81</v>
      </c>
      <c r="C1235" s="59" t="s">
        <v>199</v>
      </c>
      <c r="D1235" s="59" t="s">
        <v>246</v>
      </c>
      <c r="E1235" s="60" t="s">
        <v>512</v>
      </c>
      <c r="F1235" s="61"/>
      <c r="G1235" s="62">
        <v>126.67</v>
      </c>
    </row>
    <row r="1236" spans="1:7" ht="14.85" customHeight="1" x14ac:dyDescent="0.2">
      <c r="A1236" t="str">
        <f t="shared" si="19"/>
        <v>0851180J01DB05</v>
      </c>
      <c r="B1236" s="59" t="s">
        <v>81</v>
      </c>
      <c r="C1236" s="59" t="s">
        <v>199</v>
      </c>
      <c r="D1236" s="59" t="s">
        <v>253</v>
      </c>
      <c r="E1236" s="60" t="s">
        <v>341</v>
      </c>
      <c r="F1236" s="61"/>
      <c r="G1236" s="62">
        <v>10</v>
      </c>
    </row>
    <row r="1237" spans="1:7" ht="14.85" customHeight="1" x14ac:dyDescent="0.2">
      <c r="A1237" t="str">
        <f t="shared" si="19"/>
        <v>0851180J01FF01</v>
      </c>
      <c r="B1237" s="59" t="s">
        <v>81</v>
      </c>
      <c r="C1237" s="59" t="s">
        <v>199</v>
      </c>
      <c r="D1237" s="59" t="s">
        <v>241</v>
      </c>
      <c r="E1237" s="60" t="s">
        <v>344</v>
      </c>
      <c r="F1237" s="61"/>
      <c r="G1237" s="62">
        <v>370.64</v>
      </c>
    </row>
    <row r="1238" spans="1:7" ht="14.85" customHeight="1" x14ac:dyDescent="0.2">
      <c r="A1238" t="str">
        <f t="shared" si="19"/>
        <v>0851280J01CA04</v>
      </c>
      <c r="B1238" s="59" t="s">
        <v>563</v>
      </c>
      <c r="C1238" s="59" t="s">
        <v>564</v>
      </c>
      <c r="D1238" s="59" t="s">
        <v>240</v>
      </c>
      <c r="E1238" s="60" t="s">
        <v>337</v>
      </c>
      <c r="F1238" s="61"/>
      <c r="G1238" s="62">
        <v>10.67</v>
      </c>
    </row>
    <row r="1239" spans="1:7" ht="14.85" customHeight="1" x14ac:dyDescent="0.2">
      <c r="A1239" t="str">
        <f t="shared" si="19"/>
        <v>0851280J01CE02</v>
      </c>
      <c r="B1239" s="59" t="s">
        <v>563</v>
      </c>
      <c r="C1239" s="59" t="s">
        <v>564</v>
      </c>
      <c r="D1239" s="59" t="s">
        <v>239</v>
      </c>
      <c r="E1239" s="60" t="s">
        <v>339</v>
      </c>
      <c r="F1239" s="61"/>
      <c r="G1239" s="62">
        <v>88.13</v>
      </c>
    </row>
    <row r="1240" spans="1:7" ht="14.85" customHeight="1" x14ac:dyDescent="0.2">
      <c r="A1240" t="str">
        <f t="shared" si="19"/>
        <v>0851280J01FF01</v>
      </c>
      <c r="B1240" s="59" t="s">
        <v>563</v>
      </c>
      <c r="C1240" s="59" t="s">
        <v>564</v>
      </c>
      <c r="D1240" s="59" t="s">
        <v>241</v>
      </c>
      <c r="E1240" s="60" t="s">
        <v>344</v>
      </c>
      <c r="F1240" s="61"/>
      <c r="G1240" s="62">
        <v>10</v>
      </c>
    </row>
    <row r="1241" spans="1:7" ht="14.85" customHeight="1" x14ac:dyDescent="0.2">
      <c r="A1241" t="str">
        <f t="shared" si="19"/>
        <v>0851400J01AA02</v>
      </c>
      <c r="B1241" s="59" t="s">
        <v>78</v>
      </c>
      <c r="C1241" s="59" t="s">
        <v>196</v>
      </c>
      <c r="D1241" s="59" t="s">
        <v>242</v>
      </c>
      <c r="E1241" s="60" t="s">
        <v>335</v>
      </c>
      <c r="F1241" s="61"/>
      <c r="G1241" s="62">
        <v>10</v>
      </c>
    </row>
    <row r="1242" spans="1:7" ht="14.85" customHeight="1" x14ac:dyDescent="0.2">
      <c r="A1242" t="str">
        <f t="shared" si="19"/>
        <v>0851400J01CA04</v>
      </c>
      <c r="B1242" s="59" t="s">
        <v>78</v>
      </c>
      <c r="C1242" s="59" t="s">
        <v>196</v>
      </c>
      <c r="D1242" s="59" t="s">
        <v>240</v>
      </c>
      <c r="E1242" s="60" t="s">
        <v>337</v>
      </c>
      <c r="F1242" s="61"/>
      <c r="G1242" s="62">
        <v>63.350000000000009</v>
      </c>
    </row>
    <row r="1243" spans="1:7" ht="14.85" customHeight="1" x14ac:dyDescent="0.2">
      <c r="A1243" t="str">
        <f t="shared" si="19"/>
        <v>0851400J01CE02</v>
      </c>
      <c r="B1243" s="59" t="s">
        <v>78</v>
      </c>
      <c r="C1243" s="59" t="s">
        <v>196</v>
      </c>
      <c r="D1243" s="59" t="s">
        <v>239</v>
      </c>
      <c r="E1243" s="60" t="s">
        <v>339</v>
      </c>
      <c r="F1243" s="61"/>
      <c r="G1243" s="62">
        <v>767.6</v>
      </c>
    </row>
    <row r="1244" spans="1:7" ht="14.85" customHeight="1" x14ac:dyDescent="0.2">
      <c r="A1244" t="str">
        <f t="shared" si="19"/>
        <v>0851400J01FF01</v>
      </c>
      <c r="B1244" s="59" t="s">
        <v>78</v>
      </c>
      <c r="C1244" s="59" t="s">
        <v>196</v>
      </c>
      <c r="D1244" s="59" t="s">
        <v>241</v>
      </c>
      <c r="E1244" s="60" t="s">
        <v>344</v>
      </c>
      <c r="F1244" s="61"/>
      <c r="G1244" s="62">
        <v>28.75</v>
      </c>
    </row>
    <row r="1245" spans="1:7" ht="14.85" customHeight="1" x14ac:dyDescent="0.2">
      <c r="A1245" t="str">
        <f t="shared" si="19"/>
        <v>0851480J01CA04</v>
      </c>
      <c r="B1245" s="59" t="s">
        <v>98</v>
      </c>
      <c r="C1245" s="59" t="s">
        <v>215</v>
      </c>
      <c r="D1245" s="59" t="s">
        <v>240</v>
      </c>
      <c r="E1245" s="60" t="s">
        <v>337</v>
      </c>
      <c r="F1245" s="61"/>
      <c r="G1245" s="62">
        <v>57</v>
      </c>
    </row>
    <row r="1246" spans="1:7" ht="14.85" customHeight="1" x14ac:dyDescent="0.2">
      <c r="A1246" t="str">
        <f t="shared" si="19"/>
        <v>0851480J01CE02</v>
      </c>
      <c r="B1246" s="59" t="s">
        <v>98</v>
      </c>
      <c r="C1246" s="59" t="s">
        <v>215</v>
      </c>
      <c r="D1246" s="59" t="s">
        <v>239</v>
      </c>
      <c r="E1246" s="60" t="s">
        <v>339</v>
      </c>
      <c r="F1246" s="61"/>
      <c r="G1246" s="62">
        <v>180</v>
      </c>
    </row>
    <row r="1247" spans="1:7" ht="14.85" customHeight="1" x14ac:dyDescent="0.2">
      <c r="A1247" t="str">
        <f t="shared" si="19"/>
        <v>0851480J01CR02</v>
      </c>
      <c r="B1247" s="59" t="s">
        <v>98</v>
      </c>
      <c r="C1247" s="59" t="s">
        <v>215</v>
      </c>
      <c r="D1247" s="59" t="s">
        <v>246</v>
      </c>
      <c r="E1247" s="60" t="s">
        <v>512</v>
      </c>
      <c r="F1247" s="61"/>
      <c r="G1247" s="62">
        <v>270</v>
      </c>
    </row>
    <row r="1248" spans="1:7" ht="14.85" customHeight="1" x14ac:dyDescent="0.2">
      <c r="A1248" t="str">
        <f t="shared" si="19"/>
        <v>0851480J01FA10</v>
      </c>
      <c r="B1248" s="59" t="s">
        <v>98</v>
      </c>
      <c r="C1248" s="59" t="s">
        <v>215</v>
      </c>
      <c r="D1248" s="59" t="s">
        <v>260</v>
      </c>
      <c r="E1248" s="60" t="s">
        <v>353</v>
      </c>
      <c r="F1248" s="61"/>
      <c r="G1248" s="62">
        <v>55</v>
      </c>
    </row>
    <row r="1249" spans="1:7" ht="14.85" customHeight="1" x14ac:dyDescent="0.2">
      <c r="A1249" t="str">
        <f t="shared" si="19"/>
        <v>0851480J01FF01</v>
      </c>
      <c r="B1249" s="59" t="s">
        <v>98</v>
      </c>
      <c r="C1249" s="59" t="s">
        <v>215</v>
      </c>
      <c r="D1249" s="59" t="s">
        <v>241</v>
      </c>
      <c r="E1249" s="60" t="s">
        <v>344</v>
      </c>
      <c r="F1249" s="61"/>
      <c r="G1249" s="62">
        <v>23</v>
      </c>
    </row>
    <row r="1250" spans="1:7" ht="14.85" customHeight="1" x14ac:dyDescent="0.2">
      <c r="A1250" t="str">
        <f t="shared" si="19"/>
        <v>0851500J01CA04</v>
      </c>
      <c r="B1250" s="59" t="s">
        <v>108</v>
      </c>
      <c r="C1250" s="59" t="s">
        <v>223</v>
      </c>
      <c r="D1250" s="59" t="s">
        <v>240</v>
      </c>
      <c r="E1250" s="60" t="s">
        <v>337</v>
      </c>
      <c r="F1250" s="61"/>
      <c r="G1250" s="62">
        <v>1.33</v>
      </c>
    </row>
    <row r="1251" spans="1:7" ht="14.85" customHeight="1" x14ac:dyDescent="0.2">
      <c r="A1251" t="str">
        <f t="shared" si="19"/>
        <v>0851500J01CE02</v>
      </c>
      <c r="B1251" s="59" t="s">
        <v>108</v>
      </c>
      <c r="C1251" s="59" t="s">
        <v>223</v>
      </c>
      <c r="D1251" s="59" t="s">
        <v>239</v>
      </c>
      <c r="E1251" s="60" t="s">
        <v>339</v>
      </c>
      <c r="F1251" s="61"/>
      <c r="G1251" s="62">
        <v>157.25</v>
      </c>
    </row>
    <row r="1252" spans="1:7" ht="14.85" customHeight="1" x14ac:dyDescent="0.2">
      <c r="A1252" t="str">
        <f t="shared" si="19"/>
        <v>0851500J01FF01</v>
      </c>
      <c r="B1252" s="59" t="s">
        <v>108</v>
      </c>
      <c r="C1252" s="59" t="s">
        <v>223</v>
      </c>
      <c r="D1252" s="59" t="s">
        <v>241</v>
      </c>
      <c r="E1252" s="60" t="s">
        <v>344</v>
      </c>
      <c r="F1252" s="61"/>
      <c r="G1252" s="62">
        <v>5</v>
      </c>
    </row>
    <row r="1253" spans="1:7" ht="14.85" customHeight="1" x14ac:dyDescent="0.2">
      <c r="A1253" t="str">
        <f t="shared" si="19"/>
        <v>0851600J01CE02</v>
      </c>
      <c r="B1253" s="59" t="s">
        <v>94</v>
      </c>
      <c r="C1253" s="59" t="s">
        <v>211</v>
      </c>
      <c r="D1253" s="59" t="s">
        <v>239</v>
      </c>
      <c r="E1253" s="60" t="s">
        <v>339</v>
      </c>
      <c r="F1253" s="61"/>
      <c r="G1253" s="62">
        <v>96</v>
      </c>
    </row>
    <row r="1254" spans="1:7" ht="14.85" customHeight="1" x14ac:dyDescent="0.2">
      <c r="A1254" t="str">
        <f t="shared" si="19"/>
        <v>0851680J01CE02</v>
      </c>
      <c r="B1254" s="59" t="s">
        <v>128</v>
      </c>
      <c r="C1254" s="59" t="s">
        <v>237</v>
      </c>
      <c r="D1254" s="59" t="s">
        <v>239</v>
      </c>
      <c r="E1254" s="60" t="s">
        <v>339</v>
      </c>
      <c r="F1254" s="61"/>
      <c r="G1254" s="62">
        <v>161.6</v>
      </c>
    </row>
    <row r="1255" spans="1:7" ht="14.85" customHeight="1" x14ac:dyDescent="0.2">
      <c r="A1255" t="str">
        <f t="shared" si="19"/>
        <v>0851680J01FF01</v>
      </c>
      <c r="B1255" s="59" t="s">
        <v>128</v>
      </c>
      <c r="C1255" s="59" t="s">
        <v>237</v>
      </c>
      <c r="D1255" s="59" t="s">
        <v>241</v>
      </c>
      <c r="E1255" s="60" t="s">
        <v>344</v>
      </c>
      <c r="F1255" s="61"/>
      <c r="G1255" s="62">
        <v>15.5</v>
      </c>
    </row>
    <row r="1256" spans="1:7" ht="14.85" customHeight="1" x14ac:dyDescent="0.2">
      <c r="A1256" t="str">
        <f t="shared" si="19"/>
        <v>0851700J01CA04</v>
      </c>
      <c r="B1256" s="59" t="s">
        <v>129</v>
      </c>
      <c r="C1256" s="59" t="s">
        <v>238</v>
      </c>
      <c r="D1256" s="59" t="s">
        <v>240</v>
      </c>
      <c r="E1256" s="60" t="s">
        <v>337</v>
      </c>
      <c r="F1256" s="61"/>
      <c r="G1256" s="62">
        <v>106.7</v>
      </c>
    </row>
    <row r="1257" spans="1:7" ht="14.85" customHeight="1" x14ac:dyDescent="0.2">
      <c r="A1257" t="str">
        <f t="shared" si="19"/>
        <v>0851700J01CE02</v>
      </c>
      <c r="B1257" s="59" t="s">
        <v>129</v>
      </c>
      <c r="C1257" s="59" t="s">
        <v>238</v>
      </c>
      <c r="D1257" s="59" t="s">
        <v>239</v>
      </c>
      <c r="E1257" s="60" t="s">
        <v>339</v>
      </c>
      <c r="F1257" s="61"/>
      <c r="G1257" s="62">
        <v>16</v>
      </c>
    </row>
    <row r="1258" spans="1:7" ht="14.85" customHeight="1" x14ac:dyDescent="0.2">
      <c r="A1258" t="str">
        <f t="shared" si="19"/>
        <v>0851700J01FF01</v>
      </c>
      <c r="B1258" s="59" t="s">
        <v>129</v>
      </c>
      <c r="C1258" s="59" t="s">
        <v>238</v>
      </c>
      <c r="D1258" s="59" t="s">
        <v>241</v>
      </c>
      <c r="E1258" s="60" t="s">
        <v>344</v>
      </c>
      <c r="F1258" s="61"/>
      <c r="G1258" s="62">
        <v>11.75</v>
      </c>
    </row>
    <row r="1259" spans="1:7" ht="14.85" customHeight="1" x14ac:dyDescent="0.2">
      <c r="A1259" t="str">
        <f t="shared" si="19"/>
        <v>0853003J01CA04</v>
      </c>
      <c r="B1259" s="59" t="s">
        <v>67</v>
      </c>
      <c r="C1259" s="59" t="s">
        <v>186</v>
      </c>
      <c r="D1259" s="59" t="s">
        <v>240</v>
      </c>
      <c r="E1259" s="60" t="s">
        <v>337</v>
      </c>
      <c r="F1259" s="61"/>
      <c r="G1259" s="62">
        <v>15</v>
      </c>
    </row>
    <row r="1260" spans="1:7" ht="14.85" customHeight="1" x14ac:dyDescent="0.2">
      <c r="A1260" t="str">
        <f t="shared" si="19"/>
        <v>0853003J01CE02</v>
      </c>
      <c r="B1260" s="59" t="s">
        <v>67</v>
      </c>
      <c r="C1260" s="59" t="s">
        <v>186</v>
      </c>
      <c r="D1260" s="59" t="s">
        <v>239</v>
      </c>
      <c r="E1260" s="60" t="s">
        <v>339</v>
      </c>
      <c r="F1260" s="61"/>
      <c r="G1260" s="62">
        <v>797.6</v>
      </c>
    </row>
    <row r="1261" spans="1:7" ht="14.85" customHeight="1" x14ac:dyDescent="0.2">
      <c r="A1261" t="str">
        <f t="shared" si="19"/>
        <v>0853003J01FF01</v>
      </c>
      <c r="B1261" s="59" t="s">
        <v>67</v>
      </c>
      <c r="C1261" s="59" t="s">
        <v>186</v>
      </c>
      <c r="D1261" s="59" t="s">
        <v>241</v>
      </c>
      <c r="E1261" s="60" t="s">
        <v>344</v>
      </c>
      <c r="F1261" s="61"/>
      <c r="G1261" s="62">
        <v>10.63</v>
      </c>
    </row>
    <row r="1262" spans="1:7" ht="14.85" customHeight="1" x14ac:dyDescent="0.2">
      <c r="A1262" t="str">
        <f t="shared" si="19"/>
        <v>0853004J01CE02</v>
      </c>
      <c r="B1262" s="59" t="s">
        <v>56</v>
      </c>
      <c r="C1262" s="59" t="s">
        <v>175</v>
      </c>
      <c r="D1262" s="59" t="s">
        <v>239</v>
      </c>
      <c r="E1262" s="60" t="s">
        <v>339</v>
      </c>
      <c r="F1262" s="61"/>
      <c r="G1262" s="62">
        <v>1121</v>
      </c>
    </row>
    <row r="1263" spans="1:7" ht="14.85" customHeight="1" x14ac:dyDescent="0.2">
      <c r="A1263" t="str">
        <f t="shared" si="19"/>
        <v>0853004J01CR02</v>
      </c>
      <c r="B1263" s="59" t="s">
        <v>56</v>
      </c>
      <c r="C1263" s="59" t="s">
        <v>175</v>
      </c>
      <c r="D1263" s="59" t="s">
        <v>246</v>
      </c>
      <c r="E1263" s="60" t="s">
        <v>512</v>
      </c>
      <c r="F1263" s="61"/>
      <c r="G1263" s="62">
        <v>23.34</v>
      </c>
    </row>
    <row r="1264" spans="1:7" ht="14.85" customHeight="1" x14ac:dyDescent="0.2">
      <c r="A1264" t="str">
        <f t="shared" si="19"/>
        <v>0853004J01FF01</v>
      </c>
      <c r="B1264" s="59" t="s">
        <v>56</v>
      </c>
      <c r="C1264" s="59" t="s">
        <v>175</v>
      </c>
      <c r="D1264" s="59" t="s">
        <v>241</v>
      </c>
      <c r="E1264" s="60" t="s">
        <v>344</v>
      </c>
      <c r="F1264" s="61"/>
      <c r="G1264" s="62">
        <v>22.38</v>
      </c>
    </row>
    <row r="1265" spans="1:7" ht="14.85" customHeight="1" x14ac:dyDescent="0.2">
      <c r="A1265" t="str">
        <f t="shared" si="19"/>
        <v>0853006J01CE02</v>
      </c>
      <c r="B1265" s="59" t="s">
        <v>87</v>
      </c>
      <c r="C1265" s="59" t="s">
        <v>204</v>
      </c>
      <c r="D1265" s="59" t="s">
        <v>239</v>
      </c>
      <c r="E1265" s="60" t="s">
        <v>339</v>
      </c>
      <c r="F1265" s="61"/>
      <c r="G1265" s="62">
        <v>490.25</v>
      </c>
    </row>
    <row r="1266" spans="1:7" ht="14.85" customHeight="1" x14ac:dyDescent="0.2">
      <c r="A1266" t="str">
        <f t="shared" si="19"/>
        <v>0853006J01FF01</v>
      </c>
      <c r="B1266" s="59" t="s">
        <v>87</v>
      </c>
      <c r="C1266" s="59" t="s">
        <v>204</v>
      </c>
      <c r="D1266" s="59" t="s">
        <v>241</v>
      </c>
      <c r="E1266" s="60" t="s">
        <v>344</v>
      </c>
      <c r="F1266" s="61"/>
      <c r="G1266" s="62">
        <v>16</v>
      </c>
    </row>
    <row r="1267" spans="1:7" ht="14.85" customHeight="1" x14ac:dyDescent="0.2">
      <c r="A1267" t="str">
        <f t="shared" si="19"/>
        <v>0853010J01CE02</v>
      </c>
      <c r="B1267" s="59" t="s">
        <v>65</v>
      </c>
      <c r="C1267" s="59" t="s">
        <v>184</v>
      </c>
      <c r="D1267" s="59" t="s">
        <v>239</v>
      </c>
      <c r="E1267" s="60" t="s">
        <v>339</v>
      </c>
      <c r="F1267" s="61"/>
      <c r="G1267" s="62">
        <v>1229.5</v>
      </c>
    </row>
    <row r="1268" spans="1:7" ht="14.85" customHeight="1" x14ac:dyDescent="0.2">
      <c r="A1268" t="str">
        <f t="shared" si="19"/>
        <v>0853010J01FF01</v>
      </c>
      <c r="B1268" s="59" t="s">
        <v>65</v>
      </c>
      <c r="C1268" s="59" t="s">
        <v>184</v>
      </c>
      <c r="D1268" s="59" t="s">
        <v>241</v>
      </c>
      <c r="E1268" s="60" t="s">
        <v>344</v>
      </c>
      <c r="F1268" s="61"/>
      <c r="G1268" s="62">
        <v>18.760000000000002</v>
      </c>
    </row>
    <row r="1269" spans="1:7" ht="14.85" customHeight="1" x14ac:dyDescent="0.2">
      <c r="A1269" t="str">
        <f t="shared" si="19"/>
        <v>0853019J01CA04</v>
      </c>
      <c r="B1269" s="59" t="s">
        <v>71</v>
      </c>
      <c r="C1269" s="59" t="s">
        <v>190</v>
      </c>
      <c r="D1269" s="59" t="s">
        <v>240</v>
      </c>
      <c r="E1269" s="60" t="s">
        <v>337</v>
      </c>
      <c r="F1269" s="61"/>
      <c r="G1269" s="62">
        <v>27</v>
      </c>
    </row>
    <row r="1270" spans="1:7" ht="14.85" customHeight="1" x14ac:dyDescent="0.2">
      <c r="A1270" t="str">
        <f t="shared" si="19"/>
        <v>0853019J01CE02</v>
      </c>
      <c r="B1270" s="59" t="s">
        <v>71</v>
      </c>
      <c r="C1270" s="59" t="s">
        <v>190</v>
      </c>
      <c r="D1270" s="59" t="s">
        <v>239</v>
      </c>
      <c r="E1270" s="60" t="s">
        <v>339</v>
      </c>
      <c r="F1270" s="61"/>
      <c r="G1270" s="62">
        <v>878</v>
      </c>
    </row>
    <row r="1271" spans="1:7" ht="14.85" customHeight="1" x14ac:dyDescent="0.2">
      <c r="A1271" t="str">
        <f t="shared" si="19"/>
        <v>0853019J01FF01</v>
      </c>
      <c r="B1271" s="59" t="s">
        <v>71</v>
      </c>
      <c r="C1271" s="59" t="s">
        <v>190</v>
      </c>
      <c r="D1271" s="59" t="s">
        <v>241</v>
      </c>
      <c r="E1271" s="60" t="s">
        <v>344</v>
      </c>
      <c r="F1271" s="61"/>
      <c r="G1271" s="62">
        <v>23.75</v>
      </c>
    </row>
    <row r="1272" spans="1:7" ht="14.85" customHeight="1" x14ac:dyDescent="0.2">
      <c r="A1272" t="str">
        <f t="shared" si="19"/>
        <v>0853025J01CA04</v>
      </c>
      <c r="B1272" s="59" t="s">
        <v>84</v>
      </c>
      <c r="C1272" s="59" t="s">
        <v>202</v>
      </c>
      <c r="D1272" s="59" t="s">
        <v>240</v>
      </c>
      <c r="E1272" s="60" t="s">
        <v>337</v>
      </c>
      <c r="F1272" s="61"/>
      <c r="G1272" s="62">
        <v>12</v>
      </c>
    </row>
    <row r="1273" spans="1:7" ht="14.85" customHeight="1" x14ac:dyDescent="0.2">
      <c r="A1273" t="str">
        <f t="shared" si="19"/>
        <v>0853025J01CE02</v>
      </c>
      <c r="B1273" s="59" t="s">
        <v>84</v>
      </c>
      <c r="C1273" s="59" t="s">
        <v>202</v>
      </c>
      <c r="D1273" s="59" t="s">
        <v>239</v>
      </c>
      <c r="E1273" s="60" t="s">
        <v>339</v>
      </c>
      <c r="F1273" s="61"/>
      <c r="G1273" s="62">
        <v>459.25</v>
      </c>
    </row>
    <row r="1274" spans="1:7" ht="14.85" customHeight="1" x14ac:dyDescent="0.2">
      <c r="A1274" t="str">
        <f t="shared" si="19"/>
        <v>0853025J01FF01</v>
      </c>
      <c r="B1274" s="59" t="s">
        <v>84</v>
      </c>
      <c r="C1274" s="59" t="s">
        <v>202</v>
      </c>
      <c r="D1274" s="59" t="s">
        <v>241</v>
      </c>
      <c r="E1274" s="60" t="s">
        <v>344</v>
      </c>
      <c r="F1274" s="61"/>
      <c r="G1274" s="62">
        <v>4</v>
      </c>
    </row>
    <row r="1275" spans="1:7" ht="14.85" customHeight="1" x14ac:dyDescent="0.2">
      <c r="A1275" t="str">
        <f t="shared" si="19"/>
        <v>0853032J01CA04</v>
      </c>
      <c r="B1275" s="59" t="s">
        <v>80</v>
      </c>
      <c r="C1275" s="59" t="s">
        <v>198</v>
      </c>
      <c r="D1275" s="59" t="s">
        <v>240</v>
      </c>
      <c r="E1275" s="60" t="s">
        <v>337</v>
      </c>
      <c r="F1275" s="61"/>
      <c r="G1275" s="62">
        <v>15</v>
      </c>
    </row>
    <row r="1276" spans="1:7" ht="14.85" customHeight="1" x14ac:dyDescent="0.2">
      <c r="A1276" t="str">
        <f t="shared" si="19"/>
        <v>0853032J01CE02</v>
      </c>
      <c r="B1276" s="59" t="s">
        <v>80</v>
      </c>
      <c r="C1276" s="59" t="s">
        <v>198</v>
      </c>
      <c r="D1276" s="59" t="s">
        <v>239</v>
      </c>
      <c r="E1276" s="60" t="s">
        <v>339</v>
      </c>
      <c r="F1276" s="61"/>
      <c r="G1276" s="62">
        <v>204</v>
      </c>
    </row>
    <row r="1277" spans="1:7" ht="14.85" customHeight="1" x14ac:dyDescent="0.2">
      <c r="A1277" t="str">
        <f t="shared" si="19"/>
        <v>0853032J01FF01</v>
      </c>
      <c r="B1277" s="59" t="s">
        <v>80</v>
      </c>
      <c r="C1277" s="59" t="s">
        <v>198</v>
      </c>
      <c r="D1277" s="59" t="s">
        <v>241</v>
      </c>
      <c r="E1277" s="60" t="s">
        <v>344</v>
      </c>
      <c r="F1277" s="61"/>
      <c r="G1277" s="62">
        <v>26</v>
      </c>
    </row>
    <row r="1278" spans="1:7" ht="14.85" customHeight="1" x14ac:dyDescent="0.2">
      <c r="A1278" t="str">
        <f t="shared" si="19"/>
        <v>0853033J01CA04</v>
      </c>
      <c r="B1278" s="59" t="s">
        <v>68</v>
      </c>
      <c r="C1278" s="59" t="s">
        <v>187</v>
      </c>
      <c r="D1278" s="59" t="s">
        <v>240</v>
      </c>
      <c r="E1278" s="60" t="s">
        <v>337</v>
      </c>
      <c r="F1278" s="61"/>
      <c r="G1278" s="62">
        <v>22</v>
      </c>
    </row>
    <row r="1279" spans="1:7" ht="14.85" customHeight="1" x14ac:dyDescent="0.2">
      <c r="A1279" t="str">
        <f t="shared" si="19"/>
        <v>0853033J01CE02</v>
      </c>
      <c r="B1279" s="59" t="s">
        <v>68</v>
      </c>
      <c r="C1279" s="59" t="s">
        <v>187</v>
      </c>
      <c r="D1279" s="59" t="s">
        <v>239</v>
      </c>
      <c r="E1279" s="60" t="s">
        <v>339</v>
      </c>
      <c r="F1279" s="61"/>
      <c r="G1279" s="62">
        <v>1732.13</v>
      </c>
    </row>
    <row r="1280" spans="1:7" ht="14.85" customHeight="1" x14ac:dyDescent="0.2">
      <c r="A1280" t="str">
        <f t="shared" si="19"/>
        <v>0853033J01FF01</v>
      </c>
      <c r="B1280" s="59" t="s">
        <v>68</v>
      </c>
      <c r="C1280" s="59" t="s">
        <v>187</v>
      </c>
      <c r="D1280" s="59" t="s">
        <v>241</v>
      </c>
      <c r="E1280" s="60" t="s">
        <v>344</v>
      </c>
      <c r="F1280" s="61"/>
      <c r="G1280" s="62">
        <v>50.89</v>
      </c>
    </row>
    <row r="1281" spans="1:7" ht="14.85" customHeight="1" x14ac:dyDescent="0.2">
      <c r="A1281" t="str">
        <f t="shared" si="19"/>
        <v>0853039J01CE02</v>
      </c>
      <c r="B1281" s="59" t="s">
        <v>57</v>
      </c>
      <c r="C1281" s="59" t="s">
        <v>176</v>
      </c>
      <c r="D1281" s="59" t="s">
        <v>239</v>
      </c>
      <c r="E1281" s="60" t="s">
        <v>339</v>
      </c>
      <c r="F1281" s="61"/>
      <c r="G1281" s="62">
        <v>1362.75</v>
      </c>
    </row>
    <row r="1282" spans="1:7" ht="14.85" customHeight="1" x14ac:dyDescent="0.2">
      <c r="A1282" t="str">
        <f t="shared" si="19"/>
        <v>0853039J01FF01</v>
      </c>
      <c r="B1282" s="59" t="s">
        <v>57</v>
      </c>
      <c r="C1282" s="59" t="s">
        <v>176</v>
      </c>
      <c r="D1282" s="59" t="s">
        <v>241</v>
      </c>
      <c r="E1282" s="60" t="s">
        <v>344</v>
      </c>
      <c r="F1282" s="61"/>
      <c r="G1282" s="62">
        <v>13.63</v>
      </c>
    </row>
    <row r="1283" spans="1:7" ht="14.85" customHeight="1" x14ac:dyDescent="0.2">
      <c r="A1283" t="str">
        <f t="shared" ref="A1283:A1346" si="20">B1283&amp;D1283</f>
        <v>0853044J01CA04</v>
      </c>
      <c r="B1283" s="59" t="s">
        <v>77</v>
      </c>
      <c r="C1283" s="59" t="s">
        <v>195</v>
      </c>
      <c r="D1283" s="59" t="s">
        <v>240</v>
      </c>
      <c r="E1283" s="60" t="s">
        <v>337</v>
      </c>
      <c r="F1283" s="61"/>
      <c r="G1283" s="62">
        <v>28.34</v>
      </c>
    </row>
    <row r="1284" spans="1:7" ht="14.85" customHeight="1" x14ac:dyDescent="0.2">
      <c r="A1284" t="str">
        <f t="shared" si="20"/>
        <v>0853044J01CE02</v>
      </c>
      <c r="B1284" s="59" t="s">
        <v>77</v>
      </c>
      <c r="C1284" s="59" t="s">
        <v>195</v>
      </c>
      <c r="D1284" s="59" t="s">
        <v>239</v>
      </c>
      <c r="E1284" s="60" t="s">
        <v>339</v>
      </c>
      <c r="F1284" s="61"/>
      <c r="G1284" s="62">
        <v>996</v>
      </c>
    </row>
    <row r="1285" spans="1:7" ht="14.85" customHeight="1" x14ac:dyDescent="0.2">
      <c r="A1285" t="str">
        <f t="shared" si="20"/>
        <v>0853044J01FF01</v>
      </c>
      <c r="B1285" s="59" t="s">
        <v>77</v>
      </c>
      <c r="C1285" s="59" t="s">
        <v>195</v>
      </c>
      <c r="D1285" s="59" t="s">
        <v>241</v>
      </c>
      <c r="E1285" s="60" t="s">
        <v>344</v>
      </c>
      <c r="F1285" s="61"/>
      <c r="G1285" s="62">
        <v>18.75</v>
      </c>
    </row>
    <row r="1286" spans="1:7" ht="14.85" customHeight="1" x14ac:dyDescent="0.2">
      <c r="A1286" t="str">
        <f t="shared" si="20"/>
        <v>0853050J01CE02</v>
      </c>
      <c r="B1286" s="59" t="s">
        <v>72</v>
      </c>
      <c r="C1286" s="59" t="s">
        <v>191</v>
      </c>
      <c r="D1286" s="59" t="s">
        <v>239</v>
      </c>
      <c r="E1286" s="60" t="s">
        <v>339</v>
      </c>
      <c r="F1286" s="61"/>
      <c r="G1286" s="62">
        <v>516.38</v>
      </c>
    </row>
    <row r="1287" spans="1:7" ht="14.85" customHeight="1" x14ac:dyDescent="0.2">
      <c r="A1287" t="str">
        <f t="shared" si="20"/>
        <v>0853050J01FF01</v>
      </c>
      <c r="B1287" s="59" t="s">
        <v>72</v>
      </c>
      <c r="C1287" s="59" t="s">
        <v>191</v>
      </c>
      <c r="D1287" s="59" t="s">
        <v>241</v>
      </c>
      <c r="E1287" s="60" t="s">
        <v>344</v>
      </c>
      <c r="F1287" s="61"/>
      <c r="G1287" s="62">
        <v>7.75</v>
      </c>
    </row>
    <row r="1288" spans="1:7" ht="14.85" customHeight="1" x14ac:dyDescent="0.2">
      <c r="A1288" t="str">
        <f t="shared" si="20"/>
        <v>0853055J01CE02</v>
      </c>
      <c r="B1288" s="59" t="s">
        <v>70</v>
      </c>
      <c r="C1288" s="59" t="s">
        <v>189</v>
      </c>
      <c r="D1288" s="59" t="s">
        <v>239</v>
      </c>
      <c r="E1288" s="60" t="s">
        <v>339</v>
      </c>
      <c r="F1288" s="61"/>
      <c r="G1288" s="62">
        <v>730.2</v>
      </c>
    </row>
    <row r="1289" spans="1:7" ht="14.85" customHeight="1" x14ac:dyDescent="0.2">
      <c r="A1289" t="str">
        <f t="shared" si="20"/>
        <v>0853055J01FF01</v>
      </c>
      <c r="B1289" s="59" t="s">
        <v>70</v>
      </c>
      <c r="C1289" s="59" t="s">
        <v>189</v>
      </c>
      <c r="D1289" s="59" t="s">
        <v>241</v>
      </c>
      <c r="E1289" s="60" t="s">
        <v>344</v>
      </c>
      <c r="F1289" s="61"/>
      <c r="G1289" s="62">
        <v>23.63</v>
      </c>
    </row>
    <row r="1290" spans="1:7" ht="14.85" customHeight="1" x14ac:dyDescent="0.2">
      <c r="A1290" t="str">
        <f t="shared" si="20"/>
        <v>0853060J01CE02</v>
      </c>
      <c r="B1290" s="59" t="s">
        <v>79</v>
      </c>
      <c r="C1290" s="59" t="s">
        <v>197</v>
      </c>
      <c r="D1290" s="59" t="s">
        <v>239</v>
      </c>
      <c r="E1290" s="60" t="s">
        <v>339</v>
      </c>
      <c r="F1290" s="61"/>
      <c r="G1290" s="62">
        <v>1250.0999999999999</v>
      </c>
    </row>
    <row r="1291" spans="1:7" ht="14.85" customHeight="1" x14ac:dyDescent="0.2">
      <c r="A1291" t="str">
        <f t="shared" si="20"/>
        <v>0853060J01FF01</v>
      </c>
      <c r="B1291" s="59" t="s">
        <v>79</v>
      </c>
      <c r="C1291" s="59" t="s">
        <v>197</v>
      </c>
      <c r="D1291" s="59" t="s">
        <v>241</v>
      </c>
      <c r="E1291" s="60" t="s">
        <v>344</v>
      </c>
      <c r="F1291" s="61"/>
      <c r="G1291" s="62">
        <v>14.5</v>
      </c>
    </row>
    <row r="1292" spans="1:7" ht="14.85" customHeight="1" x14ac:dyDescent="0.2">
      <c r="A1292" t="str">
        <f t="shared" si="20"/>
        <v>0853070J01CE02</v>
      </c>
      <c r="B1292" s="59" t="s">
        <v>75</v>
      </c>
      <c r="C1292" s="59" t="s">
        <v>193</v>
      </c>
      <c r="D1292" s="59" t="s">
        <v>239</v>
      </c>
      <c r="E1292" s="60" t="s">
        <v>339</v>
      </c>
      <c r="F1292" s="61"/>
      <c r="G1292" s="62">
        <v>572.75</v>
      </c>
    </row>
    <row r="1293" spans="1:7" ht="14.85" customHeight="1" x14ac:dyDescent="0.2">
      <c r="A1293" t="str">
        <f t="shared" si="20"/>
        <v>0853070J01FF01</v>
      </c>
      <c r="B1293" s="59" t="s">
        <v>75</v>
      </c>
      <c r="C1293" s="59" t="s">
        <v>193</v>
      </c>
      <c r="D1293" s="59" t="s">
        <v>241</v>
      </c>
      <c r="E1293" s="60" t="s">
        <v>344</v>
      </c>
      <c r="F1293" s="61"/>
      <c r="G1293" s="62">
        <v>32.630000000000003</v>
      </c>
    </row>
    <row r="1294" spans="1:7" ht="14.85" customHeight="1" x14ac:dyDescent="0.2">
      <c r="A1294" t="str">
        <f t="shared" si="20"/>
        <v>0853075J01CA04</v>
      </c>
      <c r="B1294" s="59" t="s">
        <v>61</v>
      </c>
      <c r="C1294" s="59" t="s">
        <v>180</v>
      </c>
      <c r="D1294" s="59" t="s">
        <v>240</v>
      </c>
      <c r="E1294" s="60" t="s">
        <v>337</v>
      </c>
      <c r="F1294" s="61"/>
      <c r="G1294" s="62">
        <v>1.33</v>
      </c>
    </row>
    <row r="1295" spans="1:7" ht="14.85" customHeight="1" x14ac:dyDescent="0.2">
      <c r="A1295" t="str">
        <f t="shared" si="20"/>
        <v>0853075J01CE02</v>
      </c>
      <c r="B1295" s="59" t="s">
        <v>61</v>
      </c>
      <c r="C1295" s="59" t="s">
        <v>180</v>
      </c>
      <c r="D1295" s="59" t="s">
        <v>239</v>
      </c>
      <c r="E1295" s="60" t="s">
        <v>339</v>
      </c>
      <c r="F1295" s="61"/>
      <c r="G1295" s="62">
        <v>876.15000000000009</v>
      </c>
    </row>
    <row r="1296" spans="1:7" ht="14.85" customHeight="1" x14ac:dyDescent="0.2">
      <c r="A1296" t="str">
        <f t="shared" si="20"/>
        <v>0853075J01FF01</v>
      </c>
      <c r="B1296" s="59" t="s">
        <v>61</v>
      </c>
      <c r="C1296" s="59" t="s">
        <v>180</v>
      </c>
      <c r="D1296" s="59" t="s">
        <v>241</v>
      </c>
      <c r="E1296" s="60" t="s">
        <v>344</v>
      </c>
      <c r="F1296" s="61"/>
      <c r="G1296" s="62">
        <v>29.5</v>
      </c>
    </row>
    <row r="1297" spans="1:7" ht="14.85" customHeight="1" x14ac:dyDescent="0.2">
      <c r="A1297" t="str">
        <f t="shared" si="20"/>
        <v>0853081J01CA04</v>
      </c>
      <c r="B1297" s="59" t="s">
        <v>50</v>
      </c>
      <c r="C1297" s="59" t="s">
        <v>171</v>
      </c>
      <c r="D1297" s="59" t="s">
        <v>240</v>
      </c>
      <c r="E1297" s="60" t="s">
        <v>337</v>
      </c>
      <c r="F1297" s="61"/>
      <c r="G1297" s="62">
        <v>12</v>
      </c>
    </row>
    <row r="1298" spans="1:7" ht="14.85" customHeight="1" x14ac:dyDescent="0.2">
      <c r="A1298" t="str">
        <f t="shared" si="20"/>
        <v>0853081J01CE02</v>
      </c>
      <c r="B1298" s="59" t="s">
        <v>50</v>
      </c>
      <c r="C1298" s="59" t="s">
        <v>171</v>
      </c>
      <c r="D1298" s="59" t="s">
        <v>239</v>
      </c>
      <c r="E1298" s="60" t="s">
        <v>339</v>
      </c>
      <c r="F1298" s="61"/>
      <c r="G1298" s="62">
        <v>2614.6999999999998</v>
      </c>
    </row>
    <row r="1299" spans="1:7" ht="14.85" customHeight="1" x14ac:dyDescent="0.2">
      <c r="A1299" t="str">
        <f t="shared" si="20"/>
        <v>0853081J01CR02</v>
      </c>
      <c r="B1299" s="59" t="s">
        <v>50</v>
      </c>
      <c r="C1299" s="59" t="s">
        <v>171</v>
      </c>
      <c r="D1299" s="59" t="s">
        <v>246</v>
      </c>
      <c r="E1299" s="60" t="s">
        <v>512</v>
      </c>
      <c r="F1299" s="61"/>
      <c r="G1299" s="62">
        <v>136.69999999999999</v>
      </c>
    </row>
    <row r="1300" spans="1:7" ht="14.85" customHeight="1" x14ac:dyDescent="0.2">
      <c r="A1300" t="str">
        <f t="shared" si="20"/>
        <v>0853081J01FF01</v>
      </c>
      <c r="B1300" s="59" t="s">
        <v>50</v>
      </c>
      <c r="C1300" s="59" t="s">
        <v>171</v>
      </c>
      <c r="D1300" s="59" t="s">
        <v>241</v>
      </c>
      <c r="E1300" s="60" t="s">
        <v>344</v>
      </c>
      <c r="F1300" s="61"/>
      <c r="G1300" s="62">
        <v>151.38</v>
      </c>
    </row>
    <row r="1301" spans="1:7" ht="14.85" customHeight="1" x14ac:dyDescent="0.2">
      <c r="A1301" t="str">
        <f t="shared" si="20"/>
        <v>0853083J01CE02</v>
      </c>
      <c r="B1301" s="59" t="s">
        <v>91</v>
      </c>
      <c r="C1301" s="59" t="s">
        <v>208</v>
      </c>
      <c r="D1301" s="59" t="s">
        <v>239</v>
      </c>
      <c r="E1301" s="60" t="s">
        <v>339</v>
      </c>
      <c r="F1301" s="61"/>
      <c r="G1301" s="62">
        <v>60</v>
      </c>
    </row>
    <row r="1302" spans="1:7" ht="14.85" customHeight="1" x14ac:dyDescent="0.2">
      <c r="A1302" t="str">
        <f t="shared" si="20"/>
        <v>0853085J01CA04</v>
      </c>
      <c r="B1302" s="59" t="s">
        <v>76</v>
      </c>
      <c r="C1302" s="59" t="s">
        <v>194</v>
      </c>
      <c r="D1302" s="59" t="s">
        <v>240</v>
      </c>
      <c r="E1302" s="60" t="s">
        <v>337</v>
      </c>
      <c r="F1302" s="61"/>
      <c r="G1302" s="62">
        <v>6.65</v>
      </c>
    </row>
    <row r="1303" spans="1:7" ht="14.85" customHeight="1" x14ac:dyDescent="0.2">
      <c r="A1303" t="str">
        <f t="shared" si="20"/>
        <v>0853085J01CE02</v>
      </c>
      <c r="B1303" s="59" t="s">
        <v>76</v>
      </c>
      <c r="C1303" s="59" t="s">
        <v>194</v>
      </c>
      <c r="D1303" s="59" t="s">
        <v>239</v>
      </c>
      <c r="E1303" s="60" t="s">
        <v>339</v>
      </c>
      <c r="F1303" s="61"/>
      <c r="G1303" s="62">
        <v>837.2</v>
      </c>
    </row>
    <row r="1304" spans="1:7" ht="14.85" customHeight="1" x14ac:dyDescent="0.2">
      <c r="A1304" t="str">
        <f t="shared" si="20"/>
        <v>0853085J01FF01</v>
      </c>
      <c r="B1304" s="59" t="s">
        <v>76</v>
      </c>
      <c r="C1304" s="59" t="s">
        <v>194</v>
      </c>
      <c r="D1304" s="59" t="s">
        <v>241</v>
      </c>
      <c r="E1304" s="60" t="s">
        <v>344</v>
      </c>
      <c r="F1304" s="61"/>
      <c r="G1304" s="62">
        <v>20</v>
      </c>
    </row>
    <row r="1305" spans="1:7" ht="14.85" customHeight="1" x14ac:dyDescent="0.2">
      <c r="A1305" t="str">
        <f t="shared" si="20"/>
        <v>0853088J01CE02</v>
      </c>
      <c r="B1305" s="59" t="s">
        <v>384</v>
      </c>
      <c r="C1305" s="59" t="s">
        <v>392</v>
      </c>
      <c r="D1305" s="59" t="s">
        <v>239</v>
      </c>
      <c r="E1305" s="60" t="s">
        <v>339</v>
      </c>
      <c r="F1305" s="61"/>
      <c r="G1305" s="62">
        <v>1940.5</v>
      </c>
    </row>
    <row r="1306" spans="1:7" ht="14.85" customHeight="1" x14ac:dyDescent="0.2">
      <c r="A1306" t="str">
        <f t="shared" si="20"/>
        <v>0853088J01FF01</v>
      </c>
      <c r="B1306" s="59" t="s">
        <v>384</v>
      </c>
      <c r="C1306" s="59" t="s">
        <v>392</v>
      </c>
      <c r="D1306" s="59" t="s">
        <v>241</v>
      </c>
      <c r="E1306" s="60" t="s">
        <v>344</v>
      </c>
      <c r="F1306" s="61"/>
      <c r="G1306" s="62">
        <v>28.25</v>
      </c>
    </row>
    <row r="1307" spans="1:7" ht="14.85" customHeight="1" x14ac:dyDescent="0.2">
      <c r="A1307" t="str">
        <f t="shared" si="20"/>
        <v>0854000J01CA04</v>
      </c>
      <c r="B1307" s="59" t="s">
        <v>88</v>
      </c>
      <c r="C1307" s="59" t="s">
        <v>205</v>
      </c>
      <c r="D1307" s="59" t="s">
        <v>240</v>
      </c>
      <c r="E1307" s="60" t="s">
        <v>337</v>
      </c>
      <c r="F1307" s="61"/>
      <c r="G1307" s="62">
        <v>29.34</v>
      </c>
    </row>
    <row r="1308" spans="1:7" ht="14.85" customHeight="1" x14ac:dyDescent="0.2">
      <c r="A1308" t="str">
        <f t="shared" si="20"/>
        <v>0854000J01CE02</v>
      </c>
      <c r="B1308" s="59" t="s">
        <v>88</v>
      </c>
      <c r="C1308" s="59" t="s">
        <v>205</v>
      </c>
      <c r="D1308" s="59" t="s">
        <v>239</v>
      </c>
      <c r="E1308" s="60" t="s">
        <v>339</v>
      </c>
      <c r="F1308" s="61"/>
      <c r="G1308" s="62">
        <v>739.8</v>
      </c>
    </row>
    <row r="1309" spans="1:7" ht="14.85" customHeight="1" x14ac:dyDescent="0.2">
      <c r="A1309" t="str">
        <f t="shared" si="20"/>
        <v>0854000J01CR02</v>
      </c>
      <c r="B1309" s="59" t="s">
        <v>88</v>
      </c>
      <c r="C1309" s="59" t="s">
        <v>205</v>
      </c>
      <c r="D1309" s="59" t="s">
        <v>246</v>
      </c>
      <c r="E1309" s="60" t="s">
        <v>512</v>
      </c>
      <c r="F1309" s="61"/>
      <c r="G1309" s="62">
        <v>11.67</v>
      </c>
    </row>
    <row r="1310" spans="1:7" ht="14.85" customHeight="1" x14ac:dyDescent="0.2">
      <c r="A1310" t="str">
        <f t="shared" si="20"/>
        <v>0854000J01EA01</v>
      </c>
      <c r="B1310" s="59" t="s">
        <v>88</v>
      </c>
      <c r="C1310" s="59" t="s">
        <v>205</v>
      </c>
      <c r="D1310" s="59" t="s">
        <v>252</v>
      </c>
      <c r="E1310" s="60" t="s">
        <v>342</v>
      </c>
      <c r="F1310" s="61"/>
      <c r="G1310" s="62">
        <v>5.6</v>
      </c>
    </row>
    <row r="1311" spans="1:7" ht="14.85" customHeight="1" x14ac:dyDescent="0.2">
      <c r="A1311" t="str">
        <f t="shared" si="20"/>
        <v>0854000J01FF01</v>
      </c>
      <c r="B1311" s="59" t="s">
        <v>88</v>
      </c>
      <c r="C1311" s="59" t="s">
        <v>205</v>
      </c>
      <c r="D1311" s="59" t="s">
        <v>241</v>
      </c>
      <c r="E1311" s="60" t="s">
        <v>344</v>
      </c>
      <c r="F1311" s="61"/>
      <c r="G1311" s="62">
        <v>119</v>
      </c>
    </row>
    <row r="1312" spans="1:7" ht="14.85" customHeight="1" x14ac:dyDescent="0.2">
      <c r="A1312" t="str">
        <f t="shared" si="20"/>
        <v>0854060J01CA04</v>
      </c>
      <c r="B1312" s="59" t="s">
        <v>96</v>
      </c>
      <c r="C1312" s="59" t="s">
        <v>213</v>
      </c>
      <c r="D1312" s="59" t="s">
        <v>240</v>
      </c>
      <c r="E1312" s="60" t="s">
        <v>337</v>
      </c>
      <c r="F1312" s="61"/>
      <c r="G1312" s="62">
        <v>22.67</v>
      </c>
    </row>
    <row r="1313" spans="1:7" ht="14.85" customHeight="1" x14ac:dyDescent="0.2">
      <c r="A1313" t="str">
        <f t="shared" si="20"/>
        <v>0854060J01CE02</v>
      </c>
      <c r="B1313" s="59" t="s">
        <v>96</v>
      </c>
      <c r="C1313" s="59" t="s">
        <v>213</v>
      </c>
      <c r="D1313" s="59" t="s">
        <v>239</v>
      </c>
      <c r="E1313" s="60" t="s">
        <v>339</v>
      </c>
      <c r="F1313" s="61"/>
      <c r="G1313" s="62">
        <v>91</v>
      </c>
    </row>
    <row r="1314" spans="1:7" ht="14.85" customHeight="1" x14ac:dyDescent="0.2">
      <c r="A1314" t="str">
        <f t="shared" si="20"/>
        <v>0854060J01FA10</v>
      </c>
      <c r="B1314" s="59" t="s">
        <v>96</v>
      </c>
      <c r="C1314" s="59" t="s">
        <v>213</v>
      </c>
      <c r="D1314" s="59" t="s">
        <v>260</v>
      </c>
      <c r="E1314" s="60" t="s">
        <v>353</v>
      </c>
      <c r="F1314" s="61"/>
      <c r="G1314" s="62">
        <v>50</v>
      </c>
    </row>
    <row r="1315" spans="1:7" ht="14.85" customHeight="1" x14ac:dyDescent="0.2">
      <c r="A1315" t="str">
        <f t="shared" si="20"/>
        <v>0854080J01AA02</v>
      </c>
      <c r="B1315" s="59" t="s">
        <v>89</v>
      </c>
      <c r="C1315" s="59" t="s">
        <v>206</v>
      </c>
      <c r="D1315" s="59" t="s">
        <v>242</v>
      </c>
      <c r="E1315" s="60" t="s">
        <v>335</v>
      </c>
      <c r="F1315" s="61"/>
      <c r="G1315" s="62">
        <v>10</v>
      </c>
    </row>
    <row r="1316" spans="1:7" ht="14.85" customHeight="1" x14ac:dyDescent="0.2">
      <c r="A1316" t="str">
        <f t="shared" si="20"/>
        <v>0854080J01CE02</v>
      </c>
      <c r="B1316" s="59" t="s">
        <v>89</v>
      </c>
      <c r="C1316" s="59" t="s">
        <v>206</v>
      </c>
      <c r="D1316" s="59" t="s">
        <v>239</v>
      </c>
      <c r="E1316" s="60" t="s">
        <v>339</v>
      </c>
      <c r="F1316" s="61"/>
      <c r="G1316" s="62">
        <v>2001.6</v>
      </c>
    </row>
    <row r="1317" spans="1:7" ht="14.85" customHeight="1" x14ac:dyDescent="0.2">
      <c r="A1317" t="str">
        <f t="shared" si="20"/>
        <v>0854080J01FF01</v>
      </c>
      <c r="B1317" s="59" t="s">
        <v>89</v>
      </c>
      <c r="C1317" s="59" t="s">
        <v>206</v>
      </c>
      <c r="D1317" s="59" t="s">
        <v>241</v>
      </c>
      <c r="E1317" s="60" t="s">
        <v>344</v>
      </c>
      <c r="F1317" s="61"/>
      <c r="G1317" s="62">
        <v>252.13</v>
      </c>
    </row>
    <row r="1318" spans="1:7" ht="14.85" customHeight="1" x14ac:dyDescent="0.2">
      <c r="A1318" t="str">
        <f t="shared" si="20"/>
        <v>0896030J01AA02</v>
      </c>
      <c r="B1318" s="59" t="s">
        <v>330</v>
      </c>
      <c r="C1318" s="59" t="s">
        <v>419</v>
      </c>
      <c r="D1318" s="59" t="s">
        <v>242</v>
      </c>
      <c r="E1318" s="60" t="s">
        <v>335</v>
      </c>
      <c r="F1318" s="61"/>
      <c r="G1318" s="62">
        <v>339.6</v>
      </c>
    </row>
    <row r="1319" spans="1:7" ht="14.85" customHeight="1" x14ac:dyDescent="0.2">
      <c r="A1319" t="str">
        <f t="shared" si="20"/>
        <v>0896030J01AA04</v>
      </c>
      <c r="B1319" s="59" t="s">
        <v>330</v>
      </c>
      <c r="C1319" s="59" t="s">
        <v>419</v>
      </c>
      <c r="D1319" s="59" t="s">
        <v>256</v>
      </c>
      <c r="E1319" s="60" t="s">
        <v>336</v>
      </c>
      <c r="F1319" s="61"/>
      <c r="G1319" s="62">
        <v>250</v>
      </c>
    </row>
    <row r="1320" spans="1:7" ht="14.85" customHeight="1" x14ac:dyDescent="0.2">
      <c r="A1320" t="str">
        <f t="shared" si="20"/>
        <v>0896030J01CA08</v>
      </c>
      <c r="B1320" s="59" t="s">
        <v>330</v>
      </c>
      <c r="C1320" s="59" t="s">
        <v>419</v>
      </c>
      <c r="D1320" s="59" t="s">
        <v>254</v>
      </c>
      <c r="E1320" s="60" t="s">
        <v>338</v>
      </c>
      <c r="F1320" s="61"/>
      <c r="G1320" s="62">
        <v>26.67</v>
      </c>
    </row>
    <row r="1321" spans="1:7" ht="14.85" customHeight="1" x14ac:dyDescent="0.2">
      <c r="A1321" t="str">
        <f t="shared" si="20"/>
        <v>0896030J01CE02</v>
      </c>
      <c r="B1321" s="59" t="s">
        <v>330</v>
      </c>
      <c r="C1321" s="59" t="s">
        <v>419</v>
      </c>
      <c r="D1321" s="59" t="s">
        <v>239</v>
      </c>
      <c r="E1321" s="60" t="s">
        <v>339</v>
      </c>
      <c r="F1321" s="61"/>
      <c r="G1321" s="62">
        <v>89</v>
      </c>
    </row>
    <row r="1322" spans="1:7" ht="14.85" customHeight="1" x14ac:dyDescent="0.2">
      <c r="A1322" t="str">
        <f t="shared" si="20"/>
        <v>0896030J01CF05</v>
      </c>
      <c r="B1322" s="59" t="s">
        <v>330</v>
      </c>
      <c r="C1322" s="59" t="s">
        <v>419</v>
      </c>
      <c r="D1322" s="59" t="s">
        <v>244</v>
      </c>
      <c r="E1322" s="60" t="s">
        <v>340</v>
      </c>
      <c r="F1322" s="61"/>
      <c r="G1322" s="62">
        <v>76.5</v>
      </c>
    </row>
    <row r="1323" spans="1:7" ht="14.85" customHeight="1" x14ac:dyDescent="0.2">
      <c r="A1323" t="str">
        <f t="shared" si="20"/>
        <v>0896030J01DB05</v>
      </c>
      <c r="B1323" s="59" t="s">
        <v>330</v>
      </c>
      <c r="C1323" s="59" t="s">
        <v>419</v>
      </c>
      <c r="D1323" s="59" t="s">
        <v>253</v>
      </c>
      <c r="E1323" s="60" t="s">
        <v>341</v>
      </c>
      <c r="F1323" s="61"/>
      <c r="G1323" s="62">
        <v>5</v>
      </c>
    </row>
    <row r="1324" spans="1:7" ht="14.85" customHeight="1" x14ac:dyDescent="0.2">
      <c r="A1324" t="str">
        <f t="shared" si="20"/>
        <v>0896030J01FA10</v>
      </c>
      <c r="B1324" s="59" t="s">
        <v>330</v>
      </c>
      <c r="C1324" s="59" t="s">
        <v>419</v>
      </c>
      <c r="D1324" s="59" t="s">
        <v>260</v>
      </c>
      <c r="E1324" s="60" t="s">
        <v>353</v>
      </c>
      <c r="F1324" s="61"/>
      <c r="G1324" s="62">
        <v>60</v>
      </c>
    </row>
    <row r="1325" spans="1:7" ht="14.85" customHeight="1" x14ac:dyDescent="0.2">
      <c r="A1325" t="str">
        <f t="shared" si="20"/>
        <v>0896030J01FF01</v>
      </c>
      <c r="B1325" s="59" t="s">
        <v>330</v>
      </c>
      <c r="C1325" s="59" t="s">
        <v>419</v>
      </c>
      <c r="D1325" s="59" t="s">
        <v>241</v>
      </c>
      <c r="E1325" s="60" t="s">
        <v>344</v>
      </c>
      <c r="F1325" s="61"/>
      <c r="G1325" s="62">
        <v>37.25</v>
      </c>
    </row>
    <row r="1326" spans="1:7" ht="14.85" customHeight="1" x14ac:dyDescent="0.2">
      <c r="A1326" t="str">
        <f t="shared" si="20"/>
        <v>0896030J01MA02</v>
      </c>
      <c r="B1326" s="59" t="s">
        <v>330</v>
      </c>
      <c r="C1326" s="59" t="s">
        <v>419</v>
      </c>
      <c r="D1326" s="59" t="s">
        <v>245</v>
      </c>
      <c r="E1326" s="60" t="s">
        <v>345</v>
      </c>
      <c r="F1326" s="61"/>
      <c r="G1326" s="62">
        <v>24</v>
      </c>
    </row>
    <row r="1327" spans="1:7" ht="14.85" customHeight="1" x14ac:dyDescent="0.2">
      <c r="A1327" t="str">
        <f t="shared" si="20"/>
        <v>0896030J01XE01</v>
      </c>
      <c r="B1327" s="59" t="s">
        <v>330</v>
      </c>
      <c r="C1327" s="59" t="s">
        <v>419</v>
      </c>
      <c r="D1327" s="59" t="s">
        <v>248</v>
      </c>
      <c r="E1327" s="60" t="s">
        <v>347</v>
      </c>
      <c r="F1327" s="61"/>
      <c r="G1327" s="62">
        <v>11.25</v>
      </c>
    </row>
    <row r="1328" spans="1:7" ht="14.85" customHeight="1" x14ac:dyDescent="0.2">
      <c r="A1328" t="str">
        <f t="shared" si="20"/>
        <v>0896031J01AA02</v>
      </c>
      <c r="B1328" s="59" t="s">
        <v>331</v>
      </c>
      <c r="C1328" s="59" t="s">
        <v>385</v>
      </c>
      <c r="D1328" s="59" t="s">
        <v>242</v>
      </c>
      <c r="E1328" s="60" t="s">
        <v>335</v>
      </c>
      <c r="F1328" s="61"/>
      <c r="G1328" s="62">
        <v>2355</v>
      </c>
    </row>
    <row r="1329" spans="1:7" ht="14.85" customHeight="1" x14ac:dyDescent="0.2">
      <c r="A1329" t="str">
        <f t="shared" si="20"/>
        <v>0896031J01AA04</v>
      </c>
      <c r="B1329" s="59" t="s">
        <v>331</v>
      </c>
      <c r="C1329" s="59" t="s">
        <v>385</v>
      </c>
      <c r="D1329" s="59" t="s">
        <v>256</v>
      </c>
      <c r="E1329" s="60" t="s">
        <v>336</v>
      </c>
      <c r="F1329" s="61"/>
      <c r="G1329" s="62">
        <v>800</v>
      </c>
    </row>
    <row r="1330" spans="1:7" ht="14.85" customHeight="1" x14ac:dyDescent="0.2">
      <c r="A1330" t="str">
        <f t="shared" si="20"/>
        <v>0896031J01CA04</v>
      </c>
      <c r="B1330" s="59" t="s">
        <v>331</v>
      </c>
      <c r="C1330" s="59" t="s">
        <v>385</v>
      </c>
      <c r="D1330" s="59" t="s">
        <v>240</v>
      </c>
      <c r="E1330" s="60" t="s">
        <v>337</v>
      </c>
      <c r="F1330" s="61"/>
      <c r="G1330" s="62">
        <v>236.68</v>
      </c>
    </row>
    <row r="1331" spans="1:7" ht="14.85" customHeight="1" x14ac:dyDescent="0.2">
      <c r="A1331" t="str">
        <f t="shared" si="20"/>
        <v>0896031J01CA08</v>
      </c>
      <c r="B1331" s="59" t="s">
        <v>331</v>
      </c>
      <c r="C1331" s="59" t="s">
        <v>385</v>
      </c>
      <c r="D1331" s="59" t="s">
        <v>254</v>
      </c>
      <c r="E1331" s="60" t="s">
        <v>338</v>
      </c>
      <c r="F1331" s="61"/>
      <c r="G1331" s="62">
        <v>291.69</v>
      </c>
    </row>
    <row r="1332" spans="1:7" ht="14.85" customHeight="1" x14ac:dyDescent="0.2">
      <c r="A1332" t="str">
        <f t="shared" si="20"/>
        <v>0896031J01CE02</v>
      </c>
      <c r="B1332" s="59" t="s">
        <v>331</v>
      </c>
      <c r="C1332" s="59" t="s">
        <v>385</v>
      </c>
      <c r="D1332" s="59" t="s">
        <v>239</v>
      </c>
      <c r="E1332" s="60" t="s">
        <v>339</v>
      </c>
      <c r="F1332" s="61"/>
      <c r="G1332" s="62">
        <v>2302.27</v>
      </c>
    </row>
    <row r="1333" spans="1:7" ht="14.85" customHeight="1" x14ac:dyDescent="0.2">
      <c r="A1333" t="str">
        <f t="shared" si="20"/>
        <v>0896031J01CF05</v>
      </c>
      <c r="B1333" s="59" t="s">
        <v>331</v>
      </c>
      <c r="C1333" s="59" t="s">
        <v>385</v>
      </c>
      <c r="D1333" s="59" t="s">
        <v>244</v>
      </c>
      <c r="E1333" s="60" t="s">
        <v>340</v>
      </c>
      <c r="F1333" s="61"/>
      <c r="G1333" s="62">
        <v>610.25</v>
      </c>
    </row>
    <row r="1334" spans="1:7" ht="14.85" customHeight="1" x14ac:dyDescent="0.2">
      <c r="A1334" t="str">
        <f t="shared" si="20"/>
        <v>0896031J01CR02</v>
      </c>
      <c r="B1334" s="59" t="s">
        <v>331</v>
      </c>
      <c r="C1334" s="59" t="s">
        <v>385</v>
      </c>
      <c r="D1334" s="59" t="s">
        <v>246</v>
      </c>
      <c r="E1334" s="60" t="s">
        <v>512</v>
      </c>
      <c r="F1334" s="61"/>
      <c r="G1334" s="62">
        <v>192.36</v>
      </c>
    </row>
    <row r="1335" spans="1:7" ht="14.85" customHeight="1" x14ac:dyDescent="0.2">
      <c r="A1335" t="str">
        <f t="shared" si="20"/>
        <v>0896031J01DB05</v>
      </c>
      <c r="B1335" s="59" t="s">
        <v>331</v>
      </c>
      <c r="C1335" s="59" t="s">
        <v>385</v>
      </c>
      <c r="D1335" s="59" t="s">
        <v>253</v>
      </c>
      <c r="E1335" s="60" t="s">
        <v>341</v>
      </c>
      <c r="F1335" s="61"/>
      <c r="G1335" s="62">
        <v>13.5</v>
      </c>
    </row>
    <row r="1336" spans="1:7" ht="14.85" customHeight="1" x14ac:dyDescent="0.2">
      <c r="A1336" t="str">
        <f t="shared" si="20"/>
        <v>0896031J01EA01</v>
      </c>
      <c r="B1336" s="59" t="s">
        <v>331</v>
      </c>
      <c r="C1336" s="59" t="s">
        <v>385</v>
      </c>
      <c r="D1336" s="59" t="s">
        <v>252</v>
      </c>
      <c r="E1336" s="60" t="s">
        <v>342</v>
      </c>
      <c r="F1336" s="61"/>
      <c r="G1336" s="62">
        <v>11.2</v>
      </c>
    </row>
    <row r="1337" spans="1:7" ht="14.85" customHeight="1" x14ac:dyDescent="0.2">
      <c r="A1337" t="str">
        <f t="shared" si="20"/>
        <v>0896031J01EE01</v>
      </c>
      <c r="B1337" s="59" t="s">
        <v>331</v>
      </c>
      <c r="C1337" s="59" t="s">
        <v>385</v>
      </c>
      <c r="D1337" s="59" t="s">
        <v>251</v>
      </c>
      <c r="E1337" s="60" t="s">
        <v>350</v>
      </c>
      <c r="F1337" s="61"/>
      <c r="G1337" s="62">
        <v>37.5</v>
      </c>
    </row>
    <row r="1338" spans="1:7" ht="14.85" customHeight="1" x14ac:dyDescent="0.2">
      <c r="A1338" t="str">
        <f t="shared" si="20"/>
        <v>0896031J01FA01</v>
      </c>
      <c r="B1338" s="59" t="s">
        <v>331</v>
      </c>
      <c r="C1338" s="59" t="s">
        <v>385</v>
      </c>
      <c r="D1338" s="59" t="s">
        <v>243</v>
      </c>
      <c r="E1338" s="60" t="s">
        <v>343</v>
      </c>
      <c r="F1338" s="61"/>
      <c r="G1338" s="62">
        <v>60</v>
      </c>
    </row>
    <row r="1339" spans="1:7" ht="14.85" customHeight="1" x14ac:dyDescent="0.2">
      <c r="A1339" t="str">
        <f t="shared" si="20"/>
        <v>0896031J01FA09</v>
      </c>
      <c r="B1339" s="59" t="s">
        <v>331</v>
      </c>
      <c r="C1339" s="59" t="s">
        <v>385</v>
      </c>
      <c r="D1339" s="59" t="s">
        <v>250</v>
      </c>
      <c r="E1339" s="60" t="s">
        <v>357</v>
      </c>
      <c r="F1339" s="61"/>
      <c r="G1339" s="62">
        <v>84</v>
      </c>
    </row>
    <row r="1340" spans="1:7" ht="14.85" customHeight="1" x14ac:dyDescent="0.2">
      <c r="A1340" t="str">
        <f t="shared" si="20"/>
        <v>0896031J01FA10</v>
      </c>
      <c r="B1340" s="59" t="s">
        <v>331</v>
      </c>
      <c r="C1340" s="59" t="s">
        <v>385</v>
      </c>
      <c r="D1340" s="59" t="s">
        <v>260</v>
      </c>
      <c r="E1340" s="60" t="s">
        <v>353</v>
      </c>
      <c r="F1340" s="61"/>
      <c r="G1340" s="62">
        <v>74</v>
      </c>
    </row>
    <row r="1341" spans="1:7" ht="14.85" customHeight="1" x14ac:dyDescent="0.2">
      <c r="A1341" t="str">
        <f t="shared" si="20"/>
        <v>0896031J01FF01</v>
      </c>
      <c r="B1341" s="59" t="s">
        <v>331</v>
      </c>
      <c r="C1341" s="59" t="s">
        <v>385</v>
      </c>
      <c r="D1341" s="59" t="s">
        <v>241</v>
      </c>
      <c r="E1341" s="60" t="s">
        <v>344</v>
      </c>
      <c r="F1341" s="61"/>
      <c r="G1341" s="62">
        <v>223.26</v>
      </c>
    </row>
    <row r="1342" spans="1:7" ht="14.85" customHeight="1" x14ac:dyDescent="0.2">
      <c r="A1342" t="str">
        <f t="shared" si="20"/>
        <v>0896031J01MA02</v>
      </c>
      <c r="B1342" s="59" t="s">
        <v>331</v>
      </c>
      <c r="C1342" s="59" t="s">
        <v>385</v>
      </c>
      <c r="D1342" s="59" t="s">
        <v>245</v>
      </c>
      <c r="E1342" s="60" t="s">
        <v>345</v>
      </c>
      <c r="F1342" s="61"/>
      <c r="G1342" s="62">
        <v>371</v>
      </c>
    </row>
    <row r="1343" spans="1:7" ht="14.85" customHeight="1" x14ac:dyDescent="0.2">
      <c r="A1343" t="str">
        <f t="shared" si="20"/>
        <v>0896031J01XE01</v>
      </c>
      <c r="B1343" s="59" t="s">
        <v>331</v>
      </c>
      <c r="C1343" s="59" t="s">
        <v>385</v>
      </c>
      <c r="D1343" s="59" t="s">
        <v>248</v>
      </c>
      <c r="E1343" s="60" t="s">
        <v>347</v>
      </c>
      <c r="F1343" s="61"/>
      <c r="G1343" s="62">
        <v>241.25</v>
      </c>
    </row>
    <row r="1344" spans="1:7" ht="14.85" customHeight="1" x14ac:dyDescent="0.2">
      <c r="A1344" t="str">
        <f t="shared" si="20"/>
        <v>0896034J01CF05</v>
      </c>
      <c r="B1344" s="59" t="s">
        <v>567</v>
      </c>
      <c r="C1344" s="59" t="s">
        <v>568</v>
      </c>
      <c r="D1344" s="59" t="s">
        <v>244</v>
      </c>
      <c r="E1344" s="60" t="s">
        <v>340</v>
      </c>
      <c r="F1344" s="61"/>
      <c r="G1344" s="62">
        <v>7.5</v>
      </c>
    </row>
    <row r="1345" spans="1:7" ht="14.85" customHeight="1" x14ac:dyDescent="0.2">
      <c r="A1345" t="str">
        <f t="shared" si="20"/>
        <v>08050113J01CA04</v>
      </c>
      <c r="B1345" s="59" t="s">
        <v>590</v>
      </c>
      <c r="C1345" s="59" t="s">
        <v>591</v>
      </c>
      <c r="D1345" s="59" t="s">
        <v>240</v>
      </c>
      <c r="E1345" s="60" t="s">
        <v>337</v>
      </c>
      <c r="F1345" s="61"/>
      <c r="G1345" s="62">
        <v>28.33</v>
      </c>
    </row>
    <row r="1346" spans="1:7" ht="14.85" customHeight="1" x14ac:dyDescent="0.2">
      <c r="A1346" t="str">
        <f t="shared" si="20"/>
        <v>08050113J01CE02</v>
      </c>
      <c r="B1346" s="59" t="s">
        <v>590</v>
      </c>
      <c r="C1346" s="59" t="s">
        <v>591</v>
      </c>
      <c r="D1346" s="59" t="s">
        <v>239</v>
      </c>
      <c r="E1346" s="60" t="s">
        <v>339</v>
      </c>
      <c r="F1346" s="61"/>
      <c r="G1346" s="62">
        <v>1596</v>
      </c>
    </row>
    <row r="1347" spans="1:7" ht="14.85" customHeight="1" x14ac:dyDescent="0.2">
      <c r="A1347" t="str">
        <f t="shared" ref="A1347:A1401" si="21">B1347&amp;D1347</f>
        <v>08050113J01FF01</v>
      </c>
      <c r="B1347" s="59" t="s">
        <v>590</v>
      </c>
      <c r="C1347" s="59" t="s">
        <v>591</v>
      </c>
      <c r="D1347" s="59" t="s">
        <v>241</v>
      </c>
      <c r="E1347" s="60" t="s">
        <v>344</v>
      </c>
      <c r="F1347" s="61"/>
      <c r="G1347" s="62">
        <v>25</v>
      </c>
    </row>
    <row r="1348" spans="1:7" ht="14.85" customHeight="1" x14ac:dyDescent="0.2">
      <c r="A1348" t="str">
        <f t="shared" si="21"/>
        <v>0805102245793J01CA04</v>
      </c>
      <c r="B1348" s="59" t="s">
        <v>466</v>
      </c>
      <c r="C1348" s="59" t="s">
        <v>421</v>
      </c>
      <c r="D1348" s="59" t="s">
        <v>240</v>
      </c>
      <c r="E1348" s="60" t="s">
        <v>337</v>
      </c>
      <c r="F1348" s="61"/>
      <c r="G1348" s="62">
        <v>10.67</v>
      </c>
    </row>
    <row r="1349" spans="1:7" ht="14.85" customHeight="1" x14ac:dyDescent="0.2">
      <c r="A1349" t="str">
        <f t="shared" si="21"/>
        <v>0805102723914J01CE02</v>
      </c>
      <c r="B1349" s="59" t="s">
        <v>469</v>
      </c>
      <c r="C1349" s="59" t="s">
        <v>424</v>
      </c>
      <c r="D1349" s="59" t="s">
        <v>239</v>
      </c>
      <c r="E1349" s="60" t="s">
        <v>339</v>
      </c>
      <c r="F1349" s="61"/>
      <c r="G1349" s="62">
        <v>32</v>
      </c>
    </row>
    <row r="1350" spans="1:7" ht="14.85" customHeight="1" x14ac:dyDescent="0.2">
      <c r="A1350" t="str">
        <f t="shared" si="21"/>
        <v>0805102870939J01CA04</v>
      </c>
      <c r="B1350" s="59" t="s">
        <v>471</v>
      </c>
      <c r="C1350" s="59" t="s">
        <v>426</v>
      </c>
      <c r="D1350" s="59" t="s">
        <v>240</v>
      </c>
      <c r="E1350" s="60" t="s">
        <v>337</v>
      </c>
      <c r="F1350" s="61"/>
      <c r="G1350" s="62">
        <v>10</v>
      </c>
    </row>
    <row r="1351" spans="1:7" ht="14.85" customHeight="1" x14ac:dyDescent="0.2">
      <c r="A1351" t="str">
        <f t="shared" si="21"/>
        <v>0805102870939J01CE02</v>
      </c>
      <c r="B1351" s="59" t="s">
        <v>471</v>
      </c>
      <c r="C1351" s="59" t="s">
        <v>426</v>
      </c>
      <c r="D1351" s="59" t="s">
        <v>239</v>
      </c>
      <c r="E1351" s="60" t="s">
        <v>339</v>
      </c>
      <c r="F1351" s="61"/>
      <c r="G1351" s="62">
        <v>404</v>
      </c>
    </row>
    <row r="1352" spans="1:7" ht="14.85" customHeight="1" x14ac:dyDescent="0.2">
      <c r="A1352" t="str">
        <f t="shared" si="21"/>
        <v>0805103103819J01CE02</v>
      </c>
      <c r="B1352" s="59" t="s">
        <v>473</v>
      </c>
      <c r="C1352" s="59" t="s">
        <v>428</v>
      </c>
      <c r="D1352" s="59" t="s">
        <v>239</v>
      </c>
      <c r="E1352" s="60" t="s">
        <v>339</v>
      </c>
      <c r="F1352" s="61"/>
      <c r="G1352" s="62">
        <v>360</v>
      </c>
    </row>
    <row r="1353" spans="1:7" ht="14.85" customHeight="1" x14ac:dyDescent="0.2">
      <c r="A1353" t="str">
        <f t="shared" si="21"/>
        <v>0805103156833J01CE02</v>
      </c>
      <c r="B1353" s="59" t="s">
        <v>474</v>
      </c>
      <c r="C1353" s="59" t="s">
        <v>429</v>
      </c>
      <c r="D1353" s="59" t="s">
        <v>239</v>
      </c>
      <c r="E1353" s="60" t="s">
        <v>339</v>
      </c>
      <c r="F1353" s="61"/>
      <c r="G1353" s="62">
        <v>96</v>
      </c>
    </row>
    <row r="1354" spans="1:7" ht="14.85" customHeight="1" x14ac:dyDescent="0.2">
      <c r="A1354" t="str">
        <f t="shared" si="21"/>
        <v>0805103403219J01AA02</v>
      </c>
      <c r="B1354" s="59" t="s">
        <v>480</v>
      </c>
      <c r="C1354" s="59" t="s">
        <v>435</v>
      </c>
      <c r="D1354" s="59" t="s">
        <v>242</v>
      </c>
      <c r="E1354" s="60" t="s">
        <v>335</v>
      </c>
      <c r="F1354" s="61"/>
      <c r="G1354" s="62">
        <v>100</v>
      </c>
    </row>
    <row r="1355" spans="1:7" ht="14.85" customHeight="1" x14ac:dyDescent="0.2">
      <c r="A1355" t="str">
        <f t="shared" si="21"/>
        <v>0805103403219J01CE02</v>
      </c>
      <c r="B1355" s="59" t="s">
        <v>480</v>
      </c>
      <c r="C1355" s="59" t="s">
        <v>435</v>
      </c>
      <c r="D1355" s="59" t="s">
        <v>239</v>
      </c>
      <c r="E1355" s="60" t="s">
        <v>339</v>
      </c>
      <c r="F1355" s="61"/>
      <c r="G1355" s="62">
        <v>542</v>
      </c>
    </row>
    <row r="1356" spans="1:7" ht="14.85" customHeight="1" x14ac:dyDescent="0.2">
      <c r="A1356" t="str">
        <f t="shared" si="21"/>
        <v>0805103403219J01FA01</v>
      </c>
      <c r="B1356" s="59" t="s">
        <v>480</v>
      </c>
      <c r="C1356" s="59" t="s">
        <v>435</v>
      </c>
      <c r="D1356" s="59" t="s">
        <v>243</v>
      </c>
      <c r="E1356" s="60" t="s">
        <v>343</v>
      </c>
      <c r="F1356" s="61"/>
      <c r="G1356" s="62">
        <v>20</v>
      </c>
    </row>
    <row r="1357" spans="1:7" ht="14.85" customHeight="1" x14ac:dyDescent="0.2">
      <c r="A1357" t="str">
        <f t="shared" si="21"/>
        <v>0805103403219J01FF01</v>
      </c>
      <c r="B1357" s="59" t="s">
        <v>480</v>
      </c>
      <c r="C1357" s="59" t="s">
        <v>435</v>
      </c>
      <c r="D1357" s="59" t="s">
        <v>241</v>
      </c>
      <c r="E1357" s="60" t="s">
        <v>344</v>
      </c>
      <c r="F1357" s="61"/>
      <c r="G1357" s="62">
        <v>8</v>
      </c>
    </row>
    <row r="1358" spans="1:7" ht="14.85" customHeight="1" x14ac:dyDescent="0.2">
      <c r="A1358" t="str">
        <f t="shared" si="21"/>
        <v>0805103407475J01CE02</v>
      </c>
      <c r="B1358" s="59" t="s">
        <v>481</v>
      </c>
      <c r="C1358" s="59" t="s">
        <v>436</v>
      </c>
      <c r="D1358" s="59" t="s">
        <v>239</v>
      </c>
      <c r="E1358" s="60" t="s">
        <v>339</v>
      </c>
      <c r="F1358" s="61"/>
      <c r="G1358" s="62">
        <v>128</v>
      </c>
    </row>
    <row r="1359" spans="1:7" ht="14.85" customHeight="1" x14ac:dyDescent="0.2">
      <c r="A1359" t="str">
        <f t="shared" si="21"/>
        <v>0805103407475J01FF01</v>
      </c>
      <c r="B1359" s="59" t="s">
        <v>481</v>
      </c>
      <c r="C1359" s="59" t="s">
        <v>436</v>
      </c>
      <c r="D1359" s="59" t="s">
        <v>241</v>
      </c>
      <c r="E1359" s="60" t="s">
        <v>344</v>
      </c>
      <c r="F1359" s="61"/>
      <c r="G1359" s="62">
        <v>5.25</v>
      </c>
    </row>
    <row r="1360" spans="1:7" ht="14.85" customHeight="1" x14ac:dyDescent="0.2">
      <c r="A1360" t="str">
        <f t="shared" si="21"/>
        <v>0805103431566J01CA04</v>
      </c>
      <c r="B1360" s="59" t="s">
        <v>482</v>
      </c>
      <c r="C1360" s="59" t="s">
        <v>437</v>
      </c>
      <c r="D1360" s="59" t="s">
        <v>240</v>
      </c>
      <c r="E1360" s="60" t="s">
        <v>337</v>
      </c>
      <c r="F1360" s="61"/>
      <c r="G1360" s="62">
        <v>21.34</v>
      </c>
    </row>
    <row r="1361" spans="1:7" ht="14.85" customHeight="1" x14ac:dyDescent="0.2">
      <c r="A1361" t="str">
        <f t="shared" si="21"/>
        <v>0805103431566J01CE02</v>
      </c>
      <c r="B1361" s="59" t="s">
        <v>482</v>
      </c>
      <c r="C1361" s="59" t="s">
        <v>437</v>
      </c>
      <c r="D1361" s="59" t="s">
        <v>239</v>
      </c>
      <c r="E1361" s="60" t="s">
        <v>339</v>
      </c>
      <c r="F1361" s="61"/>
      <c r="G1361" s="62">
        <v>152</v>
      </c>
    </row>
    <row r="1362" spans="1:7" ht="14.85" customHeight="1" x14ac:dyDescent="0.2">
      <c r="A1362" t="str">
        <f t="shared" si="21"/>
        <v>0805103431566J01CR02</v>
      </c>
      <c r="B1362" s="59" t="s">
        <v>482</v>
      </c>
      <c r="C1362" s="59" t="s">
        <v>437</v>
      </c>
      <c r="D1362" s="59" t="s">
        <v>246</v>
      </c>
      <c r="E1362" s="60" t="s">
        <v>512</v>
      </c>
      <c r="F1362" s="61"/>
      <c r="G1362" s="62">
        <v>20</v>
      </c>
    </row>
    <row r="1363" spans="1:7" ht="14.85" customHeight="1" x14ac:dyDescent="0.2">
      <c r="A1363" t="str">
        <f t="shared" si="21"/>
        <v>0805103431566J01FF01</v>
      </c>
      <c r="B1363" s="59" t="s">
        <v>482</v>
      </c>
      <c r="C1363" s="59" t="s">
        <v>437</v>
      </c>
      <c r="D1363" s="59" t="s">
        <v>241</v>
      </c>
      <c r="E1363" s="60" t="s">
        <v>344</v>
      </c>
      <c r="F1363" s="61"/>
      <c r="G1363" s="62">
        <v>10</v>
      </c>
    </row>
    <row r="1364" spans="1:7" ht="14.85" customHeight="1" x14ac:dyDescent="0.2">
      <c r="A1364" t="str">
        <f t="shared" si="21"/>
        <v>0805103590312J01CE02</v>
      </c>
      <c r="B1364" s="59" t="s">
        <v>484</v>
      </c>
      <c r="C1364" s="59" t="s">
        <v>439</v>
      </c>
      <c r="D1364" s="59" t="s">
        <v>239</v>
      </c>
      <c r="E1364" s="60" t="s">
        <v>339</v>
      </c>
      <c r="F1364" s="61"/>
      <c r="G1364" s="62">
        <v>64</v>
      </c>
    </row>
    <row r="1365" spans="1:7" ht="14.85" customHeight="1" x14ac:dyDescent="0.2">
      <c r="A1365" t="str">
        <f t="shared" si="21"/>
        <v>0805103827227J01AA02</v>
      </c>
      <c r="B1365" s="59" t="s">
        <v>485</v>
      </c>
      <c r="C1365" s="59" t="s">
        <v>440</v>
      </c>
      <c r="D1365" s="59" t="s">
        <v>242</v>
      </c>
      <c r="E1365" s="60" t="s">
        <v>335</v>
      </c>
      <c r="F1365" s="61"/>
      <c r="G1365" s="62">
        <v>30</v>
      </c>
    </row>
    <row r="1366" spans="1:7" ht="14.85" customHeight="1" x14ac:dyDescent="0.2">
      <c r="A1366" t="str">
        <f t="shared" si="21"/>
        <v>0805103827227J01CA04</v>
      </c>
      <c r="B1366" s="59" t="s">
        <v>485</v>
      </c>
      <c r="C1366" s="59" t="s">
        <v>440</v>
      </c>
      <c r="D1366" s="59" t="s">
        <v>240</v>
      </c>
      <c r="E1366" s="60" t="s">
        <v>337</v>
      </c>
      <c r="F1366" s="61"/>
      <c r="G1366" s="62">
        <v>10.67</v>
      </c>
    </row>
    <row r="1367" spans="1:7" ht="14.85" customHeight="1" x14ac:dyDescent="0.2">
      <c r="A1367" t="str">
        <f t="shared" si="21"/>
        <v>0805103827227J01CE02</v>
      </c>
      <c r="B1367" s="59" t="s">
        <v>485</v>
      </c>
      <c r="C1367" s="59" t="s">
        <v>440</v>
      </c>
      <c r="D1367" s="59" t="s">
        <v>239</v>
      </c>
      <c r="E1367" s="60" t="s">
        <v>339</v>
      </c>
      <c r="F1367" s="61"/>
      <c r="G1367" s="62">
        <v>248</v>
      </c>
    </row>
    <row r="1368" spans="1:7" ht="14.85" customHeight="1" x14ac:dyDescent="0.2">
      <c r="A1368" t="str">
        <f t="shared" si="21"/>
        <v>0805103827227J01FF01</v>
      </c>
      <c r="B1368" s="59" t="s">
        <v>485</v>
      </c>
      <c r="C1368" s="59" t="s">
        <v>440</v>
      </c>
      <c r="D1368" s="59" t="s">
        <v>241</v>
      </c>
      <c r="E1368" s="60" t="s">
        <v>344</v>
      </c>
      <c r="F1368" s="61"/>
      <c r="G1368" s="62">
        <v>5</v>
      </c>
    </row>
    <row r="1369" spans="1:7" ht="14.85" customHeight="1" x14ac:dyDescent="0.2">
      <c r="A1369" t="str">
        <f t="shared" si="21"/>
        <v>0805104420428J01CA04</v>
      </c>
      <c r="B1369" s="59" t="s">
        <v>488</v>
      </c>
      <c r="C1369" s="59" t="s">
        <v>443</v>
      </c>
      <c r="D1369" s="59" t="s">
        <v>240</v>
      </c>
      <c r="E1369" s="60" t="s">
        <v>337</v>
      </c>
      <c r="F1369" s="61"/>
      <c r="G1369" s="62">
        <v>10.67</v>
      </c>
    </row>
    <row r="1370" spans="1:7" ht="14.85" customHeight="1" x14ac:dyDescent="0.2">
      <c r="A1370" t="str">
        <f t="shared" si="21"/>
        <v>0805104420428J01CE02</v>
      </c>
      <c r="B1370" s="59" t="s">
        <v>488</v>
      </c>
      <c r="C1370" s="59" t="s">
        <v>443</v>
      </c>
      <c r="D1370" s="59" t="s">
        <v>239</v>
      </c>
      <c r="E1370" s="60" t="s">
        <v>339</v>
      </c>
      <c r="F1370" s="61"/>
      <c r="G1370" s="62">
        <v>160</v>
      </c>
    </row>
    <row r="1371" spans="1:7" ht="14.85" customHeight="1" x14ac:dyDescent="0.2">
      <c r="A1371" t="str">
        <f t="shared" si="21"/>
        <v>0805104420428J01FF01</v>
      </c>
      <c r="B1371" s="59" t="s">
        <v>488</v>
      </c>
      <c r="C1371" s="59" t="s">
        <v>443</v>
      </c>
      <c r="D1371" s="59" t="s">
        <v>241</v>
      </c>
      <c r="E1371" s="60" t="s">
        <v>344</v>
      </c>
      <c r="F1371" s="61"/>
      <c r="G1371" s="62">
        <v>5</v>
      </c>
    </row>
    <row r="1372" spans="1:7" ht="14.85" customHeight="1" x14ac:dyDescent="0.2">
      <c r="A1372" t="str">
        <f t="shared" si="21"/>
        <v>0805104479432J01CA04</v>
      </c>
      <c r="B1372" s="59" t="s">
        <v>490</v>
      </c>
      <c r="C1372" s="59" t="s">
        <v>445</v>
      </c>
      <c r="D1372" s="59" t="s">
        <v>240</v>
      </c>
      <c r="E1372" s="60" t="s">
        <v>337</v>
      </c>
      <c r="F1372" s="61"/>
      <c r="G1372" s="62">
        <v>44</v>
      </c>
    </row>
    <row r="1373" spans="1:7" ht="14.85" customHeight="1" x14ac:dyDescent="0.2">
      <c r="A1373" t="str">
        <f t="shared" si="21"/>
        <v>0805104479432J01CE02</v>
      </c>
      <c r="B1373" s="59" t="s">
        <v>490</v>
      </c>
      <c r="C1373" s="59" t="s">
        <v>445</v>
      </c>
      <c r="D1373" s="59" t="s">
        <v>239</v>
      </c>
      <c r="E1373" s="60" t="s">
        <v>339</v>
      </c>
      <c r="F1373" s="61"/>
      <c r="G1373" s="62">
        <v>112</v>
      </c>
    </row>
    <row r="1374" spans="1:7" ht="14.85" customHeight="1" x14ac:dyDescent="0.2">
      <c r="A1374" t="str">
        <f t="shared" si="21"/>
        <v>0805104479432J01FF01</v>
      </c>
      <c r="B1374" s="59" t="s">
        <v>490</v>
      </c>
      <c r="C1374" s="59" t="s">
        <v>445</v>
      </c>
      <c r="D1374" s="59" t="s">
        <v>241</v>
      </c>
      <c r="E1374" s="60" t="s">
        <v>344</v>
      </c>
      <c r="F1374" s="61"/>
      <c r="G1374" s="62">
        <v>5.63</v>
      </c>
    </row>
    <row r="1375" spans="1:7" ht="14.85" customHeight="1" x14ac:dyDescent="0.2">
      <c r="A1375" t="str">
        <f t="shared" si="21"/>
        <v>0805105042866J01CE02</v>
      </c>
      <c r="B1375" s="59" t="s">
        <v>492</v>
      </c>
      <c r="C1375" s="59" t="s">
        <v>447</v>
      </c>
      <c r="D1375" s="59" t="s">
        <v>239</v>
      </c>
      <c r="E1375" s="60" t="s">
        <v>339</v>
      </c>
      <c r="F1375" s="61"/>
      <c r="G1375" s="62">
        <v>407.2</v>
      </c>
    </row>
    <row r="1376" spans="1:7" ht="14.85" customHeight="1" x14ac:dyDescent="0.2">
      <c r="A1376" t="str">
        <f t="shared" si="21"/>
        <v>0805105150511J01CA04</v>
      </c>
      <c r="B1376" s="59" t="s">
        <v>493</v>
      </c>
      <c r="C1376" s="59" t="s">
        <v>448</v>
      </c>
      <c r="D1376" s="59" t="s">
        <v>240</v>
      </c>
      <c r="E1376" s="60" t="s">
        <v>337</v>
      </c>
      <c r="F1376" s="61"/>
      <c r="G1376" s="62">
        <v>5.32</v>
      </c>
    </row>
    <row r="1377" spans="1:7" ht="14.85" customHeight="1" x14ac:dyDescent="0.2">
      <c r="A1377" t="str">
        <f t="shared" si="21"/>
        <v>0805105150511J01CE02</v>
      </c>
      <c r="B1377" s="59" t="s">
        <v>493</v>
      </c>
      <c r="C1377" s="59" t="s">
        <v>448</v>
      </c>
      <c r="D1377" s="59" t="s">
        <v>239</v>
      </c>
      <c r="E1377" s="60" t="s">
        <v>339</v>
      </c>
      <c r="F1377" s="61"/>
      <c r="G1377" s="62">
        <v>416</v>
      </c>
    </row>
    <row r="1378" spans="1:7" ht="14.85" customHeight="1" x14ac:dyDescent="0.2">
      <c r="A1378" t="str">
        <f t="shared" si="21"/>
        <v>0805105150511J01FF01</v>
      </c>
      <c r="B1378" s="59" t="s">
        <v>493</v>
      </c>
      <c r="C1378" s="59" t="s">
        <v>448</v>
      </c>
      <c r="D1378" s="59" t="s">
        <v>241</v>
      </c>
      <c r="E1378" s="60" t="s">
        <v>344</v>
      </c>
      <c r="F1378" s="61"/>
      <c r="G1378" s="62">
        <v>9.379999999999999</v>
      </c>
    </row>
    <row r="1379" spans="1:7" ht="14.85" customHeight="1" x14ac:dyDescent="0.2">
      <c r="A1379" t="str">
        <f t="shared" si="21"/>
        <v>0805105150512J01CE02</v>
      </c>
      <c r="B1379" s="59" t="s">
        <v>592</v>
      </c>
      <c r="C1379" s="59" t="s">
        <v>593</v>
      </c>
      <c r="D1379" s="59" t="s">
        <v>239</v>
      </c>
      <c r="E1379" s="60" t="s">
        <v>339</v>
      </c>
      <c r="F1379" s="61"/>
      <c r="G1379" s="62">
        <v>624</v>
      </c>
    </row>
    <row r="1380" spans="1:7" ht="14.85" customHeight="1" x14ac:dyDescent="0.2">
      <c r="A1380" t="str">
        <f t="shared" si="21"/>
        <v>0805105150512J01FF01</v>
      </c>
      <c r="B1380" s="59" t="s">
        <v>592</v>
      </c>
      <c r="C1380" s="59" t="s">
        <v>593</v>
      </c>
      <c r="D1380" s="59" t="s">
        <v>241</v>
      </c>
      <c r="E1380" s="60" t="s">
        <v>344</v>
      </c>
      <c r="F1380" s="61"/>
      <c r="G1380" s="62">
        <v>17.5</v>
      </c>
    </row>
    <row r="1381" spans="1:7" ht="14.85" customHeight="1" x14ac:dyDescent="0.2">
      <c r="A1381" t="str">
        <f t="shared" si="21"/>
        <v>0805105167267J01CA04</v>
      </c>
      <c r="B1381" s="59" t="s">
        <v>494</v>
      </c>
      <c r="C1381" s="59" t="s">
        <v>449</v>
      </c>
      <c r="D1381" s="59" t="s">
        <v>240</v>
      </c>
      <c r="E1381" s="60" t="s">
        <v>337</v>
      </c>
      <c r="F1381" s="61"/>
      <c r="G1381" s="62">
        <v>42.68</v>
      </c>
    </row>
    <row r="1382" spans="1:7" ht="14.85" customHeight="1" x14ac:dyDescent="0.2">
      <c r="A1382" t="str">
        <f t="shared" si="21"/>
        <v>0805105167267J01CE02</v>
      </c>
      <c r="B1382" s="59" t="s">
        <v>494</v>
      </c>
      <c r="C1382" s="59" t="s">
        <v>449</v>
      </c>
      <c r="D1382" s="59" t="s">
        <v>239</v>
      </c>
      <c r="E1382" s="60" t="s">
        <v>339</v>
      </c>
      <c r="F1382" s="61"/>
      <c r="G1382" s="62">
        <v>224</v>
      </c>
    </row>
    <row r="1383" spans="1:7" ht="14.85" customHeight="1" x14ac:dyDescent="0.2">
      <c r="A1383" t="str">
        <f t="shared" si="21"/>
        <v>0805105167267J01FF01</v>
      </c>
      <c r="B1383" s="59" t="s">
        <v>494</v>
      </c>
      <c r="C1383" s="59" t="s">
        <v>449</v>
      </c>
      <c r="D1383" s="59" t="s">
        <v>241</v>
      </c>
      <c r="E1383" s="60" t="s">
        <v>344</v>
      </c>
      <c r="F1383" s="61"/>
      <c r="G1383" s="62">
        <v>18.75</v>
      </c>
    </row>
    <row r="1384" spans="1:7" ht="14.85" customHeight="1" x14ac:dyDescent="0.2">
      <c r="A1384" t="str">
        <f t="shared" si="21"/>
        <v>0805105168133J01CA04</v>
      </c>
      <c r="B1384" s="59" t="s">
        <v>495</v>
      </c>
      <c r="C1384" s="59" t="s">
        <v>450</v>
      </c>
      <c r="D1384" s="59" t="s">
        <v>240</v>
      </c>
      <c r="E1384" s="60" t="s">
        <v>337</v>
      </c>
      <c r="F1384" s="61"/>
      <c r="G1384" s="62">
        <v>14.66</v>
      </c>
    </row>
    <row r="1385" spans="1:7" ht="14.85" customHeight="1" x14ac:dyDescent="0.2">
      <c r="A1385" t="str">
        <f t="shared" si="21"/>
        <v>0805105168133J01CE02</v>
      </c>
      <c r="B1385" s="59" t="s">
        <v>495</v>
      </c>
      <c r="C1385" s="59" t="s">
        <v>450</v>
      </c>
      <c r="D1385" s="59" t="s">
        <v>239</v>
      </c>
      <c r="E1385" s="60" t="s">
        <v>339</v>
      </c>
      <c r="F1385" s="61"/>
      <c r="G1385" s="62">
        <v>921</v>
      </c>
    </row>
    <row r="1386" spans="1:7" ht="14.85" customHeight="1" x14ac:dyDescent="0.2">
      <c r="A1386" t="str">
        <f t="shared" si="21"/>
        <v>0805105168133J01FF01</v>
      </c>
      <c r="B1386" s="59" t="s">
        <v>495</v>
      </c>
      <c r="C1386" s="59" t="s">
        <v>450</v>
      </c>
      <c r="D1386" s="59" t="s">
        <v>241</v>
      </c>
      <c r="E1386" s="60" t="s">
        <v>344</v>
      </c>
      <c r="F1386" s="61"/>
      <c r="G1386" s="62">
        <v>45</v>
      </c>
    </row>
    <row r="1387" spans="1:7" ht="14.85" customHeight="1" x14ac:dyDescent="0.2">
      <c r="A1387" t="str">
        <f t="shared" si="21"/>
        <v>0805105296488J01CE02</v>
      </c>
      <c r="B1387" s="59" t="s">
        <v>496</v>
      </c>
      <c r="C1387" s="59" t="s">
        <v>451</v>
      </c>
      <c r="D1387" s="59" t="s">
        <v>239</v>
      </c>
      <c r="E1387" s="60" t="s">
        <v>339</v>
      </c>
      <c r="F1387" s="61"/>
      <c r="G1387" s="62">
        <v>354.5</v>
      </c>
    </row>
    <row r="1388" spans="1:7" ht="14.85" customHeight="1" x14ac:dyDescent="0.2">
      <c r="A1388" t="str">
        <f t="shared" si="21"/>
        <v>0805105296488J01FF01</v>
      </c>
      <c r="B1388" s="59" t="s">
        <v>496</v>
      </c>
      <c r="C1388" s="59" t="s">
        <v>451</v>
      </c>
      <c r="D1388" s="59" t="s">
        <v>241</v>
      </c>
      <c r="E1388" s="60" t="s">
        <v>344</v>
      </c>
      <c r="F1388" s="61"/>
      <c r="G1388" s="62">
        <v>7.5</v>
      </c>
    </row>
    <row r="1389" spans="1:7" ht="14.85" customHeight="1" x14ac:dyDescent="0.2">
      <c r="A1389" t="str">
        <f t="shared" si="21"/>
        <v>0805105470778J01CA04</v>
      </c>
      <c r="B1389" s="59" t="s">
        <v>497</v>
      </c>
      <c r="C1389" s="59" t="s">
        <v>452</v>
      </c>
      <c r="D1389" s="59" t="s">
        <v>240</v>
      </c>
      <c r="E1389" s="60" t="s">
        <v>337</v>
      </c>
      <c r="F1389" s="61"/>
      <c r="G1389" s="62">
        <v>64.02</v>
      </c>
    </row>
    <row r="1390" spans="1:7" ht="14.85" customHeight="1" x14ac:dyDescent="0.2">
      <c r="A1390" t="str">
        <f t="shared" si="21"/>
        <v>0805105470778J01CA08</v>
      </c>
      <c r="B1390" s="59" t="s">
        <v>497</v>
      </c>
      <c r="C1390" s="59" t="s">
        <v>452</v>
      </c>
      <c r="D1390" s="59" t="s">
        <v>254</v>
      </c>
      <c r="E1390" s="60" t="s">
        <v>338</v>
      </c>
      <c r="F1390" s="61"/>
      <c r="G1390" s="62">
        <v>13.34</v>
      </c>
    </row>
    <row r="1391" spans="1:7" ht="14.85" customHeight="1" x14ac:dyDescent="0.2">
      <c r="A1391" t="str">
        <f t="shared" si="21"/>
        <v>0805105470778J01CE02</v>
      </c>
      <c r="B1391" s="59" t="s">
        <v>497</v>
      </c>
      <c r="C1391" s="59" t="s">
        <v>452</v>
      </c>
      <c r="D1391" s="59" t="s">
        <v>239</v>
      </c>
      <c r="E1391" s="60" t="s">
        <v>339</v>
      </c>
      <c r="F1391" s="61"/>
      <c r="G1391" s="62">
        <v>1488</v>
      </c>
    </row>
    <row r="1392" spans="1:7" ht="14.85" customHeight="1" x14ac:dyDescent="0.2">
      <c r="A1392" t="str">
        <f t="shared" si="21"/>
        <v>0805105470778J01FF01</v>
      </c>
      <c r="B1392" s="59" t="s">
        <v>497</v>
      </c>
      <c r="C1392" s="59" t="s">
        <v>452</v>
      </c>
      <c r="D1392" s="59" t="s">
        <v>241</v>
      </c>
      <c r="E1392" s="60" t="s">
        <v>344</v>
      </c>
      <c r="F1392" s="61"/>
      <c r="G1392" s="62">
        <v>25.25</v>
      </c>
    </row>
    <row r="1393" spans="1:7" ht="14.85" customHeight="1" x14ac:dyDescent="0.2">
      <c r="A1393" t="str">
        <f t="shared" si="21"/>
        <v>0805105516026J01CA04</v>
      </c>
      <c r="B1393" s="59" t="s">
        <v>504</v>
      </c>
      <c r="C1393" s="59" t="s">
        <v>572</v>
      </c>
      <c r="D1393" s="59" t="s">
        <v>240</v>
      </c>
      <c r="E1393" s="60" t="s">
        <v>337</v>
      </c>
      <c r="F1393" s="61"/>
      <c r="G1393" s="62">
        <v>14.98</v>
      </c>
    </row>
    <row r="1394" spans="1:7" ht="14.85" customHeight="1" x14ac:dyDescent="0.2">
      <c r="A1394" t="str">
        <f t="shared" si="21"/>
        <v>0805105516026J01CE02</v>
      </c>
      <c r="B1394" s="59" t="s">
        <v>504</v>
      </c>
      <c r="C1394" s="59" t="s">
        <v>572</v>
      </c>
      <c r="D1394" s="59" t="s">
        <v>239</v>
      </c>
      <c r="E1394" s="60" t="s">
        <v>339</v>
      </c>
      <c r="F1394" s="61"/>
      <c r="G1394" s="62">
        <v>1088</v>
      </c>
    </row>
    <row r="1395" spans="1:7" ht="14.85" customHeight="1" x14ac:dyDescent="0.2">
      <c r="A1395" t="str">
        <f t="shared" si="21"/>
        <v>0805105516026J01FF01</v>
      </c>
      <c r="B1395" s="59" t="s">
        <v>504</v>
      </c>
      <c r="C1395" s="59" t="s">
        <v>572</v>
      </c>
      <c r="D1395" s="59" t="s">
        <v>241</v>
      </c>
      <c r="E1395" s="60" t="s">
        <v>344</v>
      </c>
      <c r="F1395" s="61"/>
      <c r="G1395" s="62">
        <v>20.25</v>
      </c>
    </row>
    <row r="1396" spans="1:7" ht="14.85" customHeight="1" x14ac:dyDescent="0.2">
      <c r="A1396" t="str">
        <f t="shared" si="21"/>
        <v>0805105573563J01CE02</v>
      </c>
      <c r="B1396" s="59" t="s">
        <v>498</v>
      </c>
      <c r="C1396" s="59" t="s">
        <v>453</v>
      </c>
      <c r="D1396" s="59" t="s">
        <v>239</v>
      </c>
      <c r="E1396" s="60" t="s">
        <v>339</v>
      </c>
      <c r="F1396" s="61"/>
      <c r="G1396" s="62">
        <v>112</v>
      </c>
    </row>
    <row r="1397" spans="1:7" ht="14.85" customHeight="1" x14ac:dyDescent="0.2">
      <c r="A1397" t="str">
        <f t="shared" si="21"/>
        <v>0805106368344J01CE02</v>
      </c>
      <c r="B1397" s="59" t="s">
        <v>500</v>
      </c>
      <c r="C1397" s="59" t="s">
        <v>455</v>
      </c>
      <c r="D1397" s="59" t="s">
        <v>239</v>
      </c>
      <c r="E1397" s="60" t="s">
        <v>339</v>
      </c>
      <c r="F1397" s="61"/>
      <c r="G1397" s="62">
        <v>248</v>
      </c>
    </row>
    <row r="1398" spans="1:7" ht="14.85" customHeight="1" x14ac:dyDescent="0.2">
      <c r="A1398" t="str">
        <f t="shared" si="21"/>
        <v>0805106368344J01FF01</v>
      </c>
      <c r="B1398" s="59" t="s">
        <v>500</v>
      </c>
      <c r="C1398" s="59" t="s">
        <v>455</v>
      </c>
      <c r="D1398" s="59" t="s">
        <v>241</v>
      </c>
      <c r="E1398" s="60" t="s">
        <v>344</v>
      </c>
      <c r="F1398" s="61"/>
      <c r="G1398" s="62">
        <v>11.5</v>
      </c>
    </row>
    <row r="1399" spans="1:7" ht="14.85" customHeight="1" x14ac:dyDescent="0.2">
      <c r="A1399" t="str">
        <f t="shared" si="21"/>
        <v>0805106469522J01CA04</v>
      </c>
      <c r="B1399" s="59" t="s">
        <v>578</v>
      </c>
      <c r="C1399" s="59" t="s">
        <v>579</v>
      </c>
      <c r="D1399" s="59" t="s">
        <v>240</v>
      </c>
      <c r="E1399" s="60" t="s">
        <v>337</v>
      </c>
      <c r="F1399" s="61"/>
      <c r="G1399" s="62">
        <v>21.34</v>
      </c>
    </row>
    <row r="1400" spans="1:7" ht="14.85" customHeight="1" x14ac:dyDescent="0.2">
      <c r="A1400" t="str">
        <f t="shared" si="21"/>
        <v>0805106469522J01FF01</v>
      </c>
      <c r="B1400" s="59" t="s">
        <v>578</v>
      </c>
      <c r="C1400" s="59" t="s">
        <v>579</v>
      </c>
      <c r="D1400" s="59" t="s">
        <v>241</v>
      </c>
      <c r="E1400" s="60" t="s">
        <v>344</v>
      </c>
      <c r="F1400" s="61"/>
      <c r="G1400" s="62">
        <v>23.5</v>
      </c>
    </row>
    <row r="1401" spans="1:7" ht="14.85" customHeight="1" x14ac:dyDescent="0.2">
      <c r="A1401" t="str">
        <f t="shared" si="21"/>
        <v>Total</v>
      </c>
      <c r="B1401" s="63" t="s">
        <v>622</v>
      </c>
      <c r="C1401" s="64"/>
      <c r="D1401" s="64"/>
      <c r="E1401" s="64"/>
      <c r="F1401" s="65"/>
      <c r="G1401" s="66">
        <v>778535.8217605016</v>
      </c>
    </row>
    <row r="1402" spans="1:7" x14ac:dyDescent="0.2">
      <c r="B1402" s="67"/>
    </row>
    <row r="1403" spans="1:7" x14ac:dyDescent="0.2">
      <c r="B1403" s="67" t="s">
        <v>368</v>
      </c>
    </row>
    <row r="1404" spans="1:7" x14ac:dyDescent="0.2">
      <c r="B1404" s="67" t="s">
        <v>646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0"/>
  <sheetViews>
    <sheetView topLeftCell="A1351" workbookViewId="0">
      <selection activeCell="O15" sqref="O14:O15"/>
    </sheetView>
  </sheetViews>
  <sheetFormatPr defaultRowHeight="12.75" x14ac:dyDescent="0.2"/>
  <cols>
    <col min="1" max="1" width="31" customWidth="1"/>
    <col min="2" max="2" width="16.42578125" customWidth="1"/>
    <col min="3" max="3" width="19.85546875" customWidth="1"/>
    <col min="4" max="7" width="13.7109375" customWidth="1"/>
  </cols>
  <sheetData>
    <row r="1" spans="1:7" ht="14.85" customHeight="1" thickBot="1" x14ac:dyDescent="0.25">
      <c r="A1" t="s">
        <v>624</v>
      </c>
      <c r="B1" s="56" t="s">
        <v>612</v>
      </c>
      <c r="C1" s="56" t="s">
        <v>1</v>
      </c>
      <c r="D1" s="56" t="s">
        <v>613</v>
      </c>
      <c r="E1" s="56" t="s">
        <v>614</v>
      </c>
      <c r="F1" s="57" t="s">
        <v>615</v>
      </c>
      <c r="G1" s="58">
        <v>2023</v>
      </c>
    </row>
    <row r="2" spans="1:7" ht="14.85" customHeight="1" x14ac:dyDescent="0.2">
      <c r="A2" t="str">
        <f>B2&amp;D2</f>
        <v>0805104083582 TandläJ01CA04</v>
      </c>
      <c r="B2" s="59" t="s">
        <v>586</v>
      </c>
      <c r="C2" s="59" t="s">
        <v>441</v>
      </c>
      <c r="D2" s="59" t="s">
        <v>240</v>
      </c>
      <c r="E2" s="60" t="s">
        <v>337</v>
      </c>
      <c r="F2" s="61"/>
      <c r="G2" s="62">
        <v>15</v>
      </c>
    </row>
    <row r="3" spans="1:7" ht="14.85" customHeight="1" x14ac:dyDescent="0.2">
      <c r="A3" t="str">
        <f t="shared" ref="A3:A66" si="0">B3&amp;D3</f>
        <v>0805104083582 TandläJ01CE02</v>
      </c>
      <c r="B3" s="59" t="s">
        <v>586</v>
      </c>
      <c r="C3" s="59" t="s">
        <v>441</v>
      </c>
      <c r="D3" s="59" t="s">
        <v>239</v>
      </c>
      <c r="E3" s="60" t="s">
        <v>339</v>
      </c>
      <c r="F3" s="61"/>
      <c r="G3" s="62">
        <v>1228</v>
      </c>
    </row>
    <row r="4" spans="1:7" ht="14.85" customHeight="1" x14ac:dyDescent="0.2">
      <c r="A4" t="str">
        <f t="shared" si="0"/>
        <v>0805104083582 TandläJ01FF01</v>
      </c>
      <c r="B4" s="59" t="s">
        <v>586</v>
      </c>
      <c r="C4" s="59" t="s">
        <v>441</v>
      </c>
      <c r="D4" s="59" t="s">
        <v>241</v>
      </c>
      <c r="E4" s="60" t="s">
        <v>344</v>
      </c>
      <c r="F4" s="61"/>
      <c r="G4" s="62">
        <v>7.5</v>
      </c>
    </row>
    <row r="5" spans="1:7" ht="14.85" customHeight="1" x14ac:dyDescent="0.2">
      <c r="A5" t="str">
        <f t="shared" si="0"/>
        <v>0803100J01CE02</v>
      </c>
      <c r="B5" s="59" t="s">
        <v>295</v>
      </c>
      <c r="C5" s="59" t="s">
        <v>508</v>
      </c>
      <c r="D5" s="59" t="s">
        <v>239</v>
      </c>
      <c r="E5" s="60" t="s">
        <v>339</v>
      </c>
      <c r="F5" s="61"/>
      <c r="G5" s="62">
        <v>36</v>
      </c>
    </row>
    <row r="6" spans="1:7" ht="14.85" customHeight="1" x14ac:dyDescent="0.2">
      <c r="A6" t="str">
        <f t="shared" si="0"/>
        <v>0803100J01CF05</v>
      </c>
      <c r="B6" s="59" t="s">
        <v>295</v>
      </c>
      <c r="C6" s="59" t="s">
        <v>508</v>
      </c>
      <c r="D6" s="59" t="s">
        <v>244</v>
      </c>
      <c r="E6" s="60" t="s">
        <v>340</v>
      </c>
      <c r="F6" s="61"/>
      <c r="G6" s="62">
        <v>10.5</v>
      </c>
    </row>
    <row r="7" spans="1:7" ht="14.85" customHeight="1" x14ac:dyDescent="0.2">
      <c r="A7" t="str">
        <f t="shared" si="0"/>
        <v>0803201J01AA02</v>
      </c>
      <c r="B7" s="59" t="s">
        <v>39</v>
      </c>
      <c r="C7" s="59" t="s">
        <v>162</v>
      </c>
      <c r="D7" s="59" t="s">
        <v>242</v>
      </c>
      <c r="E7" s="60" t="s">
        <v>335</v>
      </c>
      <c r="F7" s="61"/>
      <c r="G7" s="62">
        <v>755</v>
      </c>
    </row>
    <row r="8" spans="1:7" ht="14.85" customHeight="1" x14ac:dyDescent="0.2">
      <c r="A8" t="str">
        <f t="shared" si="0"/>
        <v>0803201J01AA04</v>
      </c>
      <c r="B8" s="59" t="s">
        <v>39</v>
      </c>
      <c r="C8" s="59" t="s">
        <v>162</v>
      </c>
      <c r="D8" s="59" t="s">
        <v>256</v>
      </c>
      <c r="E8" s="60" t="s">
        <v>336</v>
      </c>
      <c r="F8" s="61"/>
      <c r="G8" s="62">
        <v>1900</v>
      </c>
    </row>
    <row r="9" spans="1:7" ht="14.85" customHeight="1" x14ac:dyDescent="0.2">
      <c r="A9" t="str">
        <f t="shared" si="0"/>
        <v>0803201J01CA04</v>
      </c>
      <c r="B9" s="59" t="s">
        <v>39</v>
      </c>
      <c r="C9" s="59" t="s">
        <v>162</v>
      </c>
      <c r="D9" s="59" t="s">
        <v>240</v>
      </c>
      <c r="E9" s="60" t="s">
        <v>337</v>
      </c>
      <c r="F9" s="61"/>
      <c r="G9" s="62">
        <v>203</v>
      </c>
    </row>
    <row r="10" spans="1:7" ht="14.85" customHeight="1" x14ac:dyDescent="0.2">
      <c r="A10" t="str">
        <f t="shared" si="0"/>
        <v>0803201J01CA08</v>
      </c>
      <c r="B10" s="59" t="s">
        <v>39</v>
      </c>
      <c r="C10" s="59" t="s">
        <v>162</v>
      </c>
      <c r="D10" s="59" t="s">
        <v>254</v>
      </c>
      <c r="E10" s="60" t="s">
        <v>338</v>
      </c>
      <c r="F10" s="61"/>
      <c r="G10" s="62">
        <v>753.38999999999987</v>
      </c>
    </row>
    <row r="11" spans="1:7" ht="14.85" customHeight="1" x14ac:dyDescent="0.2">
      <c r="A11" t="str">
        <f t="shared" si="0"/>
        <v>0803201J01CE02</v>
      </c>
      <c r="B11" s="59" t="s">
        <v>39</v>
      </c>
      <c r="C11" s="59" t="s">
        <v>162</v>
      </c>
      <c r="D11" s="59" t="s">
        <v>239</v>
      </c>
      <c r="E11" s="60" t="s">
        <v>339</v>
      </c>
      <c r="F11" s="61"/>
      <c r="G11" s="62">
        <v>3014.1</v>
      </c>
    </row>
    <row r="12" spans="1:7" ht="14.85" customHeight="1" x14ac:dyDescent="0.2">
      <c r="A12" t="str">
        <f t="shared" si="0"/>
        <v>0803201J01CF05</v>
      </c>
      <c r="B12" s="59" t="s">
        <v>39</v>
      </c>
      <c r="C12" s="59" t="s">
        <v>162</v>
      </c>
      <c r="D12" s="59" t="s">
        <v>244</v>
      </c>
      <c r="E12" s="60" t="s">
        <v>340</v>
      </c>
      <c r="F12" s="61"/>
      <c r="G12" s="62">
        <v>798.76</v>
      </c>
    </row>
    <row r="13" spans="1:7" ht="14.85" customHeight="1" x14ac:dyDescent="0.2">
      <c r="A13" t="str">
        <f t="shared" si="0"/>
        <v>0803201J01CR02</v>
      </c>
      <c r="B13" s="59" t="s">
        <v>39</v>
      </c>
      <c r="C13" s="59" t="s">
        <v>162</v>
      </c>
      <c r="D13" s="59" t="s">
        <v>246</v>
      </c>
      <c r="E13" s="60" t="s">
        <v>512</v>
      </c>
      <c r="F13" s="61"/>
      <c r="G13" s="62">
        <v>199.36</v>
      </c>
    </row>
    <row r="14" spans="1:7" ht="14.85" customHeight="1" x14ac:dyDescent="0.2">
      <c r="A14" t="str">
        <f t="shared" si="0"/>
        <v>0803201J01DB05</v>
      </c>
      <c r="B14" s="59" t="s">
        <v>39</v>
      </c>
      <c r="C14" s="59" t="s">
        <v>162</v>
      </c>
      <c r="D14" s="59" t="s">
        <v>253</v>
      </c>
      <c r="E14" s="60" t="s">
        <v>341</v>
      </c>
      <c r="F14" s="61"/>
      <c r="G14" s="62">
        <v>196</v>
      </c>
    </row>
    <row r="15" spans="1:7" ht="14.85" customHeight="1" x14ac:dyDescent="0.2">
      <c r="A15" t="str">
        <f t="shared" si="0"/>
        <v>0803201J01EA01</v>
      </c>
      <c r="B15" s="59" t="s">
        <v>39</v>
      </c>
      <c r="C15" s="59" t="s">
        <v>162</v>
      </c>
      <c r="D15" s="59" t="s">
        <v>252</v>
      </c>
      <c r="E15" s="60" t="s">
        <v>342</v>
      </c>
      <c r="F15" s="61"/>
      <c r="G15" s="62">
        <v>109.6</v>
      </c>
    </row>
    <row r="16" spans="1:7" ht="14.85" customHeight="1" x14ac:dyDescent="0.2">
      <c r="A16" t="str">
        <f t="shared" si="0"/>
        <v>0803201J01EE01</v>
      </c>
      <c r="B16" s="59" t="s">
        <v>39</v>
      </c>
      <c r="C16" s="59" t="s">
        <v>162</v>
      </c>
      <c r="D16" s="59" t="s">
        <v>251</v>
      </c>
      <c r="E16" s="60" t="s">
        <v>350</v>
      </c>
      <c r="F16" s="61"/>
      <c r="G16" s="62">
        <v>142.5</v>
      </c>
    </row>
    <row r="17" spans="1:7" ht="14.85" customHeight="1" x14ac:dyDescent="0.2">
      <c r="A17" t="str">
        <f t="shared" si="0"/>
        <v>0803201J01FA01</v>
      </c>
      <c r="B17" s="59" t="s">
        <v>39</v>
      </c>
      <c r="C17" s="59" t="s">
        <v>162</v>
      </c>
      <c r="D17" s="59" t="s">
        <v>243</v>
      </c>
      <c r="E17" s="60" t="s">
        <v>343</v>
      </c>
      <c r="F17" s="61"/>
      <c r="G17" s="62">
        <v>27.5</v>
      </c>
    </row>
    <row r="18" spans="1:7" ht="14.85" customHeight="1" x14ac:dyDescent="0.2">
      <c r="A18" t="str">
        <f t="shared" si="0"/>
        <v>0803201J01FA09</v>
      </c>
      <c r="B18" s="59" t="s">
        <v>39</v>
      </c>
      <c r="C18" s="59" t="s">
        <v>162</v>
      </c>
      <c r="D18" s="59" t="s">
        <v>250</v>
      </c>
      <c r="E18" s="60" t="s">
        <v>357</v>
      </c>
      <c r="F18" s="61"/>
      <c r="G18" s="62">
        <v>42</v>
      </c>
    </row>
    <row r="19" spans="1:7" ht="14.85" customHeight="1" x14ac:dyDescent="0.2">
      <c r="A19" t="str">
        <f t="shared" si="0"/>
        <v>0803201J01FA10</v>
      </c>
      <c r="B19" s="59" t="s">
        <v>39</v>
      </c>
      <c r="C19" s="59" t="s">
        <v>162</v>
      </c>
      <c r="D19" s="59" t="s">
        <v>260</v>
      </c>
      <c r="E19" s="60" t="s">
        <v>353</v>
      </c>
      <c r="F19" s="61"/>
      <c r="G19" s="62">
        <v>35</v>
      </c>
    </row>
    <row r="20" spans="1:7" ht="14.85" customHeight="1" x14ac:dyDescent="0.2">
      <c r="A20" t="str">
        <f t="shared" si="0"/>
        <v>0803201J01FF01</v>
      </c>
      <c r="B20" s="59" t="s">
        <v>39</v>
      </c>
      <c r="C20" s="59" t="s">
        <v>162</v>
      </c>
      <c r="D20" s="59" t="s">
        <v>241</v>
      </c>
      <c r="E20" s="60" t="s">
        <v>344</v>
      </c>
      <c r="F20" s="61"/>
      <c r="G20" s="62">
        <v>151</v>
      </c>
    </row>
    <row r="21" spans="1:7" ht="14.85" customHeight="1" x14ac:dyDescent="0.2">
      <c r="A21" t="str">
        <f t="shared" si="0"/>
        <v>0803201J01MA02</v>
      </c>
      <c r="B21" s="59" t="s">
        <v>39</v>
      </c>
      <c r="C21" s="59" t="s">
        <v>162</v>
      </c>
      <c r="D21" s="59" t="s">
        <v>245</v>
      </c>
      <c r="E21" s="60" t="s">
        <v>345</v>
      </c>
      <c r="F21" s="61"/>
      <c r="G21" s="62">
        <v>215</v>
      </c>
    </row>
    <row r="22" spans="1:7" ht="14.85" customHeight="1" x14ac:dyDescent="0.2">
      <c r="A22" t="str">
        <f t="shared" si="0"/>
        <v>0803201J01MA12</v>
      </c>
      <c r="B22" s="59" t="s">
        <v>39</v>
      </c>
      <c r="C22" s="59" t="s">
        <v>162</v>
      </c>
      <c r="D22" s="59" t="s">
        <v>257</v>
      </c>
      <c r="E22" s="60" t="s">
        <v>360</v>
      </c>
      <c r="F22" s="61"/>
      <c r="G22" s="62">
        <v>10</v>
      </c>
    </row>
    <row r="23" spans="1:7" ht="14.85" customHeight="1" x14ac:dyDescent="0.2">
      <c r="A23" t="str">
        <f t="shared" si="0"/>
        <v>0803201J01XE01</v>
      </c>
      <c r="B23" s="59" t="s">
        <v>39</v>
      </c>
      <c r="C23" s="59" t="s">
        <v>162</v>
      </c>
      <c r="D23" s="59" t="s">
        <v>248</v>
      </c>
      <c r="E23" s="60" t="s">
        <v>347</v>
      </c>
      <c r="F23" s="61"/>
      <c r="G23" s="62">
        <v>720</v>
      </c>
    </row>
    <row r="24" spans="1:7" ht="14.85" customHeight="1" x14ac:dyDescent="0.2">
      <c r="A24" t="str">
        <f t="shared" si="0"/>
        <v>0803204J01AA02</v>
      </c>
      <c r="B24" s="59" t="s">
        <v>29</v>
      </c>
      <c r="C24" s="59" t="s">
        <v>152</v>
      </c>
      <c r="D24" s="59" t="s">
        <v>242</v>
      </c>
      <c r="E24" s="60" t="s">
        <v>335</v>
      </c>
      <c r="F24" s="61"/>
      <c r="G24" s="62">
        <v>462.4</v>
      </c>
    </row>
    <row r="25" spans="1:7" ht="14.85" customHeight="1" x14ac:dyDescent="0.2">
      <c r="A25" t="str">
        <f t="shared" si="0"/>
        <v>0803204J01AA04</v>
      </c>
      <c r="B25" s="59" t="s">
        <v>29</v>
      </c>
      <c r="C25" s="59" t="s">
        <v>152</v>
      </c>
      <c r="D25" s="59" t="s">
        <v>256</v>
      </c>
      <c r="E25" s="60" t="s">
        <v>336</v>
      </c>
      <c r="F25" s="61"/>
      <c r="G25" s="62">
        <v>1900</v>
      </c>
    </row>
    <row r="26" spans="1:7" ht="14.85" customHeight="1" x14ac:dyDescent="0.2">
      <c r="A26" t="str">
        <f t="shared" si="0"/>
        <v>0803204J01CA04</v>
      </c>
      <c r="B26" s="59" t="s">
        <v>29</v>
      </c>
      <c r="C26" s="59" t="s">
        <v>152</v>
      </c>
      <c r="D26" s="59" t="s">
        <v>240</v>
      </c>
      <c r="E26" s="60" t="s">
        <v>337</v>
      </c>
      <c r="F26" s="61"/>
      <c r="G26" s="62">
        <v>140.02000000000001</v>
      </c>
    </row>
    <row r="27" spans="1:7" ht="14.85" customHeight="1" x14ac:dyDescent="0.2">
      <c r="A27" t="str">
        <f t="shared" si="0"/>
        <v>0803204J01CA08</v>
      </c>
      <c r="B27" s="59" t="s">
        <v>29</v>
      </c>
      <c r="C27" s="59" t="s">
        <v>152</v>
      </c>
      <c r="D27" s="59" t="s">
        <v>254</v>
      </c>
      <c r="E27" s="60" t="s">
        <v>338</v>
      </c>
      <c r="F27" s="61"/>
      <c r="G27" s="62">
        <v>796.72</v>
      </c>
    </row>
    <row r="28" spans="1:7" ht="14.85" customHeight="1" x14ac:dyDescent="0.2">
      <c r="A28" t="str">
        <f t="shared" si="0"/>
        <v>0803204J01CE02</v>
      </c>
      <c r="B28" s="59" t="s">
        <v>29</v>
      </c>
      <c r="C28" s="59" t="s">
        <v>152</v>
      </c>
      <c r="D28" s="59" t="s">
        <v>239</v>
      </c>
      <c r="E28" s="60" t="s">
        <v>339</v>
      </c>
      <c r="F28" s="61"/>
      <c r="G28" s="62">
        <v>2577</v>
      </c>
    </row>
    <row r="29" spans="1:7" ht="14.85" customHeight="1" x14ac:dyDescent="0.2">
      <c r="A29" t="str">
        <f t="shared" si="0"/>
        <v>0803204J01CF05</v>
      </c>
      <c r="B29" s="59" t="s">
        <v>29</v>
      </c>
      <c r="C29" s="59" t="s">
        <v>152</v>
      </c>
      <c r="D29" s="59" t="s">
        <v>244</v>
      </c>
      <c r="E29" s="60" t="s">
        <v>340</v>
      </c>
      <c r="F29" s="61"/>
      <c r="G29" s="62">
        <v>433.01</v>
      </c>
    </row>
    <row r="30" spans="1:7" ht="14.85" customHeight="1" x14ac:dyDescent="0.2">
      <c r="A30" t="str">
        <f t="shared" si="0"/>
        <v>0803204J01CR02</v>
      </c>
      <c r="B30" s="59" t="s">
        <v>29</v>
      </c>
      <c r="C30" s="59" t="s">
        <v>152</v>
      </c>
      <c r="D30" s="59" t="s">
        <v>246</v>
      </c>
      <c r="E30" s="60" t="s">
        <v>512</v>
      </c>
      <c r="F30" s="61"/>
      <c r="G30" s="62">
        <v>73.319999999999993</v>
      </c>
    </row>
    <row r="31" spans="1:7" ht="14.85" customHeight="1" x14ac:dyDescent="0.2">
      <c r="A31" t="str">
        <f t="shared" si="0"/>
        <v>0803204J01DB05</v>
      </c>
      <c r="B31" s="59" t="s">
        <v>29</v>
      </c>
      <c r="C31" s="59" t="s">
        <v>152</v>
      </c>
      <c r="D31" s="59" t="s">
        <v>253</v>
      </c>
      <c r="E31" s="60" t="s">
        <v>341</v>
      </c>
      <c r="F31" s="61"/>
      <c r="G31" s="62">
        <v>3</v>
      </c>
    </row>
    <row r="32" spans="1:7" ht="14.85" customHeight="1" x14ac:dyDescent="0.2">
      <c r="A32" t="str">
        <f t="shared" si="0"/>
        <v>0803204J01EA01</v>
      </c>
      <c r="B32" s="59" t="s">
        <v>29</v>
      </c>
      <c r="C32" s="59" t="s">
        <v>152</v>
      </c>
      <c r="D32" s="59" t="s">
        <v>252</v>
      </c>
      <c r="E32" s="60" t="s">
        <v>342</v>
      </c>
      <c r="F32" s="61"/>
      <c r="G32" s="62">
        <v>197.4</v>
      </c>
    </row>
    <row r="33" spans="1:7" ht="14.85" customHeight="1" x14ac:dyDescent="0.2">
      <c r="A33" t="str">
        <f t="shared" si="0"/>
        <v>0803204J01EE01</v>
      </c>
      <c r="B33" s="59" t="s">
        <v>29</v>
      </c>
      <c r="C33" s="59" t="s">
        <v>152</v>
      </c>
      <c r="D33" s="59" t="s">
        <v>251</v>
      </c>
      <c r="E33" s="60" t="s">
        <v>350</v>
      </c>
      <c r="F33" s="61"/>
      <c r="G33" s="62">
        <v>80</v>
      </c>
    </row>
    <row r="34" spans="1:7" ht="14.85" customHeight="1" x14ac:dyDescent="0.2">
      <c r="A34" t="str">
        <f t="shared" si="0"/>
        <v>0803204J01FA09</v>
      </c>
      <c r="B34" s="59" t="s">
        <v>29</v>
      </c>
      <c r="C34" s="59" t="s">
        <v>152</v>
      </c>
      <c r="D34" s="59" t="s">
        <v>250</v>
      </c>
      <c r="E34" s="60" t="s">
        <v>357</v>
      </c>
      <c r="F34" s="61"/>
      <c r="G34" s="62">
        <v>70</v>
      </c>
    </row>
    <row r="35" spans="1:7" ht="14.85" customHeight="1" x14ac:dyDescent="0.2">
      <c r="A35" t="str">
        <f t="shared" si="0"/>
        <v>0803204J01FA10</v>
      </c>
      <c r="B35" s="59" t="s">
        <v>29</v>
      </c>
      <c r="C35" s="59" t="s">
        <v>152</v>
      </c>
      <c r="D35" s="59" t="s">
        <v>260</v>
      </c>
      <c r="E35" s="60" t="s">
        <v>353</v>
      </c>
      <c r="F35" s="61"/>
      <c r="G35" s="62">
        <v>10</v>
      </c>
    </row>
    <row r="36" spans="1:7" ht="14.85" customHeight="1" x14ac:dyDescent="0.2">
      <c r="A36" t="str">
        <f t="shared" si="0"/>
        <v>0803204J01FF01</v>
      </c>
      <c r="B36" s="59" t="s">
        <v>29</v>
      </c>
      <c r="C36" s="59" t="s">
        <v>152</v>
      </c>
      <c r="D36" s="59" t="s">
        <v>241</v>
      </c>
      <c r="E36" s="60" t="s">
        <v>344</v>
      </c>
      <c r="F36" s="61"/>
      <c r="G36" s="62">
        <v>105.13</v>
      </c>
    </row>
    <row r="37" spans="1:7" ht="14.85" customHeight="1" x14ac:dyDescent="0.2">
      <c r="A37" t="str">
        <f t="shared" si="0"/>
        <v>0803204J01MA02</v>
      </c>
      <c r="B37" s="59" t="s">
        <v>29</v>
      </c>
      <c r="C37" s="59" t="s">
        <v>152</v>
      </c>
      <c r="D37" s="59" t="s">
        <v>245</v>
      </c>
      <c r="E37" s="60" t="s">
        <v>345</v>
      </c>
      <c r="F37" s="61"/>
      <c r="G37" s="62">
        <v>223</v>
      </c>
    </row>
    <row r="38" spans="1:7" ht="14.85" customHeight="1" x14ac:dyDescent="0.2">
      <c r="A38" t="str">
        <f t="shared" si="0"/>
        <v>0803204J01MA12</v>
      </c>
      <c r="B38" s="59" t="s">
        <v>29</v>
      </c>
      <c r="C38" s="59" t="s">
        <v>152</v>
      </c>
      <c r="D38" s="59" t="s">
        <v>257</v>
      </c>
      <c r="E38" s="60" t="s">
        <v>360</v>
      </c>
      <c r="F38" s="61"/>
      <c r="G38" s="62">
        <v>7</v>
      </c>
    </row>
    <row r="39" spans="1:7" ht="14.85" customHeight="1" x14ac:dyDescent="0.2">
      <c r="A39" t="str">
        <f t="shared" si="0"/>
        <v>0803204J01MA14</v>
      </c>
      <c r="B39" s="59" t="s">
        <v>29</v>
      </c>
      <c r="C39" s="59" t="s">
        <v>152</v>
      </c>
      <c r="D39" s="59" t="s">
        <v>262</v>
      </c>
      <c r="E39" s="60" t="s">
        <v>366</v>
      </c>
      <c r="F39" s="61"/>
      <c r="G39" s="62">
        <v>7</v>
      </c>
    </row>
    <row r="40" spans="1:7" ht="14.85" customHeight="1" x14ac:dyDescent="0.2">
      <c r="A40" t="str">
        <f t="shared" si="0"/>
        <v>0803204J01XE01</v>
      </c>
      <c r="B40" s="59" t="s">
        <v>29</v>
      </c>
      <c r="C40" s="59" t="s">
        <v>152</v>
      </c>
      <c r="D40" s="59" t="s">
        <v>248</v>
      </c>
      <c r="E40" s="60" t="s">
        <v>347</v>
      </c>
      <c r="F40" s="61"/>
      <c r="G40" s="62">
        <v>567</v>
      </c>
    </row>
    <row r="41" spans="1:7" ht="14.85" customHeight="1" x14ac:dyDescent="0.2">
      <c r="A41" t="str">
        <f t="shared" si="0"/>
        <v>0803205J01AA02</v>
      </c>
      <c r="B41" s="59" t="s">
        <v>47</v>
      </c>
      <c r="C41" s="59" t="s">
        <v>169</v>
      </c>
      <c r="D41" s="59" t="s">
        <v>242</v>
      </c>
      <c r="E41" s="60" t="s">
        <v>335</v>
      </c>
      <c r="F41" s="61"/>
      <c r="G41" s="62">
        <v>835</v>
      </c>
    </row>
    <row r="42" spans="1:7" ht="14.85" customHeight="1" x14ac:dyDescent="0.2">
      <c r="A42" t="str">
        <f t="shared" si="0"/>
        <v>0803205J01AA04</v>
      </c>
      <c r="B42" s="59" t="s">
        <v>47</v>
      </c>
      <c r="C42" s="59" t="s">
        <v>169</v>
      </c>
      <c r="D42" s="59" t="s">
        <v>256</v>
      </c>
      <c r="E42" s="60" t="s">
        <v>336</v>
      </c>
      <c r="F42" s="61"/>
      <c r="G42" s="62">
        <v>900</v>
      </c>
    </row>
    <row r="43" spans="1:7" ht="14.85" customHeight="1" x14ac:dyDescent="0.2">
      <c r="A43" t="str">
        <f t="shared" si="0"/>
        <v>0803205J01CA04</v>
      </c>
      <c r="B43" s="59" t="s">
        <v>47</v>
      </c>
      <c r="C43" s="59" t="s">
        <v>169</v>
      </c>
      <c r="D43" s="59" t="s">
        <v>240</v>
      </c>
      <c r="E43" s="60" t="s">
        <v>337</v>
      </c>
      <c r="F43" s="61"/>
      <c r="G43" s="62">
        <v>168</v>
      </c>
    </row>
    <row r="44" spans="1:7" ht="14.85" customHeight="1" x14ac:dyDescent="0.2">
      <c r="A44" t="str">
        <f t="shared" si="0"/>
        <v>0803205J01CA08</v>
      </c>
      <c r="B44" s="59" t="s">
        <v>47</v>
      </c>
      <c r="C44" s="59" t="s">
        <v>169</v>
      </c>
      <c r="D44" s="59" t="s">
        <v>254</v>
      </c>
      <c r="E44" s="60" t="s">
        <v>338</v>
      </c>
      <c r="F44" s="61"/>
      <c r="G44" s="62">
        <v>690.02</v>
      </c>
    </row>
    <row r="45" spans="1:7" ht="14.85" customHeight="1" x14ac:dyDescent="0.2">
      <c r="A45" t="str">
        <f t="shared" si="0"/>
        <v>0803205J01CE02</v>
      </c>
      <c r="B45" s="59" t="s">
        <v>47</v>
      </c>
      <c r="C45" s="59" t="s">
        <v>169</v>
      </c>
      <c r="D45" s="59" t="s">
        <v>239</v>
      </c>
      <c r="E45" s="60" t="s">
        <v>339</v>
      </c>
      <c r="F45" s="61"/>
      <c r="G45" s="62">
        <v>2205.02</v>
      </c>
    </row>
    <row r="46" spans="1:7" ht="14.85" customHeight="1" x14ac:dyDescent="0.2">
      <c r="A46" t="str">
        <f t="shared" si="0"/>
        <v>0803205J01CF05</v>
      </c>
      <c r="B46" s="59" t="s">
        <v>47</v>
      </c>
      <c r="C46" s="59" t="s">
        <v>169</v>
      </c>
      <c r="D46" s="59" t="s">
        <v>244</v>
      </c>
      <c r="E46" s="60" t="s">
        <v>340</v>
      </c>
      <c r="F46" s="61"/>
      <c r="G46" s="62">
        <v>679.26</v>
      </c>
    </row>
    <row r="47" spans="1:7" ht="14.85" customHeight="1" x14ac:dyDescent="0.2">
      <c r="A47" t="str">
        <f t="shared" si="0"/>
        <v>0803205J01CR02</v>
      </c>
      <c r="B47" s="59" t="s">
        <v>47</v>
      </c>
      <c r="C47" s="59" t="s">
        <v>169</v>
      </c>
      <c r="D47" s="59" t="s">
        <v>246</v>
      </c>
      <c r="E47" s="60" t="s">
        <v>512</v>
      </c>
      <c r="F47" s="61"/>
      <c r="G47" s="62">
        <v>40</v>
      </c>
    </row>
    <row r="48" spans="1:7" ht="14.85" customHeight="1" x14ac:dyDescent="0.2">
      <c r="A48" t="str">
        <f t="shared" si="0"/>
        <v>0803205J01DB05</v>
      </c>
      <c r="B48" s="59" t="s">
        <v>47</v>
      </c>
      <c r="C48" s="59" t="s">
        <v>169</v>
      </c>
      <c r="D48" s="59" t="s">
        <v>253</v>
      </c>
      <c r="E48" s="60" t="s">
        <v>341</v>
      </c>
      <c r="F48" s="61"/>
      <c r="G48" s="62">
        <v>21.5</v>
      </c>
    </row>
    <row r="49" spans="1:7" ht="14.85" customHeight="1" x14ac:dyDescent="0.2">
      <c r="A49" t="str">
        <f t="shared" si="0"/>
        <v>0803205J01EA01</v>
      </c>
      <c r="B49" s="59" t="s">
        <v>47</v>
      </c>
      <c r="C49" s="59" t="s">
        <v>169</v>
      </c>
      <c r="D49" s="59" t="s">
        <v>252</v>
      </c>
      <c r="E49" s="60" t="s">
        <v>342</v>
      </c>
      <c r="F49" s="61"/>
      <c r="G49" s="62">
        <v>50.7</v>
      </c>
    </row>
    <row r="50" spans="1:7" ht="14.85" customHeight="1" x14ac:dyDescent="0.2">
      <c r="A50" t="str">
        <f t="shared" si="0"/>
        <v>0803205J01EE01</v>
      </c>
      <c r="B50" s="59" t="s">
        <v>47</v>
      </c>
      <c r="C50" s="59" t="s">
        <v>169</v>
      </c>
      <c r="D50" s="59" t="s">
        <v>251</v>
      </c>
      <c r="E50" s="60" t="s">
        <v>350</v>
      </c>
      <c r="F50" s="61"/>
      <c r="G50" s="62">
        <v>60</v>
      </c>
    </row>
    <row r="51" spans="1:7" ht="14.85" customHeight="1" x14ac:dyDescent="0.2">
      <c r="A51" t="str">
        <f t="shared" si="0"/>
        <v>0803205J01FA01</v>
      </c>
      <c r="B51" s="59" t="s">
        <v>47</v>
      </c>
      <c r="C51" s="59" t="s">
        <v>169</v>
      </c>
      <c r="D51" s="59" t="s">
        <v>243</v>
      </c>
      <c r="E51" s="60" t="s">
        <v>343</v>
      </c>
      <c r="F51" s="61"/>
      <c r="G51" s="62">
        <v>30</v>
      </c>
    </row>
    <row r="52" spans="1:7" ht="14.85" customHeight="1" x14ac:dyDescent="0.2">
      <c r="A52" t="str">
        <f t="shared" si="0"/>
        <v>0803205J01FA09</v>
      </c>
      <c r="B52" s="59" t="s">
        <v>47</v>
      </c>
      <c r="C52" s="59" t="s">
        <v>169</v>
      </c>
      <c r="D52" s="59" t="s">
        <v>250</v>
      </c>
      <c r="E52" s="60" t="s">
        <v>357</v>
      </c>
      <c r="F52" s="61"/>
      <c r="G52" s="62">
        <v>189</v>
      </c>
    </row>
    <row r="53" spans="1:7" ht="14.85" customHeight="1" x14ac:dyDescent="0.2">
      <c r="A53" t="str">
        <f t="shared" si="0"/>
        <v>0803205J01FF01</v>
      </c>
      <c r="B53" s="59" t="s">
        <v>47</v>
      </c>
      <c r="C53" s="59" t="s">
        <v>169</v>
      </c>
      <c r="D53" s="59" t="s">
        <v>241</v>
      </c>
      <c r="E53" s="60" t="s">
        <v>344</v>
      </c>
      <c r="F53" s="61"/>
      <c r="G53" s="62">
        <v>272.5</v>
      </c>
    </row>
    <row r="54" spans="1:7" ht="14.85" customHeight="1" x14ac:dyDescent="0.2">
      <c r="A54" t="str">
        <f t="shared" si="0"/>
        <v>0803205J01MA02</v>
      </c>
      <c r="B54" s="59" t="s">
        <v>47</v>
      </c>
      <c r="C54" s="59" t="s">
        <v>169</v>
      </c>
      <c r="D54" s="59" t="s">
        <v>245</v>
      </c>
      <c r="E54" s="60" t="s">
        <v>345</v>
      </c>
      <c r="F54" s="61"/>
      <c r="G54" s="62">
        <v>135</v>
      </c>
    </row>
    <row r="55" spans="1:7" ht="14.85" customHeight="1" x14ac:dyDescent="0.2">
      <c r="A55" t="str">
        <f t="shared" si="0"/>
        <v>0803205J01MA12</v>
      </c>
      <c r="B55" s="59" t="s">
        <v>47</v>
      </c>
      <c r="C55" s="59" t="s">
        <v>169</v>
      </c>
      <c r="D55" s="59" t="s">
        <v>257</v>
      </c>
      <c r="E55" s="60" t="s">
        <v>360</v>
      </c>
      <c r="F55" s="61"/>
      <c r="G55" s="62">
        <v>20</v>
      </c>
    </row>
    <row r="56" spans="1:7" ht="14.85" customHeight="1" x14ac:dyDescent="0.2">
      <c r="A56" t="str">
        <f t="shared" si="0"/>
        <v>0803205J01XE01</v>
      </c>
      <c r="B56" s="59" t="s">
        <v>47</v>
      </c>
      <c r="C56" s="59" t="s">
        <v>169</v>
      </c>
      <c r="D56" s="59" t="s">
        <v>248</v>
      </c>
      <c r="E56" s="60" t="s">
        <v>347</v>
      </c>
      <c r="F56" s="61"/>
      <c r="G56" s="62">
        <v>397.5</v>
      </c>
    </row>
    <row r="57" spans="1:7" ht="14.85" customHeight="1" x14ac:dyDescent="0.2">
      <c r="A57" t="str">
        <f t="shared" si="0"/>
        <v>0803207J01AA02</v>
      </c>
      <c r="B57" s="59" t="s">
        <v>19</v>
      </c>
      <c r="C57" s="59" t="s">
        <v>145</v>
      </c>
      <c r="D57" s="59" t="s">
        <v>242</v>
      </c>
      <c r="E57" s="60" t="s">
        <v>335</v>
      </c>
      <c r="F57" s="61"/>
      <c r="G57" s="62">
        <v>2610</v>
      </c>
    </row>
    <row r="58" spans="1:7" ht="14.85" customHeight="1" x14ac:dyDescent="0.2">
      <c r="A58" t="str">
        <f t="shared" si="0"/>
        <v>0803207J01AA04</v>
      </c>
      <c r="B58" s="59" t="s">
        <v>19</v>
      </c>
      <c r="C58" s="59" t="s">
        <v>145</v>
      </c>
      <c r="D58" s="59" t="s">
        <v>256</v>
      </c>
      <c r="E58" s="60" t="s">
        <v>336</v>
      </c>
      <c r="F58" s="61"/>
      <c r="G58" s="62">
        <v>2700</v>
      </c>
    </row>
    <row r="59" spans="1:7" ht="14.85" customHeight="1" x14ac:dyDescent="0.2">
      <c r="A59" t="str">
        <f t="shared" si="0"/>
        <v>0803207J01CA04</v>
      </c>
      <c r="B59" s="59" t="s">
        <v>19</v>
      </c>
      <c r="C59" s="59" t="s">
        <v>145</v>
      </c>
      <c r="D59" s="59" t="s">
        <v>240</v>
      </c>
      <c r="E59" s="60" t="s">
        <v>337</v>
      </c>
      <c r="F59" s="61"/>
      <c r="G59" s="62">
        <v>309</v>
      </c>
    </row>
    <row r="60" spans="1:7" ht="14.85" customHeight="1" x14ac:dyDescent="0.2">
      <c r="A60" t="str">
        <f t="shared" si="0"/>
        <v>0803207J01CA08</v>
      </c>
      <c r="B60" s="59" t="s">
        <v>19</v>
      </c>
      <c r="C60" s="59" t="s">
        <v>145</v>
      </c>
      <c r="D60" s="59" t="s">
        <v>254</v>
      </c>
      <c r="E60" s="60" t="s">
        <v>338</v>
      </c>
      <c r="F60" s="61"/>
      <c r="G60" s="62">
        <v>2705.440000000001</v>
      </c>
    </row>
    <row r="61" spans="1:7" ht="14.85" customHeight="1" x14ac:dyDescent="0.2">
      <c r="A61" t="str">
        <f t="shared" si="0"/>
        <v>0803207J01CE02</v>
      </c>
      <c r="B61" s="59" t="s">
        <v>19</v>
      </c>
      <c r="C61" s="59" t="s">
        <v>145</v>
      </c>
      <c r="D61" s="59" t="s">
        <v>239</v>
      </c>
      <c r="E61" s="60" t="s">
        <v>339</v>
      </c>
      <c r="F61" s="61"/>
      <c r="G61" s="62">
        <v>6825.52</v>
      </c>
    </row>
    <row r="62" spans="1:7" ht="14.85" customHeight="1" x14ac:dyDescent="0.2">
      <c r="A62" t="str">
        <f t="shared" si="0"/>
        <v>0803207J01CF05</v>
      </c>
      <c r="B62" s="59" t="s">
        <v>19</v>
      </c>
      <c r="C62" s="59" t="s">
        <v>145</v>
      </c>
      <c r="D62" s="59" t="s">
        <v>244</v>
      </c>
      <c r="E62" s="60" t="s">
        <v>340</v>
      </c>
      <c r="F62" s="61"/>
      <c r="G62" s="62">
        <v>2684.5</v>
      </c>
    </row>
    <row r="63" spans="1:7" ht="14.85" customHeight="1" x14ac:dyDescent="0.2">
      <c r="A63" t="str">
        <f t="shared" si="0"/>
        <v>0803207J01CR02</v>
      </c>
      <c r="B63" s="59" t="s">
        <v>19</v>
      </c>
      <c r="C63" s="59" t="s">
        <v>145</v>
      </c>
      <c r="D63" s="59" t="s">
        <v>246</v>
      </c>
      <c r="E63" s="60" t="s">
        <v>512</v>
      </c>
      <c r="F63" s="61"/>
      <c r="G63" s="62">
        <v>202.5</v>
      </c>
    </row>
    <row r="64" spans="1:7" ht="14.85" customHeight="1" x14ac:dyDescent="0.2">
      <c r="A64" t="str">
        <f t="shared" si="0"/>
        <v>0803207J01DB05</v>
      </c>
      <c r="B64" s="59" t="s">
        <v>19</v>
      </c>
      <c r="C64" s="59" t="s">
        <v>145</v>
      </c>
      <c r="D64" s="59" t="s">
        <v>253</v>
      </c>
      <c r="E64" s="60" t="s">
        <v>341</v>
      </c>
      <c r="F64" s="61"/>
      <c r="G64" s="62">
        <v>124.5</v>
      </c>
    </row>
    <row r="65" spans="1:7" ht="14.85" customHeight="1" x14ac:dyDescent="0.2">
      <c r="A65" t="str">
        <f t="shared" si="0"/>
        <v>0803207J01EA01</v>
      </c>
      <c r="B65" s="59" t="s">
        <v>19</v>
      </c>
      <c r="C65" s="59" t="s">
        <v>145</v>
      </c>
      <c r="D65" s="59" t="s">
        <v>252</v>
      </c>
      <c r="E65" s="60" t="s">
        <v>342</v>
      </c>
      <c r="F65" s="61"/>
      <c r="G65" s="62">
        <v>293.14999999999998</v>
      </c>
    </row>
    <row r="66" spans="1:7" ht="14.85" customHeight="1" x14ac:dyDescent="0.2">
      <c r="A66" t="str">
        <f t="shared" si="0"/>
        <v>0803207J01EE01</v>
      </c>
      <c r="B66" s="59" t="s">
        <v>19</v>
      </c>
      <c r="C66" s="59" t="s">
        <v>145</v>
      </c>
      <c r="D66" s="59" t="s">
        <v>251</v>
      </c>
      <c r="E66" s="60" t="s">
        <v>350</v>
      </c>
      <c r="F66" s="61"/>
      <c r="G66" s="62">
        <v>110</v>
      </c>
    </row>
    <row r="67" spans="1:7" ht="14.85" customHeight="1" x14ac:dyDescent="0.2">
      <c r="A67" t="str">
        <f t="shared" ref="A67:A130" si="1">B67&amp;D67</f>
        <v>0803207J01FA01</v>
      </c>
      <c r="B67" s="59" t="s">
        <v>19</v>
      </c>
      <c r="C67" s="59" t="s">
        <v>145</v>
      </c>
      <c r="D67" s="59" t="s">
        <v>243</v>
      </c>
      <c r="E67" s="60" t="s">
        <v>343</v>
      </c>
      <c r="F67" s="61"/>
      <c r="G67" s="62">
        <v>65</v>
      </c>
    </row>
    <row r="68" spans="1:7" ht="14.85" customHeight="1" x14ac:dyDescent="0.2">
      <c r="A68" t="str">
        <f t="shared" si="1"/>
        <v>0803207J01FA09</v>
      </c>
      <c r="B68" s="59" t="s">
        <v>19</v>
      </c>
      <c r="C68" s="59" t="s">
        <v>145</v>
      </c>
      <c r="D68" s="59" t="s">
        <v>250</v>
      </c>
      <c r="E68" s="60" t="s">
        <v>357</v>
      </c>
      <c r="F68" s="61"/>
      <c r="G68" s="62">
        <v>266</v>
      </c>
    </row>
    <row r="69" spans="1:7" ht="14.85" customHeight="1" x14ac:dyDescent="0.2">
      <c r="A69" t="str">
        <f t="shared" si="1"/>
        <v>0803207J01FA10</v>
      </c>
      <c r="B69" s="59" t="s">
        <v>19</v>
      </c>
      <c r="C69" s="59" t="s">
        <v>145</v>
      </c>
      <c r="D69" s="59" t="s">
        <v>260</v>
      </c>
      <c r="E69" s="60" t="s">
        <v>353</v>
      </c>
      <c r="F69" s="61"/>
      <c r="G69" s="62">
        <v>5</v>
      </c>
    </row>
    <row r="70" spans="1:7" ht="14.85" customHeight="1" x14ac:dyDescent="0.2">
      <c r="A70" t="str">
        <f t="shared" si="1"/>
        <v>0803207J01FF01</v>
      </c>
      <c r="B70" s="59" t="s">
        <v>19</v>
      </c>
      <c r="C70" s="59" t="s">
        <v>145</v>
      </c>
      <c r="D70" s="59" t="s">
        <v>241</v>
      </c>
      <c r="E70" s="60" t="s">
        <v>344</v>
      </c>
      <c r="F70" s="61"/>
      <c r="G70" s="62">
        <v>421</v>
      </c>
    </row>
    <row r="71" spans="1:7" ht="14.85" customHeight="1" x14ac:dyDescent="0.2">
      <c r="A71" t="str">
        <f t="shared" si="1"/>
        <v>0803207J01MA02</v>
      </c>
      <c r="B71" s="59" t="s">
        <v>19</v>
      </c>
      <c r="C71" s="59" t="s">
        <v>145</v>
      </c>
      <c r="D71" s="59" t="s">
        <v>245</v>
      </c>
      <c r="E71" s="60" t="s">
        <v>345</v>
      </c>
      <c r="F71" s="61"/>
      <c r="G71" s="62">
        <v>533</v>
      </c>
    </row>
    <row r="72" spans="1:7" ht="14.85" customHeight="1" x14ac:dyDescent="0.2">
      <c r="A72" t="str">
        <f t="shared" si="1"/>
        <v>0803207J01XE01</v>
      </c>
      <c r="B72" s="59" t="s">
        <v>19</v>
      </c>
      <c r="C72" s="59" t="s">
        <v>145</v>
      </c>
      <c r="D72" s="59" t="s">
        <v>248</v>
      </c>
      <c r="E72" s="60" t="s">
        <v>347</v>
      </c>
      <c r="F72" s="61"/>
      <c r="G72" s="62">
        <v>1308</v>
      </c>
    </row>
    <row r="73" spans="1:7" ht="14.85" customHeight="1" x14ac:dyDescent="0.2">
      <c r="A73" t="str">
        <f t="shared" si="1"/>
        <v>0803211J01AA02</v>
      </c>
      <c r="B73" s="59" t="s">
        <v>297</v>
      </c>
      <c r="C73" s="59" t="s">
        <v>380</v>
      </c>
      <c r="D73" s="59" t="s">
        <v>242</v>
      </c>
      <c r="E73" s="60" t="s">
        <v>335</v>
      </c>
      <c r="F73" s="61"/>
      <c r="G73" s="62">
        <v>955</v>
      </c>
    </row>
    <row r="74" spans="1:7" ht="14.85" customHeight="1" x14ac:dyDescent="0.2">
      <c r="A74" t="str">
        <f t="shared" si="1"/>
        <v>0803211J01AA04</v>
      </c>
      <c r="B74" s="59" t="s">
        <v>297</v>
      </c>
      <c r="C74" s="59" t="s">
        <v>380</v>
      </c>
      <c r="D74" s="59" t="s">
        <v>256</v>
      </c>
      <c r="E74" s="60" t="s">
        <v>336</v>
      </c>
      <c r="F74" s="61"/>
      <c r="G74" s="62">
        <v>2900</v>
      </c>
    </row>
    <row r="75" spans="1:7" ht="14.85" customHeight="1" x14ac:dyDescent="0.2">
      <c r="A75" t="str">
        <f t="shared" si="1"/>
        <v>0803211J01CA04</v>
      </c>
      <c r="B75" s="59" t="s">
        <v>297</v>
      </c>
      <c r="C75" s="59" t="s">
        <v>380</v>
      </c>
      <c r="D75" s="59" t="s">
        <v>240</v>
      </c>
      <c r="E75" s="60" t="s">
        <v>337</v>
      </c>
      <c r="F75" s="61"/>
      <c r="G75" s="62">
        <v>279.01</v>
      </c>
    </row>
    <row r="76" spans="1:7" ht="14.85" customHeight="1" x14ac:dyDescent="0.2">
      <c r="A76" t="str">
        <f t="shared" si="1"/>
        <v>0803211J01CA08</v>
      </c>
      <c r="B76" s="59" t="s">
        <v>297</v>
      </c>
      <c r="C76" s="59" t="s">
        <v>380</v>
      </c>
      <c r="D76" s="59" t="s">
        <v>254</v>
      </c>
      <c r="E76" s="60" t="s">
        <v>338</v>
      </c>
      <c r="F76" s="61"/>
      <c r="G76" s="62">
        <v>1514.44</v>
      </c>
    </row>
    <row r="77" spans="1:7" ht="14.85" customHeight="1" x14ac:dyDescent="0.2">
      <c r="A77" t="str">
        <f t="shared" si="1"/>
        <v>0803211J01CE02</v>
      </c>
      <c r="B77" s="59" t="s">
        <v>297</v>
      </c>
      <c r="C77" s="59" t="s">
        <v>380</v>
      </c>
      <c r="D77" s="59" t="s">
        <v>239</v>
      </c>
      <c r="E77" s="60" t="s">
        <v>339</v>
      </c>
      <c r="F77" s="61"/>
      <c r="G77" s="62">
        <v>4901.79</v>
      </c>
    </row>
    <row r="78" spans="1:7" ht="14.85" customHeight="1" x14ac:dyDescent="0.2">
      <c r="A78" t="str">
        <f t="shared" si="1"/>
        <v>0803211J01CF05</v>
      </c>
      <c r="B78" s="59" t="s">
        <v>297</v>
      </c>
      <c r="C78" s="59" t="s">
        <v>380</v>
      </c>
      <c r="D78" s="59" t="s">
        <v>244</v>
      </c>
      <c r="E78" s="60" t="s">
        <v>340</v>
      </c>
      <c r="F78" s="61"/>
      <c r="G78" s="62">
        <v>1340.03</v>
      </c>
    </row>
    <row r="79" spans="1:7" ht="14.85" customHeight="1" x14ac:dyDescent="0.2">
      <c r="A79" t="str">
        <f t="shared" si="1"/>
        <v>0803211J01CR02</v>
      </c>
      <c r="B79" s="59" t="s">
        <v>297</v>
      </c>
      <c r="C79" s="59" t="s">
        <v>380</v>
      </c>
      <c r="D79" s="59" t="s">
        <v>246</v>
      </c>
      <c r="E79" s="60" t="s">
        <v>512</v>
      </c>
      <c r="F79" s="61"/>
      <c r="G79" s="62">
        <v>129.5</v>
      </c>
    </row>
    <row r="80" spans="1:7" ht="14.85" customHeight="1" x14ac:dyDescent="0.2">
      <c r="A80" t="str">
        <f t="shared" si="1"/>
        <v>0803211J01DB05</v>
      </c>
      <c r="B80" s="59" t="s">
        <v>297</v>
      </c>
      <c r="C80" s="59" t="s">
        <v>380</v>
      </c>
      <c r="D80" s="59" t="s">
        <v>253</v>
      </c>
      <c r="E80" s="60" t="s">
        <v>341</v>
      </c>
      <c r="F80" s="61"/>
      <c r="G80" s="62">
        <v>52.5</v>
      </c>
    </row>
    <row r="81" spans="1:7" ht="14.85" customHeight="1" x14ac:dyDescent="0.2">
      <c r="A81" t="str">
        <f t="shared" si="1"/>
        <v>0803211J01EA01</v>
      </c>
      <c r="B81" s="59" t="s">
        <v>297</v>
      </c>
      <c r="C81" s="59" t="s">
        <v>380</v>
      </c>
      <c r="D81" s="59" t="s">
        <v>252</v>
      </c>
      <c r="E81" s="60" t="s">
        <v>342</v>
      </c>
      <c r="F81" s="61"/>
      <c r="G81" s="62">
        <v>28</v>
      </c>
    </row>
    <row r="82" spans="1:7" ht="14.85" customHeight="1" x14ac:dyDescent="0.2">
      <c r="A82" t="str">
        <f t="shared" si="1"/>
        <v>0803211J01EE01</v>
      </c>
      <c r="B82" s="59" t="s">
        <v>297</v>
      </c>
      <c r="C82" s="59" t="s">
        <v>380</v>
      </c>
      <c r="D82" s="59" t="s">
        <v>251</v>
      </c>
      <c r="E82" s="60" t="s">
        <v>350</v>
      </c>
      <c r="F82" s="61"/>
      <c r="G82" s="62">
        <v>87.5</v>
      </c>
    </row>
    <row r="83" spans="1:7" ht="14.85" customHeight="1" x14ac:dyDescent="0.2">
      <c r="A83" t="str">
        <f t="shared" si="1"/>
        <v>0803211J01FA01</v>
      </c>
      <c r="B83" s="59" t="s">
        <v>297</v>
      </c>
      <c r="C83" s="59" t="s">
        <v>380</v>
      </c>
      <c r="D83" s="59" t="s">
        <v>243</v>
      </c>
      <c r="E83" s="60" t="s">
        <v>343</v>
      </c>
      <c r="F83" s="61"/>
      <c r="G83" s="62">
        <v>50</v>
      </c>
    </row>
    <row r="84" spans="1:7" ht="14.85" customHeight="1" x14ac:dyDescent="0.2">
      <c r="A84" t="str">
        <f t="shared" si="1"/>
        <v>0803211J01FA09</v>
      </c>
      <c r="B84" s="59" t="s">
        <v>297</v>
      </c>
      <c r="C84" s="59" t="s">
        <v>380</v>
      </c>
      <c r="D84" s="59" t="s">
        <v>250</v>
      </c>
      <c r="E84" s="60" t="s">
        <v>357</v>
      </c>
      <c r="F84" s="61"/>
      <c r="G84" s="62">
        <v>202</v>
      </c>
    </row>
    <row r="85" spans="1:7" ht="14.85" customHeight="1" x14ac:dyDescent="0.2">
      <c r="A85" t="str">
        <f t="shared" si="1"/>
        <v>0803211J01FA10</v>
      </c>
      <c r="B85" s="59" t="s">
        <v>297</v>
      </c>
      <c r="C85" s="59" t="s">
        <v>380</v>
      </c>
      <c r="D85" s="59" t="s">
        <v>260</v>
      </c>
      <c r="E85" s="60" t="s">
        <v>353</v>
      </c>
      <c r="F85" s="61"/>
      <c r="G85" s="62">
        <v>20</v>
      </c>
    </row>
    <row r="86" spans="1:7" ht="14.85" customHeight="1" x14ac:dyDescent="0.2">
      <c r="A86" t="str">
        <f t="shared" si="1"/>
        <v>0803211J01FF01</v>
      </c>
      <c r="B86" s="59" t="s">
        <v>297</v>
      </c>
      <c r="C86" s="59" t="s">
        <v>380</v>
      </c>
      <c r="D86" s="59" t="s">
        <v>241</v>
      </c>
      <c r="E86" s="60" t="s">
        <v>344</v>
      </c>
      <c r="F86" s="61"/>
      <c r="G86" s="62">
        <v>160</v>
      </c>
    </row>
    <row r="87" spans="1:7" ht="14.85" customHeight="1" x14ac:dyDescent="0.2">
      <c r="A87" t="str">
        <f t="shared" si="1"/>
        <v>0803211J01MA02</v>
      </c>
      <c r="B87" s="59" t="s">
        <v>297</v>
      </c>
      <c r="C87" s="59" t="s">
        <v>380</v>
      </c>
      <c r="D87" s="59" t="s">
        <v>245</v>
      </c>
      <c r="E87" s="60" t="s">
        <v>345</v>
      </c>
      <c r="F87" s="61"/>
      <c r="G87" s="62">
        <v>500.5</v>
      </c>
    </row>
    <row r="88" spans="1:7" ht="14.85" customHeight="1" x14ac:dyDescent="0.2">
      <c r="A88" t="str">
        <f t="shared" si="1"/>
        <v>0803211J01MA14</v>
      </c>
      <c r="B88" s="59" t="s">
        <v>297</v>
      </c>
      <c r="C88" s="59" t="s">
        <v>380</v>
      </c>
      <c r="D88" s="59" t="s">
        <v>262</v>
      </c>
      <c r="E88" s="60" t="s">
        <v>366</v>
      </c>
      <c r="F88" s="61"/>
      <c r="G88" s="62">
        <v>7</v>
      </c>
    </row>
    <row r="89" spans="1:7" ht="14.85" customHeight="1" x14ac:dyDescent="0.2">
      <c r="A89" t="str">
        <f t="shared" si="1"/>
        <v>0803211J01XE01</v>
      </c>
      <c r="B89" s="59" t="s">
        <v>297</v>
      </c>
      <c r="C89" s="59" t="s">
        <v>380</v>
      </c>
      <c r="D89" s="59" t="s">
        <v>248</v>
      </c>
      <c r="E89" s="60" t="s">
        <v>347</v>
      </c>
      <c r="F89" s="61"/>
      <c r="G89" s="62">
        <v>987.5</v>
      </c>
    </row>
    <row r="90" spans="1:7" ht="14.85" customHeight="1" x14ac:dyDescent="0.2">
      <c r="A90" t="str">
        <f t="shared" si="1"/>
        <v>0803215J01AA02</v>
      </c>
      <c r="B90" s="59" t="s">
        <v>506</v>
      </c>
      <c r="C90" s="59" t="s">
        <v>516</v>
      </c>
      <c r="D90" s="59" t="s">
        <v>242</v>
      </c>
      <c r="E90" s="60" t="s">
        <v>335</v>
      </c>
      <c r="F90" s="61"/>
      <c r="G90" s="62">
        <v>475</v>
      </c>
    </row>
    <row r="91" spans="1:7" ht="14.85" customHeight="1" x14ac:dyDescent="0.2">
      <c r="A91" t="str">
        <f t="shared" si="1"/>
        <v>0803215J01AA04</v>
      </c>
      <c r="B91" s="59" t="s">
        <v>506</v>
      </c>
      <c r="C91" s="59" t="s">
        <v>516</v>
      </c>
      <c r="D91" s="59" t="s">
        <v>256</v>
      </c>
      <c r="E91" s="60" t="s">
        <v>336</v>
      </c>
      <c r="F91" s="61"/>
      <c r="G91" s="62">
        <v>300</v>
      </c>
    </row>
    <row r="92" spans="1:7" ht="14.85" customHeight="1" x14ac:dyDescent="0.2">
      <c r="A92" t="str">
        <f t="shared" si="1"/>
        <v>0803215J01CA04</v>
      </c>
      <c r="B92" s="59" t="s">
        <v>506</v>
      </c>
      <c r="C92" s="59" t="s">
        <v>516</v>
      </c>
      <c r="D92" s="59" t="s">
        <v>240</v>
      </c>
      <c r="E92" s="60" t="s">
        <v>337</v>
      </c>
      <c r="F92" s="61"/>
      <c r="G92" s="62">
        <v>127</v>
      </c>
    </row>
    <row r="93" spans="1:7" ht="14.85" customHeight="1" x14ac:dyDescent="0.2">
      <c r="A93" t="str">
        <f t="shared" si="1"/>
        <v>0803215J01CA08</v>
      </c>
      <c r="B93" s="59" t="s">
        <v>506</v>
      </c>
      <c r="C93" s="59" t="s">
        <v>516</v>
      </c>
      <c r="D93" s="59" t="s">
        <v>254</v>
      </c>
      <c r="E93" s="60" t="s">
        <v>338</v>
      </c>
      <c r="F93" s="61"/>
      <c r="G93" s="62">
        <v>340.03000000000009</v>
      </c>
    </row>
    <row r="94" spans="1:7" ht="14.85" customHeight="1" x14ac:dyDescent="0.2">
      <c r="A94" t="str">
        <f t="shared" si="1"/>
        <v>0803215J01CE02</v>
      </c>
      <c r="B94" s="59" t="s">
        <v>506</v>
      </c>
      <c r="C94" s="59" t="s">
        <v>516</v>
      </c>
      <c r="D94" s="59" t="s">
        <v>239</v>
      </c>
      <c r="E94" s="60" t="s">
        <v>339</v>
      </c>
      <c r="F94" s="61"/>
      <c r="G94" s="62">
        <v>1546</v>
      </c>
    </row>
    <row r="95" spans="1:7" ht="14.85" customHeight="1" x14ac:dyDescent="0.2">
      <c r="A95" t="str">
        <f t="shared" si="1"/>
        <v>0803215J01CF05</v>
      </c>
      <c r="B95" s="59" t="s">
        <v>506</v>
      </c>
      <c r="C95" s="59" t="s">
        <v>516</v>
      </c>
      <c r="D95" s="59" t="s">
        <v>244</v>
      </c>
      <c r="E95" s="60" t="s">
        <v>340</v>
      </c>
      <c r="F95" s="61"/>
      <c r="G95" s="62">
        <v>463.5</v>
      </c>
    </row>
    <row r="96" spans="1:7" ht="14.85" customHeight="1" x14ac:dyDescent="0.2">
      <c r="A96" t="str">
        <f t="shared" si="1"/>
        <v>0803215J01CR02</v>
      </c>
      <c r="B96" s="59" t="s">
        <v>506</v>
      </c>
      <c r="C96" s="59" t="s">
        <v>516</v>
      </c>
      <c r="D96" s="59" t="s">
        <v>246</v>
      </c>
      <c r="E96" s="60" t="s">
        <v>512</v>
      </c>
      <c r="F96" s="61"/>
      <c r="G96" s="62">
        <v>21.99</v>
      </c>
    </row>
    <row r="97" spans="1:7" ht="14.85" customHeight="1" x14ac:dyDescent="0.2">
      <c r="A97" t="str">
        <f t="shared" si="1"/>
        <v>0803215J01DB05</v>
      </c>
      <c r="B97" s="59" t="s">
        <v>506</v>
      </c>
      <c r="C97" s="59" t="s">
        <v>516</v>
      </c>
      <c r="D97" s="59" t="s">
        <v>253</v>
      </c>
      <c r="E97" s="60" t="s">
        <v>341</v>
      </c>
      <c r="F97" s="61"/>
      <c r="G97" s="62">
        <v>10</v>
      </c>
    </row>
    <row r="98" spans="1:7" ht="14.85" customHeight="1" x14ac:dyDescent="0.2">
      <c r="A98" t="str">
        <f t="shared" si="1"/>
        <v>0803215J01EA01</v>
      </c>
      <c r="B98" s="59" t="s">
        <v>506</v>
      </c>
      <c r="C98" s="59" t="s">
        <v>516</v>
      </c>
      <c r="D98" s="59" t="s">
        <v>252</v>
      </c>
      <c r="E98" s="60" t="s">
        <v>342</v>
      </c>
      <c r="F98" s="61"/>
      <c r="G98" s="62">
        <v>16.2</v>
      </c>
    </row>
    <row r="99" spans="1:7" ht="14.85" customHeight="1" x14ac:dyDescent="0.2">
      <c r="A99" t="str">
        <f t="shared" si="1"/>
        <v>0803215J01EE01</v>
      </c>
      <c r="B99" s="59" t="s">
        <v>506</v>
      </c>
      <c r="C99" s="59" t="s">
        <v>516</v>
      </c>
      <c r="D99" s="59" t="s">
        <v>251</v>
      </c>
      <c r="E99" s="60" t="s">
        <v>350</v>
      </c>
      <c r="F99" s="61"/>
      <c r="G99" s="62">
        <v>111</v>
      </c>
    </row>
    <row r="100" spans="1:7" ht="14.85" customHeight="1" x14ac:dyDescent="0.2">
      <c r="A100" t="str">
        <f t="shared" si="1"/>
        <v>0803215J01FA01</v>
      </c>
      <c r="B100" s="59" t="s">
        <v>506</v>
      </c>
      <c r="C100" s="59" t="s">
        <v>516</v>
      </c>
      <c r="D100" s="59" t="s">
        <v>243</v>
      </c>
      <c r="E100" s="60" t="s">
        <v>343</v>
      </c>
      <c r="F100" s="61"/>
      <c r="G100" s="62">
        <v>30</v>
      </c>
    </row>
    <row r="101" spans="1:7" ht="14.85" customHeight="1" x14ac:dyDescent="0.2">
      <c r="A101" t="str">
        <f t="shared" si="1"/>
        <v>0803215J01FA09</v>
      </c>
      <c r="B101" s="59" t="s">
        <v>506</v>
      </c>
      <c r="C101" s="59" t="s">
        <v>516</v>
      </c>
      <c r="D101" s="59" t="s">
        <v>250</v>
      </c>
      <c r="E101" s="60" t="s">
        <v>357</v>
      </c>
      <c r="F101" s="61"/>
      <c r="G101" s="62">
        <v>84</v>
      </c>
    </row>
    <row r="102" spans="1:7" ht="14.85" customHeight="1" x14ac:dyDescent="0.2">
      <c r="A102" t="str">
        <f t="shared" si="1"/>
        <v>0803215J01FA10</v>
      </c>
      <c r="B102" s="59" t="s">
        <v>506</v>
      </c>
      <c r="C102" s="59" t="s">
        <v>516</v>
      </c>
      <c r="D102" s="59" t="s">
        <v>260</v>
      </c>
      <c r="E102" s="60" t="s">
        <v>353</v>
      </c>
      <c r="F102" s="61"/>
      <c r="G102" s="62">
        <v>5</v>
      </c>
    </row>
    <row r="103" spans="1:7" ht="14.85" customHeight="1" x14ac:dyDescent="0.2">
      <c r="A103" t="str">
        <f t="shared" si="1"/>
        <v>0803215J01FF01</v>
      </c>
      <c r="B103" s="59" t="s">
        <v>506</v>
      </c>
      <c r="C103" s="59" t="s">
        <v>516</v>
      </c>
      <c r="D103" s="59" t="s">
        <v>241</v>
      </c>
      <c r="E103" s="60" t="s">
        <v>344</v>
      </c>
      <c r="F103" s="61"/>
      <c r="G103" s="62">
        <v>110.25</v>
      </c>
    </row>
    <row r="104" spans="1:7" ht="14.85" customHeight="1" x14ac:dyDescent="0.2">
      <c r="A104" t="str">
        <f t="shared" si="1"/>
        <v>0803215J01MA02</v>
      </c>
      <c r="B104" s="59" t="s">
        <v>506</v>
      </c>
      <c r="C104" s="59" t="s">
        <v>516</v>
      </c>
      <c r="D104" s="59" t="s">
        <v>245</v>
      </c>
      <c r="E104" s="60" t="s">
        <v>345</v>
      </c>
      <c r="F104" s="61"/>
      <c r="G104" s="62">
        <v>143</v>
      </c>
    </row>
    <row r="105" spans="1:7" ht="14.85" customHeight="1" x14ac:dyDescent="0.2">
      <c r="A105" t="str">
        <f t="shared" si="1"/>
        <v>0803215J01XE01</v>
      </c>
      <c r="B105" s="59" t="s">
        <v>506</v>
      </c>
      <c r="C105" s="59" t="s">
        <v>516</v>
      </c>
      <c r="D105" s="59" t="s">
        <v>248</v>
      </c>
      <c r="E105" s="60" t="s">
        <v>347</v>
      </c>
      <c r="F105" s="61"/>
      <c r="G105" s="62">
        <v>258.75</v>
      </c>
    </row>
    <row r="106" spans="1:7" ht="14.85" customHeight="1" x14ac:dyDescent="0.2">
      <c r="A106" t="str">
        <f t="shared" si="1"/>
        <v>0803217J01AA02</v>
      </c>
      <c r="B106" s="59" t="s">
        <v>582</v>
      </c>
      <c r="C106" s="59" t="s">
        <v>583</v>
      </c>
      <c r="D106" s="59" t="s">
        <v>242</v>
      </c>
      <c r="E106" s="60" t="s">
        <v>335</v>
      </c>
      <c r="F106" s="61"/>
      <c r="G106" s="62">
        <v>20</v>
      </c>
    </row>
    <row r="107" spans="1:7" ht="14.85" customHeight="1" x14ac:dyDescent="0.2">
      <c r="A107" t="str">
        <f t="shared" si="1"/>
        <v>0803217J01CA04</v>
      </c>
      <c r="B107" s="59" t="s">
        <v>582</v>
      </c>
      <c r="C107" s="59" t="s">
        <v>583</v>
      </c>
      <c r="D107" s="59" t="s">
        <v>240</v>
      </c>
      <c r="E107" s="60" t="s">
        <v>337</v>
      </c>
      <c r="F107" s="61"/>
      <c r="G107" s="62">
        <v>8.33</v>
      </c>
    </row>
    <row r="108" spans="1:7" ht="14.85" customHeight="1" x14ac:dyDescent="0.2">
      <c r="A108" t="str">
        <f t="shared" si="1"/>
        <v>0803217J01CA08</v>
      </c>
      <c r="B108" s="59" t="s">
        <v>582</v>
      </c>
      <c r="C108" s="59" t="s">
        <v>583</v>
      </c>
      <c r="D108" s="59" t="s">
        <v>254</v>
      </c>
      <c r="E108" s="60" t="s">
        <v>338</v>
      </c>
      <c r="F108" s="61"/>
      <c r="G108" s="62">
        <v>58.34</v>
      </c>
    </row>
    <row r="109" spans="1:7" ht="14.85" customHeight="1" x14ac:dyDescent="0.2">
      <c r="A109" t="str">
        <f t="shared" si="1"/>
        <v>0803217J01CE02</v>
      </c>
      <c r="B109" s="59" t="s">
        <v>582</v>
      </c>
      <c r="C109" s="59" t="s">
        <v>583</v>
      </c>
      <c r="D109" s="59" t="s">
        <v>239</v>
      </c>
      <c r="E109" s="60" t="s">
        <v>339</v>
      </c>
      <c r="F109" s="61"/>
      <c r="G109" s="62">
        <v>122.26</v>
      </c>
    </row>
    <row r="110" spans="1:7" ht="14.85" customHeight="1" x14ac:dyDescent="0.2">
      <c r="A110" t="str">
        <f t="shared" si="1"/>
        <v>0803217J01CF05</v>
      </c>
      <c r="B110" s="59" t="s">
        <v>582</v>
      </c>
      <c r="C110" s="59" t="s">
        <v>583</v>
      </c>
      <c r="D110" s="59" t="s">
        <v>244</v>
      </c>
      <c r="E110" s="60" t="s">
        <v>340</v>
      </c>
      <c r="F110" s="61"/>
      <c r="G110" s="62">
        <v>10.5</v>
      </c>
    </row>
    <row r="111" spans="1:7" ht="14.85" customHeight="1" x14ac:dyDescent="0.2">
      <c r="A111" t="str">
        <f t="shared" si="1"/>
        <v>0803217J01CR02</v>
      </c>
      <c r="B111" s="59" t="s">
        <v>582</v>
      </c>
      <c r="C111" s="59" t="s">
        <v>583</v>
      </c>
      <c r="D111" s="59" t="s">
        <v>246</v>
      </c>
      <c r="E111" s="60" t="s">
        <v>512</v>
      </c>
      <c r="F111" s="61"/>
      <c r="G111" s="62">
        <v>23.34</v>
      </c>
    </row>
    <row r="112" spans="1:7" ht="14.85" customHeight="1" x14ac:dyDescent="0.2">
      <c r="A112" t="str">
        <f t="shared" si="1"/>
        <v>0803217J01MA02</v>
      </c>
      <c r="B112" s="59" t="s">
        <v>582</v>
      </c>
      <c r="C112" s="59" t="s">
        <v>583</v>
      </c>
      <c r="D112" s="59" t="s">
        <v>245</v>
      </c>
      <c r="E112" s="60" t="s">
        <v>345</v>
      </c>
      <c r="F112" s="61"/>
      <c r="G112" s="62">
        <v>35</v>
      </c>
    </row>
    <row r="113" spans="1:7" ht="14.85" customHeight="1" x14ac:dyDescent="0.2">
      <c r="A113" t="str">
        <f t="shared" si="1"/>
        <v>0803217J01XE01</v>
      </c>
      <c r="B113" s="59" t="s">
        <v>582</v>
      </c>
      <c r="C113" s="59" t="s">
        <v>583</v>
      </c>
      <c r="D113" s="59" t="s">
        <v>248</v>
      </c>
      <c r="E113" s="60" t="s">
        <v>347</v>
      </c>
      <c r="F113" s="61"/>
      <c r="G113" s="62">
        <v>11.25</v>
      </c>
    </row>
    <row r="114" spans="1:7" ht="14.85" customHeight="1" x14ac:dyDescent="0.2">
      <c r="A114" t="str">
        <f t="shared" si="1"/>
        <v>0803254J01AA02</v>
      </c>
      <c r="B114" s="59" t="s">
        <v>44</v>
      </c>
      <c r="C114" s="59" t="s">
        <v>166</v>
      </c>
      <c r="D114" s="59" t="s">
        <v>242</v>
      </c>
      <c r="E114" s="60" t="s">
        <v>335</v>
      </c>
      <c r="F114" s="61"/>
      <c r="G114" s="62">
        <v>40</v>
      </c>
    </row>
    <row r="115" spans="1:7" ht="14.85" customHeight="1" x14ac:dyDescent="0.2">
      <c r="A115" t="str">
        <f t="shared" si="1"/>
        <v>0803254J01CA08</v>
      </c>
      <c r="B115" s="59" t="s">
        <v>44</v>
      </c>
      <c r="C115" s="59" t="s">
        <v>166</v>
      </c>
      <c r="D115" s="59" t="s">
        <v>254</v>
      </c>
      <c r="E115" s="60" t="s">
        <v>338</v>
      </c>
      <c r="F115" s="61"/>
      <c r="G115" s="62">
        <v>496.7</v>
      </c>
    </row>
    <row r="116" spans="1:7" ht="14.85" customHeight="1" x14ac:dyDescent="0.2">
      <c r="A116" t="str">
        <f t="shared" si="1"/>
        <v>0803254J01CE02</v>
      </c>
      <c r="B116" s="59" t="s">
        <v>44</v>
      </c>
      <c r="C116" s="59" t="s">
        <v>166</v>
      </c>
      <c r="D116" s="59" t="s">
        <v>239</v>
      </c>
      <c r="E116" s="60" t="s">
        <v>339</v>
      </c>
      <c r="F116" s="61"/>
      <c r="G116" s="62">
        <v>472.02</v>
      </c>
    </row>
    <row r="117" spans="1:7" ht="14.85" customHeight="1" x14ac:dyDescent="0.2">
      <c r="A117" t="str">
        <f t="shared" si="1"/>
        <v>0803254J01CF05</v>
      </c>
      <c r="B117" s="59" t="s">
        <v>44</v>
      </c>
      <c r="C117" s="59" t="s">
        <v>166</v>
      </c>
      <c r="D117" s="59" t="s">
        <v>244</v>
      </c>
      <c r="E117" s="60" t="s">
        <v>340</v>
      </c>
      <c r="F117" s="61"/>
      <c r="G117" s="62">
        <v>31.5</v>
      </c>
    </row>
    <row r="118" spans="1:7" ht="14.85" customHeight="1" x14ac:dyDescent="0.2">
      <c r="A118" t="str">
        <f t="shared" si="1"/>
        <v>0803254J01CR02</v>
      </c>
      <c r="B118" s="59" t="s">
        <v>44</v>
      </c>
      <c r="C118" s="59" t="s">
        <v>166</v>
      </c>
      <c r="D118" s="59" t="s">
        <v>246</v>
      </c>
      <c r="E118" s="60" t="s">
        <v>512</v>
      </c>
      <c r="F118" s="61"/>
      <c r="G118" s="62">
        <v>48.66</v>
      </c>
    </row>
    <row r="119" spans="1:7" ht="14.85" customHeight="1" x14ac:dyDescent="0.2">
      <c r="A119" t="str">
        <f t="shared" si="1"/>
        <v>0803254J01EA01</v>
      </c>
      <c r="B119" s="59" t="s">
        <v>44</v>
      </c>
      <c r="C119" s="59" t="s">
        <v>166</v>
      </c>
      <c r="D119" s="59" t="s">
        <v>252</v>
      </c>
      <c r="E119" s="60" t="s">
        <v>342</v>
      </c>
      <c r="F119" s="61"/>
      <c r="G119" s="62">
        <v>5.6</v>
      </c>
    </row>
    <row r="120" spans="1:7" ht="14.85" customHeight="1" x14ac:dyDescent="0.2">
      <c r="A120" t="str">
        <f t="shared" si="1"/>
        <v>0803254J01EE01</v>
      </c>
      <c r="B120" s="59" t="s">
        <v>44</v>
      </c>
      <c r="C120" s="59" t="s">
        <v>166</v>
      </c>
      <c r="D120" s="59" t="s">
        <v>251</v>
      </c>
      <c r="E120" s="60" t="s">
        <v>350</v>
      </c>
      <c r="F120" s="61"/>
      <c r="G120" s="62">
        <v>10</v>
      </c>
    </row>
    <row r="121" spans="1:7" ht="14.85" customHeight="1" x14ac:dyDescent="0.2">
      <c r="A121" t="str">
        <f t="shared" si="1"/>
        <v>0803254J01FF01</v>
      </c>
      <c r="B121" s="59" t="s">
        <v>44</v>
      </c>
      <c r="C121" s="59" t="s">
        <v>166</v>
      </c>
      <c r="D121" s="59" t="s">
        <v>241</v>
      </c>
      <c r="E121" s="60" t="s">
        <v>344</v>
      </c>
      <c r="F121" s="61"/>
      <c r="G121" s="62">
        <v>5</v>
      </c>
    </row>
    <row r="122" spans="1:7" ht="14.85" customHeight="1" x14ac:dyDescent="0.2">
      <c r="A122" t="str">
        <f t="shared" si="1"/>
        <v>0803254J01XE01</v>
      </c>
      <c r="B122" s="59" t="s">
        <v>44</v>
      </c>
      <c r="C122" s="59" t="s">
        <v>166</v>
      </c>
      <c r="D122" s="59" t="s">
        <v>248</v>
      </c>
      <c r="E122" s="60" t="s">
        <v>347</v>
      </c>
      <c r="F122" s="61"/>
      <c r="G122" s="62">
        <v>22.5</v>
      </c>
    </row>
    <row r="123" spans="1:7" ht="14.85" customHeight="1" x14ac:dyDescent="0.2">
      <c r="A123" t="str">
        <f t="shared" si="1"/>
        <v>0803256J01AA02</v>
      </c>
      <c r="B123" s="59" t="s">
        <v>66</v>
      </c>
      <c r="C123" s="59" t="s">
        <v>185</v>
      </c>
      <c r="D123" s="59" t="s">
        <v>242</v>
      </c>
      <c r="E123" s="60" t="s">
        <v>335</v>
      </c>
      <c r="F123" s="61"/>
      <c r="G123" s="62">
        <v>100</v>
      </c>
    </row>
    <row r="124" spans="1:7" ht="14.85" customHeight="1" x14ac:dyDescent="0.2">
      <c r="A124" t="str">
        <f t="shared" si="1"/>
        <v>0803256J01CA04</v>
      </c>
      <c r="B124" s="59" t="s">
        <v>66</v>
      </c>
      <c r="C124" s="59" t="s">
        <v>185</v>
      </c>
      <c r="D124" s="59" t="s">
        <v>240</v>
      </c>
      <c r="E124" s="60" t="s">
        <v>337</v>
      </c>
      <c r="F124" s="61"/>
      <c r="G124" s="62">
        <v>15</v>
      </c>
    </row>
    <row r="125" spans="1:7" ht="14.85" customHeight="1" x14ac:dyDescent="0.2">
      <c r="A125" t="str">
        <f t="shared" si="1"/>
        <v>0803256J01CA08</v>
      </c>
      <c r="B125" s="59" t="s">
        <v>66</v>
      </c>
      <c r="C125" s="59" t="s">
        <v>185</v>
      </c>
      <c r="D125" s="59" t="s">
        <v>254</v>
      </c>
      <c r="E125" s="60" t="s">
        <v>338</v>
      </c>
      <c r="F125" s="61"/>
      <c r="G125" s="62">
        <v>201.7</v>
      </c>
    </row>
    <row r="126" spans="1:7" ht="14.85" customHeight="1" x14ac:dyDescent="0.2">
      <c r="A126" t="str">
        <f t="shared" si="1"/>
        <v>0803256J01CE02</v>
      </c>
      <c r="B126" s="59" t="s">
        <v>66</v>
      </c>
      <c r="C126" s="59" t="s">
        <v>185</v>
      </c>
      <c r="D126" s="59" t="s">
        <v>239</v>
      </c>
      <c r="E126" s="60" t="s">
        <v>339</v>
      </c>
      <c r="F126" s="61"/>
      <c r="G126" s="62">
        <v>422.75</v>
      </c>
    </row>
    <row r="127" spans="1:7" ht="14.85" customHeight="1" x14ac:dyDescent="0.2">
      <c r="A127" t="str">
        <f t="shared" si="1"/>
        <v>0803256J01CF05</v>
      </c>
      <c r="B127" s="59" t="s">
        <v>66</v>
      </c>
      <c r="C127" s="59" t="s">
        <v>185</v>
      </c>
      <c r="D127" s="59" t="s">
        <v>244</v>
      </c>
      <c r="E127" s="60" t="s">
        <v>340</v>
      </c>
      <c r="F127" s="61"/>
      <c r="G127" s="62">
        <v>118</v>
      </c>
    </row>
    <row r="128" spans="1:7" ht="14.85" customHeight="1" x14ac:dyDescent="0.2">
      <c r="A128" t="str">
        <f t="shared" si="1"/>
        <v>0803256J01CR02</v>
      </c>
      <c r="B128" s="59" t="s">
        <v>66</v>
      </c>
      <c r="C128" s="59" t="s">
        <v>185</v>
      </c>
      <c r="D128" s="59" t="s">
        <v>246</v>
      </c>
      <c r="E128" s="60" t="s">
        <v>512</v>
      </c>
      <c r="F128" s="61"/>
      <c r="G128" s="62">
        <v>16.649999999999999</v>
      </c>
    </row>
    <row r="129" spans="1:7" ht="14.85" customHeight="1" x14ac:dyDescent="0.2">
      <c r="A129" t="str">
        <f t="shared" si="1"/>
        <v>0803256J01DB05</v>
      </c>
      <c r="B129" s="59" t="s">
        <v>66</v>
      </c>
      <c r="C129" s="59" t="s">
        <v>185</v>
      </c>
      <c r="D129" s="59" t="s">
        <v>253</v>
      </c>
      <c r="E129" s="60" t="s">
        <v>341</v>
      </c>
      <c r="F129" s="61"/>
      <c r="G129" s="62">
        <v>20.5</v>
      </c>
    </row>
    <row r="130" spans="1:7" ht="14.85" customHeight="1" x14ac:dyDescent="0.2">
      <c r="A130" t="str">
        <f t="shared" si="1"/>
        <v>0803256J01EA01</v>
      </c>
      <c r="B130" s="59" t="s">
        <v>66</v>
      </c>
      <c r="C130" s="59" t="s">
        <v>185</v>
      </c>
      <c r="D130" s="59" t="s">
        <v>252</v>
      </c>
      <c r="E130" s="60" t="s">
        <v>342</v>
      </c>
      <c r="F130" s="61"/>
      <c r="G130" s="62">
        <v>5.6</v>
      </c>
    </row>
    <row r="131" spans="1:7" ht="14.85" customHeight="1" x14ac:dyDescent="0.2">
      <c r="A131" t="str">
        <f t="shared" ref="A131:A194" si="2">B131&amp;D131</f>
        <v>0803256J01FA09</v>
      </c>
      <c r="B131" s="59" t="s">
        <v>66</v>
      </c>
      <c r="C131" s="59" t="s">
        <v>185</v>
      </c>
      <c r="D131" s="59" t="s">
        <v>250</v>
      </c>
      <c r="E131" s="60" t="s">
        <v>357</v>
      </c>
      <c r="F131" s="61"/>
      <c r="G131" s="62">
        <v>42</v>
      </c>
    </row>
    <row r="132" spans="1:7" ht="14.85" customHeight="1" x14ac:dyDescent="0.2">
      <c r="A132" t="str">
        <f t="shared" si="2"/>
        <v>0803256J01FF01</v>
      </c>
      <c r="B132" s="59" t="s">
        <v>66</v>
      </c>
      <c r="C132" s="59" t="s">
        <v>185</v>
      </c>
      <c r="D132" s="59" t="s">
        <v>241</v>
      </c>
      <c r="E132" s="60" t="s">
        <v>344</v>
      </c>
      <c r="F132" s="61"/>
      <c r="G132" s="62">
        <v>3.75</v>
      </c>
    </row>
    <row r="133" spans="1:7" ht="14.85" customHeight="1" x14ac:dyDescent="0.2">
      <c r="A133" t="str">
        <f t="shared" si="2"/>
        <v>0803256J01MA02</v>
      </c>
      <c r="B133" s="59" t="s">
        <v>66</v>
      </c>
      <c r="C133" s="59" t="s">
        <v>185</v>
      </c>
      <c r="D133" s="59" t="s">
        <v>245</v>
      </c>
      <c r="E133" s="60" t="s">
        <v>345</v>
      </c>
      <c r="F133" s="61"/>
      <c r="G133" s="62">
        <v>20</v>
      </c>
    </row>
    <row r="134" spans="1:7" ht="14.85" customHeight="1" x14ac:dyDescent="0.2">
      <c r="A134" t="str">
        <f t="shared" si="2"/>
        <v>0803256J01XE01</v>
      </c>
      <c r="B134" s="59" t="s">
        <v>66</v>
      </c>
      <c r="C134" s="59" t="s">
        <v>185</v>
      </c>
      <c r="D134" s="59" t="s">
        <v>248</v>
      </c>
      <c r="E134" s="60" t="s">
        <v>347</v>
      </c>
      <c r="F134" s="61"/>
      <c r="G134" s="62">
        <v>120</v>
      </c>
    </row>
    <row r="135" spans="1:7" ht="14.85" customHeight="1" x14ac:dyDescent="0.2">
      <c r="A135" t="str">
        <f t="shared" si="2"/>
        <v>0803259J01AA02</v>
      </c>
      <c r="B135" s="59" t="s">
        <v>518</v>
      </c>
      <c r="C135" s="59" t="s">
        <v>519</v>
      </c>
      <c r="D135" s="59" t="s">
        <v>242</v>
      </c>
      <c r="E135" s="60" t="s">
        <v>335</v>
      </c>
      <c r="F135" s="61"/>
      <c r="G135" s="62">
        <v>70</v>
      </c>
    </row>
    <row r="136" spans="1:7" ht="14.85" customHeight="1" x14ac:dyDescent="0.2">
      <c r="A136" t="str">
        <f t="shared" si="2"/>
        <v>0803259J01CA04</v>
      </c>
      <c r="B136" s="59" t="s">
        <v>518</v>
      </c>
      <c r="C136" s="59" t="s">
        <v>519</v>
      </c>
      <c r="D136" s="59" t="s">
        <v>240</v>
      </c>
      <c r="E136" s="60" t="s">
        <v>337</v>
      </c>
      <c r="F136" s="61"/>
      <c r="G136" s="62">
        <v>265</v>
      </c>
    </row>
    <row r="137" spans="1:7" ht="14.85" customHeight="1" x14ac:dyDescent="0.2">
      <c r="A137" t="str">
        <f t="shared" si="2"/>
        <v>0803259J01CF05</v>
      </c>
      <c r="B137" s="59" t="s">
        <v>518</v>
      </c>
      <c r="C137" s="59" t="s">
        <v>519</v>
      </c>
      <c r="D137" s="59" t="s">
        <v>244</v>
      </c>
      <c r="E137" s="60" t="s">
        <v>340</v>
      </c>
      <c r="F137" s="61"/>
      <c r="G137" s="62">
        <v>15</v>
      </c>
    </row>
    <row r="138" spans="1:7" ht="14.85" customHeight="1" x14ac:dyDescent="0.2">
      <c r="A138" t="str">
        <f t="shared" si="2"/>
        <v>0803259J01FA09</v>
      </c>
      <c r="B138" s="59" t="s">
        <v>518</v>
      </c>
      <c r="C138" s="59" t="s">
        <v>519</v>
      </c>
      <c r="D138" s="59" t="s">
        <v>250</v>
      </c>
      <c r="E138" s="60" t="s">
        <v>357</v>
      </c>
      <c r="F138" s="61"/>
      <c r="G138" s="62">
        <v>70</v>
      </c>
    </row>
    <row r="139" spans="1:7" ht="14.85" customHeight="1" x14ac:dyDescent="0.2">
      <c r="A139" t="str">
        <f t="shared" si="2"/>
        <v>0803259J01FF01</v>
      </c>
      <c r="B139" s="59" t="s">
        <v>518</v>
      </c>
      <c r="C139" s="59" t="s">
        <v>519</v>
      </c>
      <c r="D139" s="59" t="s">
        <v>241</v>
      </c>
      <c r="E139" s="60" t="s">
        <v>344</v>
      </c>
      <c r="F139" s="61"/>
      <c r="G139" s="62">
        <v>7.5</v>
      </c>
    </row>
    <row r="140" spans="1:7" ht="14.85" customHeight="1" x14ac:dyDescent="0.2">
      <c r="A140" t="str">
        <f t="shared" si="2"/>
        <v>0803260J01AA02</v>
      </c>
      <c r="B140" s="59" t="s">
        <v>520</v>
      </c>
      <c r="C140" s="59" t="s">
        <v>521</v>
      </c>
      <c r="D140" s="59" t="s">
        <v>242</v>
      </c>
      <c r="E140" s="60" t="s">
        <v>335</v>
      </c>
      <c r="F140" s="61"/>
      <c r="G140" s="62">
        <v>440</v>
      </c>
    </row>
    <row r="141" spans="1:7" ht="14.85" customHeight="1" x14ac:dyDescent="0.2">
      <c r="A141" t="str">
        <f t="shared" si="2"/>
        <v>0803260J01AA04</v>
      </c>
      <c r="B141" s="59" t="s">
        <v>520</v>
      </c>
      <c r="C141" s="59" t="s">
        <v>521</v>
      </c>
      <c r="D141" s="59" t="s">
        <v>256</v>
      </c>
      <c r="E141" s="60" t="s">
        <v>336</v>
      </c>
      <c r="F141" s="61"/>
      <c r="G141" s="62">
        <v>510</v>
      </c>
    </row>
    <row r="142" spans="1:7" ht="14.85" customHeight="1" x14ac:dyDescent="0.2">
      <c r="A142" t="str">
        <f t="shared" si="2"/>
        <v>0803260J01CA04</v>
      </c>
      <c r="B142" s="59" t="s">
        <v>520</v>
      </c>
      <c r="C142" s="59" t="s">
        <v>521</v>
      </c>
      <c r="D142" s="59" t="s">
        <v>240</v>
      </c>
      <c r="E142" s="60" t="s">
        <v>337</v>
      </c>
      <c r="F142" s="61"/>
      <c r="G142" s="62">
        <v>164.68</v>
      </c>
    </row>
    <row r="143" spans="1:7" ht="14.85" customHeight="1" x14ac:dyDescent="0.2">
      <c r="A143" t="str">
        <f t="shared" si="2"/>
        <v>0803260J01CA08</v>
      </c>
      <c r="B143" s="59" t="s">
        <v>520</v>
      </c>
      <c r="C143" s="59" t="s">
        <v>521</v>
      </c>
      <c r="D143" s="59" t="s">
        <v>254</v>
      </c>
      <c r="E143" s="60" t="s">
        <v>338</v>
      </c>
      <c r="F143" s="61"/>
      <c r="G143" s="62">
        <v>646.70000000000005</v>
      </c>
    </row>
    <row r="144" spans="1:7" ht="14.85" customHeight="1" x14ac:dyDescent="0.2">
      <c r="A144" t="str">
        <f t="shared" si="2"/>
        <v>0803260J01CE02</v>
      </c>
      <c r="B144" s="59" t="s">
        <v>520</v>
      </c>
      <c r="C144" s="59" t="s">
        <v>521</v>
      </c>
      <c r="D144" s="59" t="s">
        <v>239</v>
      </c>
      <c r="E144" s="60" t="s">
        <v>339</v>
      </c>
      <c r="F144" s="61"/>
      <c r="G144" s="62">
        <v>1984.85</v>
      </c>
    </row>
    <row r="145" spans="1:7" ht="14.85" customHeight="1" x14ac:dyDescent="0.2">
      <c r="A145" t="str">
        <f t="shared" si="2"/>
        <v>0803260J01CF05</v>
      </c>
      <c r="B145" s="59" t="s">
        <v>520</v>
      </c>
      <c r="C145" s="59" t="s">
        <v>521</v>
      </c>
      <c r="D145" s="59" t="s">
        <v>244</v>
      </c>
      <c r="E145" s="60" t="s">
        <v>340</v>
      </c>
      <c r="F145" s="61"/>
      <c r="G145" s="62">
        <v>1216.75</v>
      </c>
    </row>
    <row r="146" spans="1:7" ht="14.85" customHeight="1" x14ac:dyDescent="0.2">
      <c r="A146" t="str">
        <f t="shared" si="2"/>
        <v>0803260J01CR02</v>
      </c>
      <c r="B146" s="59" t="s">
        <v>520</v>
      </c>
      <c r="C146" s="59" t="s">
        <v>521</v>
      </c>
      <c r="D146" s="59" t="s">
        <v>246</v>
      </c>
      <c r="E146" s="60" t="s">
        <v>512</v>
      </c>
      <c r="F146" s="61"/>
      <c r="G146" s="62">
        <v>151.02000000000001</v>
      </c>
    </row>
    <row r="147" spans="1:7" ht="14.85" customHeight="1" x14ac:dyDescent="0.2">
      <c r="A147" t="str">
        <f t="shared" si="2"/>
        <v>0803260J01DB05</v>
      </c>
      <c r="B147" s="59" t="s">
        <v>520</v>
      </c>
      <c r="C147" s="59" t="s">
        <v>521</v>
      </c>
      <c r="D147" s="59" t="s">
        <v>253</v>
      </c>
      <c r="E147" s="60" t="s">
        <v>341</v>
      </c>
      <c r="F147" s="61"/>
      <c r="G147" s="62">
        <v>25</v>
      </c>
    </row>
    <row r="148" spans="1:7" ht="14.85" customHeight="1" x14ac:dyDescent="0.2">
      <c r="A148" t="str">
        <f t="shared" si="2"/>
        <v>0803260J01EA01</v>
      </c>
      <c r="B148" s="59" t="s">
        <v>520</v>
      </c>
      <c r="C148" s="59" t="s">
        <v>521</v>
      </c>
      <c r="D148" s="59" t="s">
        <v>252</v>
      </c>
      <c r="E148" s="60" t="s">
        <v>342</v>
      </c>
      <c r="F148" s="61"/>
      <c r="G148" s="62">
        <v>135.9</v>
      </c>
    </row>
    <row r="149" spans="1:7" ht="14.85" customHeight="1" x14ac:dyDescent="0.2">
      <c r="A149" t="str">
        <f t="shared" si="2"/>
        <v>0803260J01EE01</v>
      </c>
      <c r="B149" s="59" t="s">
        <v>520</v>
      </c>
      <c r="C149" s="59" t="s">
        <v>521</v>
      </c>
      <c r="D149" s="59" t="s">
        <v>251</v>
      </c>
      <c r="E149" s="60" t="s">
        <v>350</v>
      </c>
      <c r="F149" s="61"/>
      <c r="G149" s="62">
        <v>95</v>
      </c>
    </row>
    <row r="150" spans="1:7" ht="14.85" customHeight="1" x14ac:dyDescent="0.2">
      <c r="A150" t="str">
        <f t="shared" si="2"/>
        <v>0803260J01FA01</v>
      </c>
      <c r="B150" s="59" t="s">
        <v>520</v>
      </c>
      <c r="C150" s="59" t="s">
        <v>521</v>
      </c>
      <c r="D150" s="59" t="s">
        <v>243</v>
      </c>
      <c r="E150" s="60" t="s">
        <v>343</v>
      </c>
      <c r="F150" s="61"/>
      <c r="G150" s="62">
        <v>20</v>
      </c>
    </row>
    <row r="151" spans="1:7" ht="14.85" customHeight="1" x14ac:dyDescent="0.2">
      <c r="A151" t="str">
        <f t="shared" si="2"/>
        <v>0803260J01FA09</v>
      </c>
      <c r="B151" s="59" t="s">
        <v>520</v>
      </c>
      <c r="C151" s="59" t="s">
        <v>521</v>
      </c>
      <c r="D151" s="59" t="s">
        <v>250</v>
      </c>
      <c r="E151" s="60" t="s">
        <v>357</v>
      </c>
      <c r="F151" s="61"/>
      <c r="G151" s="62">
        <v>154</v>
      </c>
    </row>
    <row r="152" spans="1:7" ht="14.85" customHeight="1" x14ac:dyDescent="0.2">
      <c r="A152" t="str">
        <f t="shared" si="2"/>
        <v>0803260J01FA10</v>
      </c>
      <c r="B152" s="59" t="s">
        <v>520</v>
      </c>
      <c r="C152" s="59" t="s">
        <v>521</v>
      </c>
      <c r="D152" s="59" t="s">
        <v>260</v>
      </c>
      <c r="E152" s="60" t="s">
        <v>353</v>
      </c>
      <c r="F152" s="61"/>
      <c r="G152" s="62">
        <v>55</v>
      </c>
    </row>
    <row r="153" spans="1:7" ht="14.85" customHeight="1" x14ac:dyDescent="0.2">
      <c r="A153" t="str">
        <f t="shared" si="2"/>
        <v>0803260J01FF01</v>
      </c>
      <c r="B153" s="59" t="s">
        <v>520</v>
      </c>
      <c r="C153" s="59" t="s">
        <v>521</v>
      </c>
      <c r="D153" s="59" t="s">
        <v>241</v>
      </c>
      <c r="E153" s="60" t="s">
        <v>344</v>
      </c>
      <c r="F153" s="61"/>
      <c r="G153" s="62">
        <v>93</v>
      </c>
    </row>
    <row r="154" spans="1:7" ht="14.85" customHeight="1" x14ac:dyDescent="0.2">
      <c r="A154" t="str">
        <f t="shared" si="2"/>
        <v>0803260J01MA02</v>
      </c>
      <c r="B154" s="59" t="s">
        <v>520</v>
      </c>
      <c r="C154" s="59" t="s">
        <v>521</v>
      </c>
      <c r="D154" s="59" t="s">
        <v>245</v>
      </c>
      <c r="E154" s="60" t="s">
        <v>345</v>
      </c>
      <c r="F154" s="61"/>
      <c r="G154" s="62">
        <v>138</v>
      </c>
    </row>
    <row r="155" spans="1:7" ht="14.85" customHeight="1" x14ac:dyDescent="0.2">
      <c r="A155" t="str">
        <f t="shared" si="2"/>
        <v>0803260J01XE01</v>
      </c>
      <c r="B155" s="59" t="s">
        <v>520</v>
      </c>
      <c r="C155" s="59" t="s">
        <v>521</v>
      </c>
      <c r="D155" s="59" t="s">
        <v>248</v>
      </c>
      <c r="E155" s="60" t="s">
        <v>347</v>
      </c>
      <c r="F155" s="61"/>
      <c r="G155" s="62">
        <v>690.75</v>
      </c>
    </row>
    <row r="156" spans="1:7" ht="14.85" customHeight="1" x14ac:dyDescent="0.2">
      <c r="A156" t="str">
        <f t="shared" si="2"/>
        <v>0803305J01AA02</v>
      </c>
      <c r="B156" s="59" t="s">
        <v>302</v>
      </c>
      <c r="C156" s="59" t="s">
        <v>352</v>
      </c>
      <c r="D156" s="59" t="s">
        <v>242</v>
      </c>
      <c r="E156" s="60" t="s">
        <v>335</v>
      </c>
      <c r="F156" s="61"/>
      <c r="G156" s="62">
        <v>35</v>
      </c>
    </row>
    <row r="157" spans="1:7" ht="14.85" customHeight="1" x14ac:dyDescent="0.2">
      <c r="A157" t="str">
        <f t="shared" si="2"/>
        <v>0803305J01CA04</v>
      </c>
      <c r="B157" s="59" t="s">
        <v>302</v>
      </c>
      <c r="C157" s="59" t="s">
        <v>352</v>
      </c>
      <c r="D157" s="59" t="s">
        <v>240</v>
      </c>
      <c r="E157" s="60" t="s">
        <v>337</v>
      </c>
      <c r="F157" s="61"/>
      <c r="G157" s="62">
        <v>15</v>
      </c>
    </row>
    <row r="158" spans="1:7" ht="14.85" customHeight="1" x14ac:dyDescent="0.2">
      <c r="A158" t="str">
        <f t="shared" si="2"/>
        <v>0803305J01CA08</v>
      </c>
      <c r="B158" s="59" t="s">
        <v>302</v>
      </c>
      <c r="C158" s="59" t="s">
        <v>352</v>
      </c>
      <c r="D158" s="59" t="s">
        <v>254</v>
      </c>
      <c r="E158" s="60" t="s">
        <v>338</v>
      </c>
      <c r="F158" s="61"/>
      <c r="G158" s="62">
        <v>55</v>
      </c>
    </row>
    <row r="159" spans="1:7" ht="14.85" customHeight="1" x14ac:dyDescent="0.2">
      <c r="A159" t="str">
        <f t="shared" si="2"/>
        <v>0803305J01CE02</v>
      </c>
      <c r="B159" s="59" t="s">
        <v>302</v>
      </c>
      <c r="C159" s="59" t="s">
        <v>352</v>
      </c>
      <c r="D159" s="59" t="s">
        <v>239</v>
      </c>
      <c r="E159" s="60" t="s">
        <v>339</v>
      </c>
      <c r="F159" s="61"/>
      <c r="G159" s="62">
        <v>46</v>
      </c>
    </row>
    <row r="160" spans="1:7" ht="14.85" customHeight="1" x14ac:dyDescent="0.2">
      <c r="A160" t="str">
        <f t="shared" si="2"/>
        <v>0803305J01EA01</v>
      </c>
      <c r="B160" s="59" t="s">
        <v>302</v>
      </c>
      <c r="C160" s="59" t="s">
        <v>352</v>
      </c>
      <c r="D160" s="59" t="s">
        <v>252</v>
      </c>
      <c r="E160" s="60" t="s">
        <v>342</v>
      </c>
      <c r="F160" s="61"/>
      <c r="G160" s="62">
        <v>11.2</v>
      </c>
    </row>
    <row r="161" spans="1:7" ht="14.85" customHeight="1" x14ac:dyDescent="0.2">
      <c r="A161" t="str">
        <f t="shared" si="2"/>
        <v>0803305J01MA02</v>
      </c>
      <c r="B161" s="59" t="s">
        <v>302</v>
      </c>
      <c r="C161" s="59" t="s">
        <v>352</v>
      </c>
      <c r="D161" s="59" t="s">
        <v>245</v>
      </c>
      <c r="E161" s="60" t="s">
        <v>345</v>
      </c>
      <c r="F161" s="61"/>
      <c r="G161" s="62">
        <v>40</v>
      </c>
    </row>
    <row r="162" spans="1:7" ht="14.85" customHeight="1" x14ac:dyDescent="0.2">
      <c r="A162" t="str">
        <f t="shared" si="2"/>
        <v>0803305J01XE01</v>
      </c>
      <c r="B162" s="59" t="s">
        <v>302</v>
      </c>
      <c r="C162" s="59" t="s">
        <v>352</v>
      </c>
      <c r="D162" s="59" t="s">
        <v>248</v>
      </c>
      <c r="E162" s="60" t="s">
        <v>347</v>
      </c>
      <c r="F162" s="61"/>
      <c r="G162" s="62">
        <v>80</v>
      </c>
    </row>
    <row r="163" spans="1:7" ht="14.85" customHeight="1" x14ac:dyDescent="0.2">
      <c r="A163" t="str">
        <f t="shared" si="2"/>
        <v>0803315J01CE02</v>
      </c>
      <c r="B163" s="59" t="s">
        <v>306</v>
      </c>
      <c r="C163" s="59" t="s">
        <v>526</v>
      </c>
      <c r="D163" s="59" t="s">
        <v>239</v>
      </c>
      <c r="E163" s="60" t="s">
        <v>339</v>
      </c>
      <c r="F163" s="61"/>
      <c r="G163" s="62">
        <v>30</v>
      </c>
    </row>
    <row r="164" spans="1:7" ht="14.85" customHeight="1" x14ac:dyDescent="0.2">
      <c r="A164" t="str">
        <f t="shared" si="2"/>
        <v>0803315J01EA01</v>
      </c>
      <c r="B164" s="59" t="s">
        <v>306</v>
      </c>
      <c r="C164" s="59" t="s">
        <v>526</v>
      </c>
      <c r="D164" s="59" t="s">
        <v>252</v>
      </c>
      <c r="E164" s="60" t="s">
        <v>342</v>
      </c>
      <c r="F164" s="61"/>
      <c r="G164" s="62">
        <v>11.2</v>
      </c>
    </row>
    <row r="165" spans="1:7" ht="14.85" customHeight="1" x14ac:dyDescent="0.2">
      <c r="A165" t="str">
        <f t="shared" si="2"/>
        <v>0803317J01AA02</v>
      </c>
      <c r="B165" s="59" t="s">
        <v>383</v>
      </c>
      <c r="C165" s="59" t="s">
        <v>527</v>
      </c>
      <c r="D165" s="59" t="s">
        <v>242</v>
      </c>
      <c r="E165" s="60" t="s">
        <v>335</v>
      </c>
      <c r="F165" s="61"/>
      <c r="G165" s="62">
        <v>20</v>
      </c>
    </row>
    <row r="166" spans="1:7" ht="14.85" customHeight="1" x14ac:dyDescent="0.2">
      <c r="A166" t="str">
        <f t="shared" si="2"/>
        <v>0803317J01CA08</v>
      </c>
      <c r="B166" s="59" t="s">
        <v>383</v>
      </c>
      <c r="C166" s="59" t="s">
        <v>527</v>
      </c>
      <c r="D166" s="59" t="s">
        <v>254</v>
      </c>
      <c r="E166" s="60" t="s">
        <v>338</v>
      </c>
      <c r="F166" s="61"/>
      <c r="G166" s="62">
        <v>6.67</v>
      </c>
    </row>
    <row r="167" spans="1:7" ht="14.85" customHeight="1" x14ac:dyDescent="0.2">
      <c r="A167" t="str">
        <f t="shared" si="2"/>
        <v>0803318J01AA02</v>
      </c>
      <c r="B167" s="59" t="s">
        <v>575</v>
      </c>
      <c r="C167" s="59" t="s">
        <v>576</v>
      </c>
      <c r="D167" s="59" t="s">
        <v>242</v>
      </c>
      <c r="E167" s="60" t="s">
        <v>335</v>
      </c>
      <c r="F167" s="61"/>
      <c r="G167" s="62">
        <v>464</v>
      </c>
    </row>
    <row r="168" spans="1:7" ht="14.85" customHeight="1" x14ac:dyDescent="0.2">
      <c r="A168" t="str">
        <f t="shared" si="2"/>
        <v>0803318J01AA04</v>
      </c>
      <c r="B168" s="59" t="s">
        <v>575</v>
      </c>
      <c r="C168" s="59" t="s">
        <v>576</v>
      </c>
      <c r="D168" s="59" t="s">
        <v>256</v>
      </c>
      <c r="E168" s="60" t="s">
        <v>336</v>
      </c>
      <c r="F168" s="61"/>
      <c r="G168" s="62">
        <v>8550</v>
      </c>
    </row>
    <row r="169" spans="1:7" ht="14.85" customHeight="1" x14ac:dyDescent="0.2">
      <c r="A169" t="str">
        <f t="shared" si="2"/>
        <v>0803318J01CE02</v>
      </c>
      <c r="B169" s="59" t="s">
        <v>575</v>
      </c>
      <c r="C169" s="59" t="s">
        <v>576</v>
      </c>
      <c r="D169" s="59" t="s">
        <v>239</v>
      </c>
      <c r="E169" s="60" t="s">
        <v>339</v>
      </c>
      <c r="F169" s="61"/>
      <c r="G169" s="62">
        <v>65</v>
      </c>
    </row>
    <row r="170" spans="1:7" ht="14.85" customHeight="1" x14ac:dyDescent="0.2">
      <c r="A170" t="str">
        <f t="shared" si="2"/>
        <v>0803318J01CF05</v>
      </c>
      <c r="B170" s="59" t="s">
        <v>575</v>
      </c>
      <c r="C170" s="59" t="s">
        <v>576</v>
      </c>
      <c r="D170" s="59" t="s">
        <v>244</v>
      </c>
      <c r="E170" s="60" t="s">
        <v>340</v>
      </c>
      <c r="F170" s="61"/>
      <c r="G170" s="62">
        <v>136.5</v>
      </c>
    </row>
    <row r="171" spans="1:7" ht="14.85" customHeight="1" x14ac:dyDescent="0.2">
      <c r="A171" t="str">
        <f t="shared" si="2"/>
        <v>0803318J01FF01</v>
      </c>
      <c r="B171" s="59" t="s">
        <v>575</v>
      </c>
      <c r="C171" s="59" t="s">
        <v>576</v>
      </c>
      <c r="D171" s="59" t="s">
        <v>241</v>
      </c>
      <c r="E171" s="60" t="s">
        <v>344</v>
      </c>
      <c r="F171" s="61"/>
      <c r="G171" s="62">
        <v>18</v>
      </c>
    </row>
    <row r="172" spans="1:7" ht="14.85" customHeight="1" x14ac:dyDescent="0.2">
      <c r="A172" t="str">
        <f t="shared" si="2"/>
        <v>0803319J01AA02</v>
      </c>
      <c r="B172" s="59" t="s">
        <v>528</v>
      </c>
      <c r="C172" s="59" t="s">
        <v>529</v>
      </c>
      <c r="D172" s="59" t="s">
        <v>242</v>
      </c>
      <c r="E172" s="60" t="s">
        <v>335</v>
      </c>
      <c r="F172" s="61"/>
      <c r="G172" s="62">
        <v>220</v>
      </c>
    </row>
    <row r="173" spans="1:7" ht="14.85" customHeight="1" x14ac:dyDescent="0.2">
      <c r="A173" t="str">
        <f t="shared" si="2"/>
        <v>0803319J01CA08</v>
      </c>
      <c r="B173" s="59" t="s">
        <v>528</v>
      </c>
      <c r="C173" s="59" t="s">
        <v>529</v>
      </c>
      <c r="D173" s="59" t="s">
        <v>254</v>
      </c>
      <c r="E173" s="60" t="s">
        <v>338</v>
      </c>
      <c r="F173" s="61"/>
      <c r="G173" s="62">
        <v>100.01</v>
      </c>
    </row>
    <row r="174" spans="1:7" ht="14.85" customHeight="1" x14ac:dyDescent="0.2">
      <c r="A174" t="str">
        <f t="shared" si="2"/>
        <v>0803319J01CR02</v>
      </c>
      <c r="B174" s="59" t="s">
        <v>528</v>
      </c>
      <c r="C174" s="59" t="s">
        <v>529</v>
      </c>
      <c r="D174" s="59" t="s">
        <v>246</v>
      </c>
      <c r="E174" s="60" t="s">
        <v>512</v>
      </c>
      <c r="F174" s="61"/>
      <c r="G174" s="62">
        <v>10</v>
      </c>
    </row>
    <row r="175" spans="1:7" ht="14.85" customHeight="1" x14ac:dyDescent="0.2">
      <c r="A175" t="str">
        <f t="shared" si="2"/>
        <v>0803319J01DB05</v>
      </c>
      <c r="B175" s="59" t="s">
        <v>528</v>
      </c>
      <c r="C175" s="59" t="s">
        <v>529</v>
      </c>
      <c r="D175" s="59" t="s">
        <v>253</v>
      </c>
      <c r="E175" s="60" t="s">
        <v>341</v>
      </c>
      <c r="F175" s="61"/>
      <c r="G175" s="62">
        <v>20</v>
      </c>
    </row>
    <row r="176" spans="1:7" ht="14.85" customHeight="1" x14ac:dyDescent="0.2">
      <c r="A176" t="str">
        <f t="shared" si="2"/>
        <v>0803319J01EA01</v>
      </c>
      <c r="B176" s="59" t="s">
        <v>528</v>
      </c>
      <c r="C176" s="59" t="s">
        <v>529</v>
      </c>
      <c r="D176" s="59" t="s">
        <v>252</v>
      </c>
      <c r="E176" s="60" t="s">
        <v>342</v>
      </c>
      <c r="F176" s="61"/>
      <c r="G176" s="62">
        <v>28</v>
      </c>
    </row>
    <row r="177" spans="1:7" ht="14.85" customHeight="1" x14ac:dyDescent="0.2">
      <c r="A177" t="str">
        <f t="shared" si="2"/>
        <v>0803319J01FA10</v>
      </c>
      <c r="B177" s="59" t="s">
        <v>528</v>
      </c>
      <c r="C177" s="59" t="s">
        <v>529</v>
      </c>
      <c r="D177" s="59" t="s">
        <v>260</v>
      </c>
      <c r="E177" s="60" t="s">
        <v>353</v>
      </c>
      <c r="F177" s="61"/>
      <c r="G177" s="62">
        <v>40</v>
      </c>
    </row>
    <row r="178" spans="1:7" ht="14.85" customHeight="1" x14ac:dyDescent="0.2">
      <c r="A178" t="str">
        <f t="shared" si="2"/>
        <v>0803319J01FF01</v>
      </c>
      <c r="B178" s="59" t="s">
        <v>528</v>
      </c>
      <c r="C178" s="59" t="s">
        <v>529</v>
      </c>
      <c r="D178" s="59" t="s">
        <v>241</v>
      </c>
      <c r="E178" s="60" t="s">
        <v>344</v>
      </c>
      <c r="F178" s="61"/>
      <c r="G178" s="62">
        <v>12.5</v>
      </c>
    </row>
    <row r="179" spans="1:7" ht="14.85" customHeight="1" x14ac:dyDescent="0.2">
      <c r="A179" t="str">
        <f t="shared" si="2"/>
        <v>0803319J01MA14</v>
      </c>
      <c r="B179" s="59" t="s">
        <v>528</v>
      </c>
      <c r="C179" s="59" t="s">
        <v>529</v>
      </c>
      <c r="D179" s="59" t="s">
        <v>262</v>
      </c>
      <c r="E179" s="60" t="s">
        <v>366</v>
      </c>
      <c r="F179" s="61"/>
      <c r="G179" s="62">
        <v>14</v>
      </c>
    </row>
    <row r="180" spans="1:7" ht="14.85" customHeight="1" x14ac:dyDescent="0.2">
      <c r="A180" t="str">
        <f t="shared" si="2"/>
        <v>0803319J01XE01</v>
      </c>
      <c r="B180" s="59" t="s">
        <v>528</v>
      </c>
      <c r="C180" s="59" t="s">
        <v>529</v>
      </c>
      <c r="D180" s="59" t="s">
        <v>248</v>
      </c>
      <c r="E180" s="60" t="s">
        <v>347</v>
      </c>
      <c r="F180" s="61"/>
      <c r="G180" s="62">
        <v>85</v>
      </c>
    </row>
    <row r="181" spans="1:7" ht="14.85" customHeight="1" x14ac:dyDescent="0.2">
      <c r="A181" t="str">
        <f t="shared" si="2"/>
        <v>0804120J01AA02</v>
      </c>
      <c r="B181" s="59" t="s">
        <v>37</v>
      </c>
      <c r="C181" s="59" t="s">
        <v>160</v>
      </c>
      <c r="D181" s="59" t="s">
        <v>242</v>
      </c>
      <c r="E181" s="60" t="s">
        <v>335</v>
      </c>
      <c r="F181" s="61"/>
      <c r="G181" s="62">
        <v>622.4</v>
      </c>
    </row>
    <row r="182" spans="1:7" ht="14.85" customHeight="1" x14ac:dyDescent="0.2">
      <c r="A182" t="str">
        <f t="shared" si="2"/>
        <v>0804120J01AA04</v>
      </c>
      <c r="B182" s="59" t="s">
        <v>37</v>
      </c>
      <c r="C182" s="59" t="s">
        <v>160</v>
      </c>
      <c r="D182" s="59" t="s">
        <v>256</v>
      </c>
      <c r="E182" s="60" t="s">
        <v>336</v>
      </c>
      <c r="F182" s="61"/>
      <c r="G182" s="62">
        <v>750</v>
      </c>
    </row>
    <row r="183" spans="1:7" ht="14.85" customHeight="1" x14ac:dyDescent="0.2">
      <c r="A183" t="str">
        <f t="shared" si="2"/>
        <v>0804120J01CA04</v>
      </c>
      <c r="B183" s="59" t="s">
        <v>37</v>
      </c>
      <c r="C183" s="59" t="s">
        <v>160</v>
      </c>
      <c r="D183" s="59" t="s">
        <v>240</v>
      </c>
      <c r="E183" s="60" t="s">
        <v>337</v>
      </c>
      <c r="F183" s="61"/>
      <c r="G183" s="62">
        <v>125.33</v>
      </c>
    </row>
    <row r="184" spans="1:7" ht="14.85" customHeight="1" x14ac:dyDescent="0.2">
      <c r="A184" t="str">
        <f t="shared" si="2"/>
        <v>0804120J01CA08</v>
      </c>
      <c r="B184" s="59" t="s">
        <v>37</v>
      </c>
      <c r="C184" s="59" t="s">
        <v>160</v>
      </c>
      <c r="D184" s="59" t="s">
        <v>254</v>
      </c>
      <c r="E184" s="60" t="s">
        <v>338</v>
      </c>
      <c r="F184" s="61"/>
      <c r="G184" s="62">
        <v>853.05000000000007</v>
      </c>
    </row>
    <row r="185" spans="1:7" ht="14.85" customHeight="1" x14ac:dyDescent="0.2">
      <c r="A185" t="str">
        <f t="shared" si="2"/>
        <v>0804120J01CE02</v>
      </c>
      <c r="B185" s="59" t="s">
        <v>37</v>
      </c>
      <c r="C185" s="59" t="s">
        <v>160</v>
      </c>
      <c r="D185" s="59" t="s">
        <v>239</v>
      </c>
      <c r="E185" s="60" t="s">
        <v>339</v>
      </c>
      <c r="F185" s="61"/>
      <c r="G185" s="62">
        <v>1933.52</v>
      </c>
    </row>
    <row r="186" spans="1:7" ht="14.85" customHeight="1" x14ac:dyDescent="0.2">
      <c r="A186" t="str">
        <f t="shared" si="2"/>
        <v>0804120J01CF05</v>
      </c>
      <c r="B186" s="59" t="s">
        <v>37</v>
      </c>
      <c r="C186" s="59" t="s">
        <v>160</v>
      </c>
      <c r="D186" s="59" t="s">
        <v>244</v>
      </c>
      <c r="E186" s="60" t="s">
        <v>340</v>
      </c>
      <c r="F186" s="61"/>
      <c r="G186" s="62">
        <v>447.5</v>
      </c>
    </row>
    <row r="187" spans="1:7" ht="14.85" customHeight="1" x14ac:dyDescent="0.2">
      <c r="A187" t="str">
        <f t="shared" si="2"/>
        <v>0804120J01CR02</v>
      </c>
      <c r="B187" s="59" t="s">
        <v>37</v>
      </c>
      <c r="C187" s="59" t="s">
        <v>160</v>
      </c>
      <c r="D187" s="59" t="s">
        <v>246</v>
      </c>
      <c r="E187" s="60" t="s">
        <v>512</v>
      </c>
      <c r="F187" s="61"/>
      <c r="G187" s="62">
        <v>10</v>
      </c>
    </row>
    <row r="188" spans="1:7" ht="14.85" customHeight="1" x14ac:dyDescent="0.2">
      <c r="A188" t="str">
        <f t="shared" si="2"/>
        <v>0804120J01DB05</v>
      </c>
      <c r="B188" s="59" t="s">
        <v>37</v>
      </c>
      <c r="C188" s="59" t="s">
        <v>160</v>
      </c>
      <c r="D188" s="59" t="s">
        <v>253</v>
      </c>
      <c r="E188" s="60" t="s">
        <v>341</v>
      </c>
      <c r="F188" s="61"/>
      <c r="G188" s="62">
        <v>36</v>
      </c>
    </row>
    <row r="189" spans="1:7" ht="14.85" customHeight="1" x14ac:dyDescent="0.2">
      <c r="A189" t="str">
        <f t="shared" si="2"/>
        <v>0804120J01EA01</v>
      </c>
      <c r="B189" s="59" t="s">
        <v>37</v>
      </c>
      <c r="C189" s="59" t="s">
        <v>160</v>
      </c>
      <c r="D189" s="59" t="s">
        <v>252</v>
      </c>
      <c r="E189" s="60" t="s">
        <v>342</v>
      </c>
      <c r="F189" s="61"/>
      <c r="G189" s="62">
        <v>110.15</v>
      </c>
    </row>
    <row r="190" spans="1:7" ht="14.85" customHeight="1" x14ac:dyDescent="0.2">
      <c r="A190" t="str">
        <f t="shared" si="2"/>
        <v>0804120J01EE01</v>
      </c>
      <c r="B190" s="59" t="s">
        <v>37</v>
      </c>
      <c r="C190" s="59" t="s">
        <v>160</v>
      </c>
      <c r="D190" s="59" t="s">
        <v>251</v>
      </c>
      <c r="E190" s="60" t="s">
        <v>350</v>
      </c>
      <c r="F190" s="61"/>
      <c r="G190" s="62">
        <v>80</v>
      </c>
    </row>
    <row r="191" spans="1:7" ht="14.85" customHeight="1" x14ac:dyDescent="0.2">
      <c r="A191" t="str">
        <f t="shared" si="2"/>
        <v>0804120J01FA01</v>
      </c>
      <c r="B191" s="59" t="s">
        <v>37</v>
      </c>
      <c r="C191" s="59" t="s">
        <v>160</v>
      </c>
      <c r="D191" s="59" t="s">
        <v>243</v>
      </c>
      <c r="E191" s="60" t="s">
        <v>343</v>
      </c>
      <c r="F191" s="61"/>
      <c r="G191" s="62">
        <v>15</v>
      </c>
    </row>
    <row r="192" spans="1:7" ht="14.85" customHeight="1" x14ac:dyDescent="0.2">
      <c r="A192" t="str">
        <f t="shared" si="2"/>
        <v>0804120J01FA09</v>
      </c>
      <c r="B192" s="59" t="s">
        <v>37</v>
      </c>
      <c r="C192" s="59" t="s">
        <v>160</v>
      </c>
      <c r="D192" s="59" t="s">
        <v>250</v>
      </c>
      <c r="E192" s="60" t="s">
        <v>357</v>
      </c>
      <c r="F192" s="61"/>
      <c r="G192" s="62">
        <v>14</v>
      </c>
    </row>
    <row r="193" spans="1:7" ht="14.85" customHeight="1" x14ac:dyDescent="0.2">
      <c r="A193" t="str">
        <f t="shared" si="2"/>
        <v>0804120J01FA10</v>
      </c>
      <c r="B193" s="59" t="s">
        <v>37</v>
      </c>
      <c r="C193" s="59" t="s">
        <v>160</v>
      </c>
      <c r="D193" s="59" t="s">
        <v>260</v>
      </c>
      <c r="E193" s="60" t="s">
        <v>353</v>
      </c>
      <c r="F193" s="61"/>
      <c r="G193" s="62">
        <v>5</v>
      </c>
    </row>
    <row r="194" spans="1:7" ht="14.85" customHeight="1" x14ac:dyDescent="0.2">
      <c r="A194" t="str">
        <f t="shared" si="2"/>
        <v>0804120J01FF01</v>
      </c>
      <c r="B194" s="59" t="s">
        <v>37</v>
      </c>
      <c r="C194" s="59" t="s">
        <v>160</v>
      </c>
      <c r="D194" s="59" t="s">
        <v>241</v>
      </c>
      <c r="E194" s="60" t="s">
        <v>344</v>
      </c>
      <c r="F194" s="61"/>
      <c r="G194" s="62">
        <v>94.5</v>
      </c>
    </row>
    <row r="195" spans="1:7" ht="14.85" customHeight="1" x14ac:dyDescent="0.2">
      <c r="A195" t="str">
        <f t="shared" ref="A195:A258" si="3">B195&amp;D195</f>
        <v>0804120J01MA02</v>
      </c>
      <c r="B195" s="59" t="s">
        <v>37</v>
      </c>
      <c r="C195" s="59" t="s">
        <v>160</v>
      </c>
      <c r="D195" s="59" t="s">
        <v>245</v>
      </c>
      <c r="E195" s="60" t="s">
        <v>345</v>
      </c>
      <c r="F195" s="61"/>
      <c r="G195" s="62">
        <v>226</v>
      </c>
    </row>
    <row r="196" spans="1:7" ht="14.85" customHeight="1" x14ac:dyDescent="0.2">
      <c r="A196" t="str">
        <f t="shared" si="3"/>
        <v>0804120J01MA14</v>
      </c>
      <c r="B196" s="59" t="s">
        <v>37</v>
      </c>
      <c r="C196" s="59" t="s">
        <v>160</v>
      </c>
      <c r="D196" s="59" t="s">
        <v>262</v>
      </c>
      <c r="E196" s="60" t="s">
        <v>366</v>
      </c>
      <c r="F196" s="61"/>
      <c r="G196" s="62">
        <v>7</v>
      </c>
    </row>
    <row r="197" spans="1:7" ht="14.85" customHeight="1" x14ac:dyDescent="0.2">
      <c r="A197" t="str">
        <f t="shared" si="3"/>
        <v>0804120J01XE01</v>
      </c>
      <c r="B197" s="59" t="s">
        <v>37</v>
      </c>
      <c r="C197" s="59" t="s">
        <v>160</v>
      </c>
      <c r="D197" s="59" t="s">
        <v>248</v>
      </c>
      <c r="E197" s="60" t="s">
        <v>347</v>
      </c>
      <c r="F197" s="61"/>
      <c r="G197" s="62">
        <v>539.75</v>
      </c>
    </row>
    <row r="198" spans="1:7" ht="14.85" customHeight="1" x14ac:dyDescent="0.2">
      <c r="A198" t="str">
        <f t="shared" si="3"/>
        <v>0804130J01AA02</v>
      </c>
      <c r="B198" s="59" t="s">
        <v>38</v>
      </c>
      <c r="C198" s="59" t="s">
        <v>161</v>
      </c>
      <c r="D198" s="59" t="s">
        <v>242</v>
      </c>
      <c r="E198" s="60" t="s">
        <v>335</v>
      </c>
      <c r="F198" s="61"/>
      <c r="G198" s="62">
        <v>940</v>
      </c>
    </row>
    <row r="199" spans="1:7" ht="14.85" customHeight="1" x14ac:dyDescent="0.2">
      <c r="A199" t="str">
        <f t="shared" si="3"/>
        <v>0804130J01AA04</v>
      </c>
      <c r="B199" s="59" t="s">
        <v>38</v>
      </c>
      <c r="C199" s="59" t="s">
        <v>161</v>
      </c>
      <c r="D199" s="59" t="s">
        <v>256</v>
      </c>
      <c r="E199" s="60" t="s">
        <v>336</v>
      </c>
      <c r="F199" s="61"/>
      <c r="G199" s="62">
        <v>2300</v>
      </c>
    </row>
    <row r="200" spans="1:7" ht="14.85" customHeight="1" x14ac:dyDescent="0.2">
      <c r="A200" t="str">
        <f t="shared" si="3"/>
        <v>0804130J01CA04</v>
      </c>
      <c r="B200" s="59" t="s">
        <v>38</v>
      </c>
      <c r="C200" s="59" t="s">
        <v>161</v>
      </c>
      <c r="D200" s="59" t="s">
        <v>240</v>
      </c>
      <c r="E200" s="60" t="s">
        <v>337</v>
      </c>
      <c r="F200" s="61"/>
      <c r="G200" s="62">
        <v>114.33</v>
      </c>
    </row>
    <row r="201" spans="1:7" ht="14.85" customHeight="1" x14ac:dyDescent="0.2">
      <c r="A201" t="str">
        <f t="shared" si="3"/>
        <v>0804130J01CA08</v>
      </c>
      <c r="B201" s="59" t="s">
        <v>38</v>
      </c>
      <c r="C201" s="59" t="s">
        <v>161</v>
      </c>
      <c r="D201" s="59" t="s">
        <v>254</v>
      </c>
      <c r="E201" s="60" t="s">
        <v>338</v>
      </c>
      <c r="F201" s="61"/>
      <c r="G201" s="62">
        <v>1098.4000000000001</v>
      </c>
    </row>
    <row r="202" spans="1:7" ht="14.85" customHeight="1" x14ac:dyDescent="0.2">
      <c r="A202" t="str">
        <f t="shared" si="3"/>
        <v>0804130J01CE02</v>
      </c>
      <c r="B202" s="59" t="s">
        <v>38</v>
      </c>
      <c r="C202" s="59" t="s">
        <v>161</v>
      </c>
      <c r="D202" s="59" t="s">
        <v>239</v>
      </c>
      <c r="E202" s="60" t="s">
        <v>339</v>
      </c>
      <c r="F202" s="61"/>
      <c r="G202" s="62">
        <v>3654.75</v>
      </c>
    </row>
    <row r="203" spans="1:7" ht="14.85" customHeight="1" x14ac:dyDescent="0.2">
      <c r="A203" t="str">
        <f t="shared" si="3"/>
        <v>0804130J01CF05</v>
      </c>
      <c r="B203" s="59" t="s">
        <v>38</v>
      </c>
      <c r="C203" s="59" t="s">
        <v>161</v>
      </c>
      <c r="D203" s="59" t="s">
        <v>244</v>
      </c>
      <c r="E203" s="60" t="s">
        <v>340</v>
      </c>
      <c r="F203" s="61"/>
      <c r="G203" s="62">
        <v>651.26</v>
      </c>
    </row>
    <row r="204" spans="1:7" ht="14.85" customHeight="1" x14ac:dyDescent="0.2">
      <c r="A204" t="str">
        <f t="shared" si="3"/>
        <v>0804130J01CR02</v>
      </c>
      <c r="B204" s="59" t="s">
        <v>38</v>
      </c>
      <c r="C204" s="59" t="s">
        <v>161</v>
      </c>
      <c r="D204" s="59" t="s">
        <v>246</v>
      </c>
      <c r="E204" s="60" t="s">
        <v>512</v>
      </c>
      <c r="F204" s="61"/>
      <c r="G204" s="62">
        <v>46.83</v>
      </c>
    </row>
    <row r="205" spans="1:7" ht="14.85" customHeight="1" x14ac:dyDescent="0.2">
      <c r="A205" t="str">
        <f t="shared" si="3"/>
        <v>0804130J01DB05</v>
      </c>
      <c r="B205" s="59" t="s">
        <v>38</v>
      </c>
      <c r="C205" s="59" t="s">
        <v>161</v>
      </c>
      <c r="D205" s="59" t="s">
        <v>253</v>
      </c>
      <c r="E205" s="60" t="s">
        <v>341</v>
      </c>
      <c r="F205" s="61"/>
      <c r="G205" s="62">
        <v>24</v>
      </c>
    </row>
    <row r="206" spans="1:7" ht="14.85" customHeight="1" x14ac:dyDescent="0.2">
      <c r="A206" t="str">
        <f t="shared" si="3"/>
        <v>0804130J01EA01</v>
      </c>
      <c r="B206" s="59" t="s">
        <v>38</v>
      </c>
      <c r="C206" s="59" t="s">
        <v>161</v>
      </c>
      <c r="D206" s="59" t="s">
        <v>252</v>
      </c>
      <c r="E206" s="60" t="s">
        <v>342</v>
      </c>
      <c r="F206" s="61"/>
      <c r="G206" s="62">
        <v>54.400000000000013</v>
      </c>
    </row>
    <row r="207" spans="1:7" ht="14.85" customHeight="1" x14ac:dyDescent="0.2">
      <c r="A207" t="str">
        <f t="shared" si="3"/>
        <v>0804130J01EE01</v>
      </c>
      <c r="B207" s="59" t="s">
        <v>38</v>
      </c>
      <c r="C207" s="59" t="s">
        <v>161</v>
      </c>
      <c r="D207" s="59" t="s">
        <v>251</v>
      </c>
      <c r="E207" s="60" t="s">
        <v>350</v>
      </c>
      <c r="F207" s="61"/>
      <c r="G207" s="62">
        <v>132</v>
      </c>
    </row>
    <row r="208" spans="1:7" ht="14.85" customHeight="1" x14ac:dyDescent="0.2">
      <c r="A208" t="str">
        <f t="shared" si="3"/>
        <v>0804130J01FA01</v>
      </c>
      <c r="B208" s="59" t="s">
        <v>38</v>
      </c>
      <c r="C208" s="59" t="s">
        <v>161</v>
      </c>
      <c r="D208" s="59" t="s">
        <v>243</v>
      </c>
      <c r="E208" s="60" t="s">
        <v>343</v>
      </c>
      <c r="F208" s="61"/>
      <c r="G208" s="62">
        <v>25</v>
      </c>
    </row>
    <row r="209" spans="1:7" ht="14.85" customHeight="1" x14ac:dyDescent="0.2">
      <c r="A209" t="str">
        <f t="shared" si="3"/>
        <v>0804130J01FA09</v>
      </c>
      <c r="B209" s="59" t="s">
        <v>38</v>
      </c>
      <c r="C209" s="59" t="s">
        <v>161</v>
      </c>
      <c r="D209" s="59" t="s">
        <v>250</v>
      </c>
      <c r="E209" s="60" t="s">
        <v>357</v>
      </c>
      <c r="F209" s="61"/>
      <c r="G209" s="62">
        <v>14</v>
      </c>
    </row>
    <row r="210" spans="1:7" ht="14.85" customHeight="1" x14ac:dyDescent="0.2">
      <c r="A210" t="str">
        <f t="shared" si="3"/>
        <v>0804130J01FA10</v>
      </c>
      <c r="B210" s="59" t="s">
        <v>38</v>
      </c>
      <c r="C210" s="59" t="s">
        <v>161</v>
      </c>
      <c r="D210" s="59" t="s">
        <v>260</v>
      </c>
      <c r="E210" s="60" t="s">
        <v>353</v>
      </c>
      <c r="F210" s="61"/>
      <c r="G210" s="62">
        <v>10</v>
      </c>
    </row>
    <row r="211" spans="1:7" ht="14.85" customHeight="1" x14ac:dyDescent="0.2">
      <c r="A211" t="str">
        <f t="shared" si="3"/>
        <v>0804130J01FF01</v>
      </c>
      <c r="B211" s="59" t="s">
        <v>38</v>
      </c>
      <c r="C211" s="59" t="s">
        <v>161</v>
      </c>
      <c r="D211" s="59" t="s">
        <v>241</v>
      </c>
      <c r="E211" s="60" t="s">
        <v>344</v>
      </c>
      <c r="F211" s="61"/>
      <c r="G211" s="62">
        <v>115.25</v>
      </c>
    </row>
    <row r="212" spans="1:7" ht="14.85" customHeight="1" x14ac:dyDescent="0.2">
      <c r="A212" t="str">
        <f t="shared" si="3"/>
        <v>0804130J01MA02</v>
      </c>
      <c r="B212" s="59" t="s">
        <v>38</v>
      </c>
      <c r="C212" s="59" t="s">
        <v>161</v>
      </c>
      <c r="D212" s="59" t="s">
        <v>245</v>
      </c>
      <c r="E212" s="60" t="s">
        <v>345</v>
      </c>
      <c r="F212" s="61"/>
      <c r="G212" s="62">
        <v>325</v>
      </c>
    </row>
    <row r="213" spans="1:7" ht="14.85" customHeight="1" x14ac:dyDescent="0.2">
      <c r="A213" t="str">
        <f t="shared" si="3"/>
        <v>0804130J01XE01</v>
      </c>
      <c r="B213" s="59" t="s">
        <v>38</v>
      </c>
      <c r="C213" s="59" t="s">
        <v>161</v>
      </c>
      <c r="D213" s="59" t="s">
        <v>248</v>
      </c>
      <c r="E213" s="60" t="s">
        <v>347</v>
      </c>
      <c r="F213" s="61"/>
      <c r="G213" s="62">
        <v>705</v>
      </c>
    </row>
    <row r="214" spans="1:7" ht="14.85" customHeight="1" x14ac:dyDescent="0.2">
      <c r="A214" t="str">
        <f t="shared" si="3"/>
        <v>0805102J01CA04</v>
      </c>
      <c r="B214" s="59" t="s">
        <v>456</v>
      </c>
      <c r="C214" s="59" t="s">
        <v>406</v>
      </c>
      <c r="D214" s="59" t="s">
        <v>240</v>
      </c>
      <c r="E214" s="60" t="s">
        <v>337</v>
      </c>
      <c r="F214" s="61"/>
      <c r="G214" s="62">
        <v>15</v>
      </c>
    </row>
    <row r="215" spans="1:7" ht="14.85" customHeight="1" x14ac:dyDescent="0.2">
      <c r="A215" t="str">
        <f t="shared" si="3"/>
        <v>0805102J01CE02</v>
      </c>
      <c r="B215" s="59" t="s">
        <v>456</v>
      </c>
      <c r="C215" s="59" t="s">
        <v>406</v>
      </c>
      <c r="D215" s="59" t="s">
        <v>239</v>
      </c>
      <c r="E215" s="60" t="s">
        <v>339</v>
      </c>
      <c r="F215" s="61"/>
      <c r="G215" s="62">
        <v>1186</v>
      </c>
    </row>
    <row r="216" spans="1:7" ht="14.85" customHeight="1" x14ac:dyDescent="0.2">
      <c r="A216" t="str">
        <f t="shared" si="3"/>
        <v>0805102J01FF01</v>
      </c>
      <c r="B216" s="59" t="s">
        <v>456</v>
      </c>
      <c r="C216" s="59" t="s">
        <v>406</v>
      </c>
      <c r="D216" s="59" t="s">
        <v>241</v>
      </c>
      <c r="E216" s="60" t="s">
        <v>344</v>
      </c>
      <c r="F216" s="61"/>
      <c r="G216" s="62">
        <v>35.75</v>
      </c>
    </row>
    <row r="217" spans="1:7" ht="14.85" customHeight="1" x14ac:dyDescent="0.2">
      <c r="A217" t="str">
        <f t="shared" si="3"/>
        <v>0805103J01CA04</v>
      </c>
      <c r="B217" s="59" t="s">
        <v>457</v>
      </c>
      <c r="C217" s="59" t="s">
        <v>407</v>
      </c>
      <c r="D217" s="59" t="s">
        <v>240</v>
      </c>
      <c r="E217" s="60" t="s">
        <v>337</v>
      </c>
      <c r="F217" s="61"/>
      <c r="G217" s="62">
        <v>50.67</v>
      </c>
    </row>
    <row r="218" spans="1:7" ht="14.85" customHeight="1" x14ac:dyDescent="0.2">
      <c r="A218" t="str">
        <f t="shared" si="3"/>
        <v>0805103J01CE02</v>
      </c>
      <c r="B218" s="59" t="s">
        <v>457</v>
      </c>
      <c r="C218" s="59" t="s">
        <v>407</v>
      </c>
      <c r="D218" s="59" t="s">
        <v>239</v>
      </c>
      <c r="E218" s="60" t="s">
        <v>339</v>
      </c>
      <c r="F218" s="61"/>
      <c r="G218" s="62">
        <v>897.6</v>
      </c>
    </row>
    <row r="219" spans="1:7" ht="14.85" customHeight="1" x14ac:dyDescent="0.2">
      <c r="A219" t="str">
        <f t="shared" si="3"/>
        <v>0805103J01FF01</v>
      </c>
      <c r="B219" s="59" t="s">
        <v>457</v>
      </c>
      <c r="C219" s="59" t="s">
        <v>407</v>
      </c>
      <c r="D219" s="59" t="s">
        <v>241</v>
      </c>
      <c r="E219" s="60" t="s">
        <v>344</v>
      </c>
      <c r="F219" s="61"/>
      <c r="G219" s="62">
        <v>32.76</v>
      </c>
    </row>
    <row r="220" spans="1:7" ht="14.85" customHeight="1" x14ac:dyDescent="0.2">
      <c r="A220" t="str">
        <f t="shared" si="3"/>
        <v>0805104J01AA02</v>
      </c>
      <c r="B220" s="59" t="s">
        <v>458</v>
      </c>
      <c r="C220" s="59" t="s">
        <v>408</v>
      </c>
      <c r="D220" s="59" t="s">
        <v>242</v>
      </c>
      <c r="E220" s="60" t="s">
        <v>335</v>
      </c>
      <c r="F220" s="61"/>
      <c r="G220" s="62">
        <v>20</v>
      </c>
    </row>
    <row r="221" spans="1:7" ht="14.85" customHeight="1" x14ac:dyDescent="0.2">
      <c r="A221" t="str">
        <f t="shared" si="3"/>
        <v>0805104J01CE02</v>
      </c>
      <c r="B221" s="59" t="s">
        <v>458</v>
      </c>
      <c r="C221" s="59" t="s">
        <v>408</v>
      </c>
      <c r="D221" s="59" t="s">
        <v>239</v>
      </c>
      <c r="E221" s="60" t="s">
        <v>339</v>
      </c>
      <c r="F221" s="61"/>
      <c r="G221" s="62">
        <v>1267.5999999999999</v>
      </c>
    </row>
    <row r="222" spans="1:7" ht="14.85" customHeight="1" x14ac:dyDescent="0.2">
      <c r="A222" t="str">
        <f t="shared" si="3"/>
        <v>0805104J01CR02</v>
      </c>
      <c r="B222" s="59" t="s">
        <v>458</v>
      </c>
      <c r="C222" s="59" t="s">
        <v>408</v>
      </c>
      <c r="D222" s="59" t="s">
        <v>246</v>
      </c>
      <c r="E222" s="60" t="s">
        <v>512</v>
      </c>
      <c r="F222" s="61"/>
      <c r="G222" s="62">
        <v>11.67</v>
      </c>
    </row>
    <row r="223" spans="1:7" ht="14.85" customHeight="1" x14ac:dyDescent="0.2">
      <c r="A223" t="str">
        <f t="shared" si="3"/>
        <v>0805104J01FF01</v>
      </c>
      <c r="B223" s="59" t="s">
        <v>458</v>
      </c>
      <c r="C223" s="59" t="s">
        <v>408</v>
      </c>
      <c r="D223" s="59" t="s">
        <v>241</v>
      </c>
      <c r="E223" s="60" t="s">
        <v>344</v>
      </c>
      <c r="F223" s="61"/>
      <c r="G223" s="62">
        <v>79.5</v>
      </c>
    </row>
    <row r="224" spans="1:7" ht="14.85" customHeight="1" x14ac:dyDescent="0.2">
      <c r="A224" t="str">
        <f t="shared" si="3"/>
        <v>0805105J01CE02</v>
      </c>
      <c r="B224" s="59" t="s">
        <v>459</v>
      </c>
      <c r="C224" s="59" t="s">
        <v>409</v>
      </c>
      <c r="D224" s="59" t="s">
        <v>239</v>
      </c>
      <c r="E224" s="60" t="s">
        <v>339</v>
      </c>
      <c r="F224" s="61"/>
      <c r="G224" s="62">
        <v>499.2</v>
      </c>
    </row>
    <row r="225" spans="1:7" ht="14.85" customHeight="1" x14ac:dyDescent="0.2">
      <c r="A225" t="str">
        <f t="shared" si="3"/>
        <v>0805105J01FF01</v>
      </c>
      <c r="B225" s="59" t="s">
        <v>459</v>
      </c>
      <c r="C225" s="59" t="s">
        <v>409</v>
      </c>
      <c r="D225" s="59" t="s">
        <v>241</v>
      </c>
      <c r="E225" s="60" t="s">
        <v>344</v>
      </c>
      <c r="F225" s="61"/>
      <c r="G225" s="62">
        <v>8</v>
      </c>
    </row>
    <row r="226" spans="1:7" ht="14.85" customHeight="1" x14ac:dyDescent="0.2">
      <c r="A226" t="str">
        <f t="shared" si="3"/>
        <v>0805106J01CA04</v>
      </c>
      <c r="B226" s="59" t="s">
        <v>460</v>
      </c>
      <c r="C226" s="59" t="s">
        <v>410</v>
      </c>
      <c r="D226" s="59" t="s">
        <v>240</v>
      </c>
      <c r="E226" s="60" t="s">
        <v>337</v>
      </c>
      <c r="F226" s="61"/>
      <c r="G226" s="62">
        <v>31.34</v>
      </c>
    </row>
    <row r="227" spans="1:7" ht="14.85" customHeight="1" x14ac:dyDescent="0.2">
      <c r="A227" t="str">
        <f t="shared" si="3"/>
        <v>0805106J01CE02</v>
      </c>
      <c r="B227" s="59" t="s">
        <v>460</v>
      </c>
      <c r="C227" s="59" t="s">
        <v>410</v>
      </c>
      <c r="D227" s="59" t="s">
        <v>239</v>
      </c>
      <c r="E227" s="60" t="s">
        <v>339</v>
      </c>
      <c r="F227" s="61"/>
      <c r="G227" s="62">
        <v>248</v>
      </c>
    </row>
    <row r="228" spans="1:7" ht="14.85" customHeight="1" x14ac:dyDescent="0.2">
      <c r="A228" t="str">
        <f t="shared" si="3"/>
        <v>0805107J01CA04</v>
      </c>
      <c r="B228" s="59" t="s">
        <v>461</v>
      </c>
      <c r="C228" s="59" t="s">
        <v>411</v>
      </c>
      <c r="D228" s="59" t="s">
        <v>240</v>
      </c>
      <c r="E228" s="60" t="s">
        <v>337</v>
      </c>
      <c r="F228" s="61"/>
      <c r="G228" s="62">
        <v>85</v>
      </c>
    </row>
    <row r="229" spans="1:7" ht="14.85" customHeight="1" x14ac:dyDescent="0.2">
      <c r="A229" t="str">
        <f t="shared" si="3"/>
        <v>0805107J01CE02</v>
      </c>
      <c r="B229" s="59" t="s">
        <v>461</v>
      </c>
      <c r="C229" s="59" t="s">
        <v>411</v>
      </c>
      <c r="D229" s="59" t="s">
        <v>239</v>
      </c>
      <c r="E229" s="60" t="s">
        <v>339</v>
      </c>
      <c r="F229" s="61"/>
      <c r="G229" s="62">
        <v>116</v>
      </c>
    </row>
    <row r="230" spans="1:7" ht="14.85" customHeight="1" x14ac:dyDescent="0.2">
      <c r="A230" t="str">
        <f t="shared" si="3"/>
        <v>0805107J01FF01</v>
      </c>
      <c r="B230" s="59" t="s">
        <v>461</v>
      </c>
      <c r="C230" s="59" t="s">
        <v>411</v>
      </c>
      <c r="D230" s="59" t="s">
        <v>241</v>
      </c>
      <c r="E230" s="60" t="s">
        <v>344</v>
      </c>
      <c r="F230" s="61"/>
      <c r="G230" s="62">
        <v>19.5</v>
      </c>
    </row>
    <row r="231" spans="1:7" ht="14.85" customHeight="1" x14ac:dyDescent="0.2">
      <c r="A231" t="str">
        <f t="shared" si="3"/>
        <v>0805109J01CE02</v>
      </c>
      <c r="B231" s="59" t="s">
        <v>463</v>
      </c>
      <c r="C231" s="59" t="s">
        <v>413</v>
      </c>
      <c r="D231" s="59" t="s">
        <v>239</v>
      </c>
      <c r="E231" s="60" t="s">
        <v>339</v>
      </c>
      <c r="F231" s="61"/>
      <c r="G231" s="62">
        <v>875.2</v>
      </c>
    </row>
    <row r="232" spans="1:7" ht="14.85" customHeight="1" x14ac:dyDescent="0.2">
      <c r="A232" t="str">
        <f t="shared" si="3"/>
        <v>0805109J01FF01</v>
      </c>
      <c r="B232" s="59" t="s">
        <v>463</v>
      </c>
      <c r="C232" s="59" t="s">
        <v>413</v>
      </c>
      <c r="D232" s="59" t="s">
        <v>241</v>
      </c>
      <c r="E232" s="60" t="s">
        <v>344</v>
      </c>
      <c r="F232" s="61"/>
      <c r="G232" s="62">
        <v>20.63</v>
      </c>
    </row>
    <row r="233" spans="1:7" ht="14.85" customHeight="1" x14ac:dyDescent="0.2">
      <c r="A233" t="str">
        <f t="shared" si="3"/>
        <v>0805110J01CA04</v>
      </c>
      <c r="B233" s="59" t="s">
        <v>464</v>
      </c>
      <c r="C233" s="59" t="s">
        <v>414</v>
      </c>
      <c r="D233" s="59" t="s">
        <v>240</v>
      </c>
      <c r="E233" s="60" t="s">
        <v>337</v>
      </c>
      <c r="F233" s="61"/>
      <c r="G233" s="62">
        <v>10</v>
      </c>
    </row>
    <row r="234" spans="1:7" ht="14.85" customHeight="1" x14ac:dyDescent="0.2">
      <c r="A234" t="str">
        <f t="shared" si="3"/>
        <v>0805110J01CE02</v>
      </c>
      <c r="B234" s="59" t="s">
        <v>464</v>
      </c>
      <c r="C234" s="59" t="s">
        <v>414</v>
      </c>
      <c r="D234" s="59" t="s">
        <v>239</v>
      </c>
      <c r="E234" s="60" t="s">
        <v>339</v>
      </c>
      <c r="F234" s="61"/>
      <c r="G234" s="62">
        <v>556</v>
      </c>
    </row>
    <row r="235" spans="1:7" ht="14.85" customHeight="1" x14ac:dyDescent="0.2">
      <c r="A235" t="str">
        <f t="shared" si="3"/>
        <v>0805110J01FA10</v>
      </c>
      <c r="B235" s="59" t="s">
        <v>464</v>
      </c>
      <c r="C235" s="59" t="s">
        <v>414</v>
      </c>
      <c r="D235" s="59" t="s">
        <v>260</v>
      </c>
      <c r="E235" s="60" t="s">
        <v>353</v>
      </c>
      <c r="F235" s="61"/>
      <c r="G235" s="62">
        <v>10</v>
      </c>
    </row>
    <row r="236" spans="1:7" ht="14.85" customHeight="1" x14ac:dyDescent="0.2">
      <c r="A236" t="str">
        <f t="shared" si="3"/>
        <v>0805112J01CA04</v>
      </c>
      <c r="B236" s="59" t="s">
        <v>465</v>
      </c>
      <c r="C236" s="59" t="s">
        <v>415</v>
      </c>
      <c r="D236" s="59" t="s">
        <v>240</v>
      </c>
      <c r="E236" s="60" t="s">
        <v>337</v>
      </c>
      <c r="F236" s="61"/>
      <c r="G236" s="62">
        <v>25.67</v>
      </c>
    </row>
    <row r="237" spans="1:7" ht="14.85" customHeight="1" x14ac:dyDescent="0.2">
      <c r="A237" t="str">
        <f t="shared" si="3"/>
        <v>0805112J01CE02</v>
      </c>
      <c r="B237" s="59" t="s">
        <v>465</v>
      </c>
      <c r="C237" s="59" t="s">
        <v>415</v>
      </c>
      <c r="D237" s="59" t="s">
        <v>239</v>
      </c>
      <c r="E237" s="60" t="s">
        <v>339</v>
      </c>
      <c r="F237" s="61"/>
      <c r="G237" s="62">
        <v>280</v>
      </c>
    </row>
    <row r="238" spans="1:7" ht="14.85" customHeight="1" x14ac:dyDescent="0.2">
      <c r="A238" t="str">
        <f t="shared" si="3"/>
        <v>0805112J01FF01</v>
      </c>
      <c r="B238" s="59" t="s">
        <v>465</v>
      </c>
      <c r="C238" s="59" t="s">
        <v>415</v>
      </c>
      <c r="D238" s="59" t="s">
        <v>241</v>
      </c>
      <c r="E238" s="60" t="s">
        <v>344</v>
      </c>
      <c r="F238" s="61"/>
      <c r="G238" s="62">
        <v>14.38</v>
      </c>
    </row>
    <row r="239" spans="1:7" ht="14.85" customHeight="1" x14ac:dyDescent="0.2">
      <c r="A239" t="str">
        <f t="shared" si="3"/>
        <v>0806010J01MA02</v>
      </c>
      <c r="B239" s="59" t="s">
        <v>312</v>
      </c>
      <c r="C239" s="59" t="s">
        <v>386</v>
      </c>
      <c r="D239" s="59" t="s">
        <v>245</v>
      </c>
      <c r="E239" s="60" t="s">
        <v>345</v>
      </c>
      <c r="F239" s="61"/>
      <c r="G239" s="62">
        <v>25</v>
      </c>
    </row>
    <row r="240" spans="1:7" ht="14.85" customHeight="1" x14ac:dyDescent="0.2">
      <c r="A240" t="str">
        <f t="shared" si="3"/>
        <v>0806016J01AA02</v>
      </c>
      <c r="B240" s="59" t="s">
        <v>536</v>
      </c>
      <c r="C240" s="59" t="s">
        <v>537</v>
      </c>
      <c r="D240" s="59" t="s">
        <v>242</v>
      </c>
      <c r="E240" s="60" t="s">
        <v>335</v>
      </c>
      <c r="F240" s="61"/>
      <c r="G240" s="62">
        <v>50</v>
      </c>
    </row>
    <row r="241" spans="1:7" ht="14.85" customHeight="1" x14ac:dyDescent="0.2">
      <c r="A241" t="str">
        <f t="shared" si="3"/>
        <v>0806016J01CA04</v>
      </c>
      <c r="B241" s="59" t="s">
        <v>536</v>
      </c>
      <c r="C241" s="59" t="s">
        <v>537</v>
      </c>
      <c r="D241" s="59" t="s">
        <v>240</v>
      </c>
      <c r="E241" s="60" t="s">
        <v>337</v>
      </c>
      <c r="F241" s="61"/>
      <c r="G241" s="62">
        <v>15</v>
      </c>
    </row>
    <row r="242" spans="1:7" ht="14.85" customHeight="1" x14ac:dyDescent="0.2">
      <c r="A242" t="str">
        <f t="shared" si="3"/>
        <v>0806016J01FF01</v>
      </c>
      <c r="B242" s="59" t="s">
        <v>536</v>
      </c>
      <c r="C242" s="59" t="s">
        <v>537</v>
      </c>
      <c r="D242" s="59" t="s">
        <v>241</v>
      </c>
      <c r="E242" s="60" t="s">
        <v>344</v>
      </c>
      <c r="F242" s="61"/>
      <c r="G242" s="62">
        <v>5</v>
      </c>
    </row>
    <row r="243" spans="1:7" ht="14.85" customHeight="1" x14ac:dyDescent="0.2">
      <c r="A243" t="str">
        <f t="shared" si="3"/>
        <v>0806022J01AA02</v>
      </c>
      <c r="B243" s="59" t="s">
        <v>539</v>
      </c>
      <c r="C243" s="59" t="s">
        <v>540</v>
      </c>
      <c r="D243" s="59" t="s">
        <v>242</v>
      </c>
      <c r="E243" s="60" t="s">
        <v>335</v>
      </c>
      <c r="F243" s="61"/>
      <c r="G243" s="62">
        <v>130</v>
      </c>
    </row>
    <row r="244" spans="1:7" ht="14.85" customHeight="1" x14ac:dyDescent="0.2">
      <c r="A244" t="str">
        <f t="shared" si="3"/>
        <v>0806022J01CA04</v>
      </c>
      <c r="B244" s="59" t="s">
        <v>539</v>
      </c>
      <c r="C244" s="59" t="s">
        <v>540</v>
      </c>
      <c r="D244" s="59" t="s">
        <v>240</v>
      </c>
      <c r="E244" s="60" t="s">
        <v>337</v>
      </c>
      <c r="F244" s="61"/>
      <c r="G244" s="62">
        <v>28.99</v>
      </c>
    </row>
    <row r="245" spans="1:7" ht="14.85" customHeight="1" x14ac:dyDescent="0.2">
      <c r="A245" t="str">
        <f t="shared" si="3"/>
        <v>0806022J01CE02</v>
      </c>
      <c r="B245" s="59" t="s">
        <v>539</v>
      </c>
      <c r="C245" s="59" t="s">
        <v>540</v>
      </c>
      <c r="D245" s="59" t="s">
        <v>239</v>
      </c>
      <c r="E245" s="60" t="s">
        <v>339</v>
      </c>
      <c r="F245" s="61"/>
      <c r="G245" s="62">
        <v>15</v>
      </c>
    </row>
    <row r="246" spans="1:7" ht="14.85" customHeight="1" x14ac:dyDescent="0.2">
      <c r="A246" t="str">
        <f t="shared" si="3"/>
        <v>0806027J01CA04</v>
      </c>
      <c r="B246" s="59" t="s">
        <v>588</v>
      </c>
      <c r="C246" s="59" t="s">
        <v>589</v>
      </c>
      <c r="D246" s="59" t="s">
        <v>240</v>
      </c>
      <c r="E246" s="60" t="s">
        <v>337</v>
      </c>
      <c r="F246" s="61"/>
      <c r="G246" s="62">
        <v>21.34</v>
      </c>
    </row>
    <row r="247" spans="1:7" ht="14.85" customHeight="1" x14ac:dyDescent="0.2">
      <c r="A247" t="str">
        <f t="shared" si="3"/>
        <v>0806027J01CE02</v>
      </c>
      <c r="B247" s="59" t="s">
        <v>588</v>
      </c>
      <c r="C247" s="59" t="s">
        <v>589</v>
      </c>
      <c r="D247" s="59" t="s">
        <v>239</v>
      </c>
      <c r="E247" s="60" t="s">
        <v>339</v>
      </c>
      <c r="F247" s="61"/>
      <c r="G247" s="62">
        <v>676</v>
      </c>
    </row>
    <row r="248" spans="1:7" ht="14.85" customHeight="1" x14ac:dyDescent="0.2">
      <c r="A248" t="str">
        <f t="shared" si="3"/>
        <v>0806027J01FF01</v>
      </c>
      <c r="B248" s="59" t="s">
        <v>588</v>
      </c>
      <c r="C248" s="59" t="s">
        <v>589</v>
      </c>
      <c r="D248" s="59" t="s">
        <v>241</v>
      </c>
      <c r="E248" s="60" t="s">
        <v>344</v>
      </c>
      <c r="F248" s="61"/>
      <c r="G248" s="62">
        <v>7.75</v>
      </c>
    </row>
    <row r="249" spans="1:7" ht="14.85" customHeight="1" x14ac:dyDescent="0.2">
      <c r="A249" t="str">
        <f t="shared" si="3"/>
        <v>0806029J01CE02</v>
      </c>
      <c r="B249" s="59" t="s">
        <v>600</v>
      </c>
      <c r="C249" s="59" t="s">
        <v>601</v>
      </c>
      <c r="D249" s="59" t="s">
        <v>239</v>
      </c>
      <c r="E249" s="60" t="s">
        <v>339</v>
      </c>
      <c r="F249" s="61"/>
      <c r="G249" s="62">
        <v>189.6</v>
      </c>
    </row>
    <row r="250" spans="1:7" ht="14.85" customHeight="1" x14ac:dyDescent="0.2">
      <c r="A250" t="str">
        <f t="shared" si="3"/>
        <v>0806029J01FF01</v>
      </c>
      <c r="B250" s="59" t="s">
        <v>600</v>
      </c>
      <c r="C250" s="59" t="s">
        <v>601</v>
      </c>
      <c r="D250" s="59" t="s">
        <v>241</v>
      </c>
      <c r="E250" s="60" t="s">
        <v>344</v>
      </c>
      <c r="F250" s="61"/>
      <c r="G250" s="62">
        <v>4</v>
      </c>
    </row>
    <row r="251" spans="1:7" ht="14.85" customHeight="1" x14ac:dyDescent="0.2">
      <c r="A251" t="str">
        <f t="shared" si="3"/>
        <v>0806030J01CA04</v>
      </c>
      <c r="B251" s="59" t="s">
        <v>602</v>
      </c>
      <c r="C251" s="59" t="s">
        <v>603</v>
      </c>
      <c r="D251" s="59" t="s">
        <v>240</v>
      </c>
      <c r="E251" s="60" t="s">
        <v>337</v>
      </c>
      <c r="F251" s="61"/>
      <c r="G251" s="62">
        <v>10</v>
      </c>
    </row>
    <row r="252" spans="1:7" ht="14.85" customHeight="1" x14ac:dyDescent="0.2">
      <c r="A252" t="str">
        <f t="shared" si="3"/>
        <v>0806030J01CE02</v>
      </c>
      <c r="B252" s="59" t="s">
        <v>602</v>
      </c>
      <c r="C252" s="59" t="s">
        <v>603</v>
      </c>
      <c r="D252" s="59" t="s">
        <v>239</v>
      </c>
      <c r="E252" s="60" t="s">
        <v>339</v>
      </c>
      <c r="F252" s="61"/>
      <c r="G252" s="62">
        <v>64</v>
      </c>
    </row>
    <row r="253" spans="1:7" ht="14.85" customHeight="1" x14ac:dyDescent="0.2">
      <c r="A253" t="str">
        <f t="shared" si="3"/>
        <v>0806030J01FF01</v>
      </c>
      <c r="B253" s="59" t="s">
        <v>602</v>
      </c>
      <c r="C253" s="59" t="s">
        <v>603</v>
      </c>
      <c r="D253" s="59" t="s">
        <v>241</v>
      </c>
      <c r="E253" s="60" t="s">
        <v>344</v>
      </c>
      <c r="F253" s="61"/>
      <c r="G253" s="62">
        <v>7.75</v>
      </c>
    </row>
    <row r="254" spans="1:7" ht="14.85" customHeight="1" x14ac:dyDescent="0.2">
      <c r="A254" t="str">
        <f t="shared" si="3"/>
        <v>0806032J01CA04</v>
      </c>
      <c r="B254" s="59" t="s">
        <v>604</v>
      </c>
      <c r="C254" s="59" t="s">
        <v>605</v>
      </c>
      <c r="D254" s="59" t="s">
        <v>240</v>
      </c>
      <c r="E254" s="60" t="s">
        <v>337</v>
      </c>
      <c r="F254" s="61"/>
      <c r="G254" s="62">
        <v>162</v>
      </c>
    </row>
    <row r="255" spans="1:7" ht="14.85" customHeight="1" x14ac:dyDescent="0.2">
      <c r="A255" t="str">
        <f t="shared" si="3"/>
        <v>0806032J01CE02</v>
      </c>
      <c r="B255" s="59" t="s">
        <v>604</v>
      </c>
      <c r="C255" s="59" t="s">
        <v>605</v>
      </c>
      <c r="D255" s="59" t="s">
        <v>239</v>
      </c>
      <c r="E255" s="60" t="s">
        <v>339</v>
      </c>
      <c r="F255" s="61"/>
      <c r="G255" s="62">
        <v>1325</v>
      </c>
    </row>
    <row r="256" spans="1:7" ht="14.85" customHeight="1" x14ac:dyDescent="0.2">
      <c r="A256" t="str">
        <f t="shared" si="3"/>
        <v>0806032J01FF01</v>
      </c>
      <c r="B256" s="59" t="s">
        <v>604</v>
      </c>
      <c r="C256" s="59" t="s">
        <v>605</v>
      </c>
      <c r="D256" s="59" t="s">
        <v>241</v>
      </c>
      <c r="E256" s="60" t="s">
        <v>344</v>
      </c>
      <c r="F256" s="61"/>
      <c r="G256" s="62">
        <v>36</v>
      </c>
    </row>
    <row r="257" spans="1:7" ht="14.85" customHeight="1" x14ac:dyDescent="0.2">
      <c r="A257" t="str">
        <f t="shared" si="3"/>
        <v>0806033J01AA02</v>
      </c>
      <c r="B257" s="59" t="s">
        <v>607</v>
      </c>
      <c r="C257" s="59" t="s">
        <v>608</v>
      </c>
      <c r="D257" s="59" t="s">
        <v>242</v>
      </c>
      <c r="E257" s="60" t="s">
        <v>335</v>
      </c>
      <c r="F257" s="61"/>
      <c r="G257" s="62">
        <v>6910</v>
      </c>
    </row>
    <row r="258" spans="1:7" ht="14.85" customHeight="1" x14ac:dyDescent="0.2">
      <c r="A258" t="str">
        <f t="shared" si="3"/>
        <v>0806033J01CA04</v>
      </c>
      <c r="B258" s="59" t="s">
        <v>607</v>
      </c>
      <c r="C258" s="59" t="s">
        <v>608</v>
      </c>
      <c r="D258" s="59" t="s">
        <v>240</v>
      </c>
      <c r="E258" s="60" t="s">
        <v>337</v>
      </c>
      <c r="F258" s="61"/>
      <c r="G258" s="62">
        <v>116.34</v>
      </c>
    </row>
    <row r="259" spans="1:7" ht="14.85" customHeight="1" x14ac:dyDescent="0.2">
      <c r="A259" t="str">
        <f t="shared" ref="A259:A322" si="4">B259&amp;D259</f>
        <v>0806033J01CA08</v>
      </c>
      <c r="B259" s="59" t="s">
        <v>607</v>
      </c>
      <c r="C259" s="59" t="s">
        <v>608</v>
      </c>
      <c r="D259" s="59" t="s">
        <v>254</v>
      </c>
      <c r="E259" s="60" t="s">
        <v>338</v>
      </c>
      <c r="F259" s="61"/>
      <c r="G259" s="62">
        <v>246.66</v>
      </c>
    </row>
    <row r="260" spans="1:7" ht="14.85" customHeight="1" x14ac:dyDescent="0.2">
      <c r="A260" t="str">
        <f t="shared" si="4"/>
        <v>0806033J01CE02</v>
      </c>
      <c r="B260" s="59" t="s">
        <v>607</v>
      </c>
      <c r="C260" s="59" t="s">
        <v>608</v>
      </c>
      <c r="D260" s="59" t="s">
        <v>239</v>
      </c>
      <c r="E260" s="60" t="s">
        <v>339</v>
      </c>
      <c r="F260" s="61"/>
      <c r="G260" s="62">
        <v>24</v>
      </c>
    </row>
    <row r="261" spans="1:7" ht="14.85" customHeight="1" x14ac:dyDescent="0.2">
      <c r="A261" t="str">
        <f t="shared" si="4"/>
        <v>0806033J01DB05</v>
      </c>
      <c r="B261" s="59" t="s">
        <v>607</v>
      </c>
      <c r="C261" s="59" t="s">
        <v>608</v>
      </c>
      <c r="D261" s="59" t="s">
        <v>253</v>
      </c>
      <c r="E261" s="60" t="s">
        <v>341</v>
      </c>
      <c r="F261" s="61"/>
      <c r="G261" s="62">
        <v>42.5</v>
      </c>
    </row>
    <row r="262" spans="1:7" ht="14.85" customHeight="1" x14ac:dyDescent="0.2">
      <c r="A262" t="str">
        <f t="shared" si="4"/>
        <v>0806033J01EA01</v>
      </c>
      <c r="B262" s="59" t="s">
        <v>607</v>
      </c>
      <c r="C262" s="59" t="s">
        <v>608</v>
      </c>
      <c r="D262" s="59" t="s">
        <v>252</v>
      </c>
      <c r="E262" s="60" t="s">
        <v>342</v>
      </c>
      <c r="F262" s="61"/>
      <c r="G262" s="62">
        <v>357.4</v>
      </c>
    </row>
    <row r="263" spans="1:7" ht="14.85" customHeight="1" x14ac:dyDescent="0.2">
      <c r="A263" t="str">
        <f t="shared" si="4"/>
        <v>0806033J01EE01</v>
      </c>
      <c r="B263" s="59" t="s">
        <v>607</v>
      </c>
      <c r="C263" s="59" t="s">
        <v>608</v>
      </c>
      <c r="D263" s="59" t="s">
        <v>251</v>
      </c>
      <c r="E263" s="60" t="s">
        <v>350</v>
      </c>
      <c r="F263" s="61"/>
      <c r="G263" s="62">
        <v>45</v>
      </c>
    </row>
    <row r="264" spans="1:7" ht="14.85" customHeight="1" x14ac:dyDescent="0.2">
      <c r="A264" t="str">
        <f t="shared" si="4"/>
        <v>0806033J01FF01</v>
      </c>
      <c r="B264" s="59" t="s">
        <v>607</v>
      </c>
      <c r="C264" s="59" t="s">
        <v>608</v>
      </c>
      <c r="D264" s="59" t="s">
        <v>241</v>
      </c>
      <c r="E264" s="60" t="s">
        <v>344</v>
      </c>
      <c r="F264" s="61"/>
      <c r="G264" s="62">
        <v>46.26</v>
      </c>
    </row>
    <row r="265" spans="1:7" ht="14.85" customHeight="1" x14ac:dyDescent="0.2">
      <c r="A265" t="str">
        <f t="shared" si="4"/>
        <v>0806033J01MA02</v>
      </c>
      <c r="B265" s="59" t="s">
        <v>607</v>
      </c>
      <c r="C265" s="59" t="s">
        <v>608</v>
      </c>
      <c r="D265" s="59" t="s">
        <v>245</v>
      </c>
      <c r="E265" s="60" t="s">
        <v>345</v>
      </c>
      <c r="F265" s="61"/>
      <c r="G265" s="62">
        <v>2274</v>
      </c>
    </row>
    <row r="266" spans="1:7" ht="14.85" customHeight="1" x14ac:dyDescent="0.2">
      <c r="A266" t="str">
        <f t="shared" si="4"/>
        <v>0806033J01MA12</v>
      </c>
      <c r="B266" s="59" t="s">
        <v>607</v>
      </c>
      <c r="C266" s="59" t="s">
        <v>608</v>
      </c>
      <c r="D266" s="59" t="s">
        <v>257</v>
      </c>
      <c r="E266" s="60" t="s">
        <v>360</v>
      </c>
      <c r="F266" s="61"/>
      <c r="G266" s="62">
        <v>20</v>
      </c>
    </row>
    <row r="267" spans="1:7" ht="14.85" customHeight="1" x14ac:dyDescent="0.2">
      <c r="A267" t="str">
        <f t="shared" si="4"/>
        <v>0806033J01XE01</v>
      </c>
      <c r="B267" s="59" t="s">
        <v>607</v>
      </c>
      <c r="C267" s="59" t="s">
        <v>608</v>
      </c>
      <c r="D267" s="59" t="s">
        <v>248</v>
      </c>
      <c r="E267" s="60" t="s">
        <v>347</v>
      </c>
      <c r="F267" s="61"/>
      <c r="G267" s="62">
        <v>171.25</v>
      </c>
    </row>
    <row r="268" spans="1:7" ht="14.85" customHeight="1" x14ac:dyDescent="0.2">
      <c r="A268" t="str">
        <f t="shared" si="4"/>
        <v>0806034J01CA04</v>
      </c>
      <c r="B268" s="59" t="s">
        <v>609</v>
      </c>
      <c r="C268" s="59" t="s">
        <v>610</v>
      </c>
      <c r="D268" s="59" t="s">
        <v>240</v>
      </c>
      <c r="E268" s="60" t="s">
        <v>337</v>
      </c>
      <c r="F268" s="61"/>
      <c r="G268" s="62">
        <v>25.67</v>
      </c>
    </row>
    <row r="269" spans="1:7" ht="14.85" customHeight="1" x14ac:dyDescent="0.2">
      <c r="A269" t="str">
        <f t="shared" si="4"/>
        <v>0806034J01CE02</v>
      </c>
      <c r="B269" s="59" t="s">
        <v>609</v>
      </c>
      <c r="C269" s="59" t="s">
        <v>610</v>
      </c>
      <c r="D269" s="59" t="s">
        <v>239</v>
      </c>
      <c r="E269" s="60" t="s">
        <v>339</v>
      </c>
      <c r="F269" s="61"/>
      <c r="G269" s="62">
        <v>1388</v>
      </c>
    </row>
    <row r="270" spans="1:7" ht="14.85" customHeight="1" x14ac:dyDescent="0.2">
      <c r="A270" t="str">
        <f t="shared" si="4"/>
        <v>0806034J01FF01</v>
      </c>
      <c r="B270" s="59" t="s">
        <v>609</v>
      </c>
      <c r="C270" s="59" t="s">
        <v>610</v>
      </c>
      <c r="D270" s="59" t="s">
        <v>241</v>
      </c>
      <c r="E270" s="60" t="s">
        <v>344</v>
      </c>
      <c r="F270" s="61"/>
      <c r="G270" s="62">
        <v>26.75</v>
      </c>
    </row>
    <row r="271" spans="1:7" ht="14.85" customHeight="1" x14ac:dyDescent="0.2">
      <c r="A271" t="str">
        <f t="shared" si="4"/>
        <v>0806035J01CE02</v>
      </c>
      <c r="B271" s="59" t="s">
        <v>616</v>
      </c>
      <c r="C271" s="59" t="s">
        <v>617</v>
      </c>
      <c r="D271" s="59" t="s">
        <v>239</v>
      </c>
      <c r="E271" s="60" t="s">
        <v>339</v>
      </c>
      <c r="F271" s="61"/>
      <c r="G271" s="62">
        <v>44</v>
      </c>
    </row>
    <row r="272" spans="1:7" ht="14.85" customHeight="1" x14ac:dyDescent="0.2">
      <c r="A272" t="str">
        <f t="shared" si="4"/>
        <v>0810190J01AA02</v>
      </c>
      <c r="B272" s="59" t="s">
        <v>5</v>
      </c>
      <c r="C272" s="59" t="s">
        <v>133</v>
      </c>
      <c r="D272" s="59" t="s">
        <v>242</v>
      </c>
      <c r="E272" s="60" t="s">
        <v>335</v>
      </c>
      <c r="F272" s="61"/>
      <c r="G272" s="62">
        <v>4485</v>
      </c>
    </row>
    <row r="273" spans="1:7" ht="14.85" customHeight="1" x14ac:dyDescent="0.2">
      <c r="A273" t="str">
        <f t="shared" si="4"/>
        <v>0810190J01AA04</v>
      </c>
      <c r="B273" s="59" t="s">
        <v>5</v>
      </c>
      <c r="C273" s="59" t="s">
        <v>133</v>
      </c>
      <c r="D273" s="59" t="s">
        <v>256</v>
      </c>
      <c r="E273" s="60" t="s">
        <v>336</v>
      </c>
      <c r="F273" s="61"/>
      <c r="G273" s="62">
        <v>350</v>
      </c>
    </row>
    <row r="274" spans="1:7" ht="14.85" customHeight="1" x14ac:dyDescent="0.2">
      <c r="A274" t="str">
        <f t="shared" si="4"/>
        <v>0810190J01CA04</v>
      </c>
      <c r="B274" s="59" t="s">
        <v>5</v>
      </c>
      <c r="C274" s="59" t="s">
        <v>133</v>
      </c>
      <c r="D274" s="59" t="s">
        <v>240</v>
      </c>
      <c r="E274" s="60" t="s">
        <v>337</v>
      </c>
      <c r="F274" s="61"/>
      <c r="G274" s="62">
        <v>744.30000000000007</v>
      </c>
    </row>
    <row r="275" spans="1:7" ht="14.85" customHeight="1" x14ac:dyDescent="0.2">
      <c r="A275" t="str">
        <f t="shared" si="4"/>
        <v>0810190J01CA08</v>
      </c>
      <c r="B275" s="59" t="s">
        <v>5</v>
      </c>
      <c r="C275" s="59" t="s">
        <v>133</v>
      </c>
      <c r="D275" s="59" t="s">
        <v>254</v>
      </c>
      <c r="E275" s="60" t="s">
        <v>338</v>
      </c>
      <c r="F275" s="61"/>
      <c r="G275" s="62">
        <v>680.09</v>
      </c>
    </row>
    <row r="276" spans="1:7" ht="14.85" customHeight="1" x14ac:dyDescent="0.2">
      <c r="A276" t="str">
        <f t="shared" si="4"/>
        <v>0810190J01CE02</v>
      </c>
      <c r="B276" s="59" t="s">
        <v>5</v>
      </c>
      <c r="C276" s="59" t="s">
        <v>133</v>
      </c>
      <c r="D276" s="59" t="s">
        <v>239</v>
      </c>
      <c r="E276" s="60" t="s">
        <v>339</v>
      </c>
      <c r="F276" s="61"/>
      <c r="G276" s="62">
        <v>2946.35</v>
      </c>
    </row>
    <row r="277" spans="1:7" ht="14.85" customHeight="1" x14ac:dyDescent="0.2">
      <c r="A277" t="str">
        <f t="shared" si="4"/>
        <v>0810190J01CF05</v>
      </c>
      <c r="B277" s="59" t="s">
        <v>5</v>
      </c>
      <c r="C277" s="59" t="s">
        <v>133</v>
      </c>
      <c r="D277" s="59" t="s">
        <v>244</v>
      </c>
      <c r="E277" s="60" t="s">
        <v>340</v>
      </c>
      <c r="F277" s="61"/>
      <c r="G277" s="62">
        <v>2379.25</v>
      </c>
    </row>
    <row r="278" spans="1:7" ht="14.85" customHeight="1" x14ac:dyDescent="0.2">
      <c r="A278" t="str">
        <f t="shared" si="4"/>
        <v>0810190J01CR02</v>
      </c>
      <c r="B278" s="59" t="s">
        <v>5</v>
      </c>
      <c r="C278" s="59" t="s">
        <v>133</v>
      </c>
      <c r="D278" s="59" t="s">
        <v>246</v>
      </c>
      <c r="E278" s="60" t="s">
        <v>512</v>
      </c>
      <c r="F278" s="61"/>
      <c r="G278" s="62">
        <v>2537.42</v>
      </c>
    </row>
    <row r="279" spans="1:7" ht="14.85" customHeight="1" x14ac:dyDescent="0.2">
      <c r="A279" t="str">
        <f t="shared" si="4"/>
        <v>0810190J01DB05</v>
      </c>
      <c r="B279" s="59" t="s">
        <v>5</v>
      </c>
      <c r="C279" s="59" t="s">
        <v>133</v>
      </c>
      <c r="D279" s="59" t="s">
        <v>253</v>
      </c>
      <c r="E279" s="60" t="s">
        <v>341</v>
      </c>
      <c r="F279" s="61"/>
      <c r="G279" s="62">
        <v>93.5</v>
      </c>
    </row>
    <row r="280" spans="1:7" ht="14.85" customHeight="1" x14ac:dyDescent="0.2">
      <c r="A280" t="str">
        <f t="shared" si="4"/>
        <v>0810190J01DH02</v>
      </c>
      <c r="B280" s="59" t="s">
        <v>5</v>
      </c>
      <c r="C280" s="59" t="s">
        <v>133</v>
      </c>
      <c r="D280" s="59" t="s">
        <v>269</v>
      </c>
      <c r="E280" s="60" t="s">
        <v>401</v>
      </c>
      <c r="F280" s="61"/>
      <c r="G280" s="62">
        <v>19.98</v>
      </c>
    </row>
    <row r="281" spans="1:7" ht="14.85" customHeight="1" x14ac:dyDescent="0.2">
      <c r="A281" t="str">
        <f t="shared" si="4"/>
        <v>0810190J01EA01</v>
      </c>
      <c r="B281" s="59" t="s">
        <v>5</v>
      </c>
      <c r="C281" s="59" t="s">
        <v>133</v>
      </c>
      <c r="D281" s="59" t="s">
        <v>252</v>
      </c>
      <c r="E281" s="60" t="s">
        <v>342</v>
      </c>
      <c r="F281" s="61"/>
      <c r="G281" s="62">
        <v>130.4</v>
      </c>
    </row>
    <row r="282" spans="1:7" ht="14.85" customHeight="1" x14ac:dyDescent="0.2">
      <c r="A282" t="str">
        <f t="shared" si="4"/>
        <v>0810190J01EE01</v>
      </c>
      <c r="B282" s="59" t="s">
        <v>5</v>
      </c>
      <c r="C282" s="59" t="s">
        <v>133</v>
      </c>
      <c r="D282" s="59" t="s">
        <v>251</v>
      </c>
      <c r="E282" s="60" t="s">
        <v>350</v>
      </c>
      <c r="F282" s="61"/>
      <c r="G282" s="62">
        <v>6396</v>
      </c>
    </row>
    <row r="283" spans="1:7" ht="14.85" customHeight="1" x14ac:dyDescent="0.2">
      <c r="A283" t="str">
        <f t="shared" si="4"/>
        <v>0810190J01FA09</v>
      </c>
      <c r="B283" s="59" t="s">
        <v>5</v>
      </c>
      <c r="C283" s="59" t="s">
        <v>133</v>
      </c>
      <c r="D283" s="59" t="s">
        <v>250</v>
      </c>
      <c r="E283" s="60" t="s">
        <v>357</v>
      </c>
      <c r="F283" s="61"/>
      <c r="G283" s="62">
        <v>154</v>
      </c>
    </row>
    <row r="284" spans="1:7" ht="14.85" customHeight="1" x14ac:dyDescent="0.2">
      <c r="A284" t="str">
        <f t="shared" si="4"/>
        <v>0810190J01FA10</v>
      </c>
      <c r="B284" s="59" t="s">
        <v>5</v>
      </c>
      <c r="C284" s="59" t="s">
        <v>133</v>
      </c>
      <c r="D284" s="59" t="s">
        <v>260</v>
      </c>
      <c r="E284" s="60" t="s">
        <v>353</v>
      </c>
      <c r="F284" s="61"/>
      <c r="G284" s="62">
        <v>3300</v>
      </c>
    </row>
    <row r="285" spans="1:7" ht="14.85" customHeight="1" x14ac:dyDescent="0.2">
      <c r="A285" t="str">
        <f t="shared" si="4"/>
        <v>0810190J01FF01</v>
      </c>
      <c r="B285" s="59" t="s">
        <v>5</v>
      </c>
      <c r="C285" s="59" t="s">
        <v>133</v>
      </c>
      <c r="D285" s="59" t="s">
        <v>241</v>
      </c>
      <c r="E285" s="60" t="s">
        <v>344</v>
      </c>
      <c r="F285" s="61"/>
      <c r="G285" s="62">
        <v>798.27</v>
      </c>
    </row>
    <row r="286" spans="1:7" ht="14.85" customHeight="1" x14ac:dyDescent="0.2">
      <c r="A286" t="str">
        <f t="shared" si="4"/>
        <v>0810190J01GB01</v>
      </c>
      <c r="B286" s="59" t="s">
        <v>5</v>
      </c>
      <c r="C286" s="59" t="s">
        <v>133</v>
      </c>
      <c r="D286" s="59" t="s">
        <v>267</v>
      </c>
      <c r="E286" s="60" t="s">
        <v>398</v>
      </c>
      <c r="F286" s="61"/>
      <c r="G286" s="62">
        <v>112</v>
      </c>
    </row>
    <row r="287" spans="1:7" ht="14.85" customHeight="1" x14ac:dyDescent="0.2">
      <c r="A287" t="str">
        <f t="shared" si="4"/>
        <v>0810190J01MA02</v>
      </c>
      <c r="B287" s="59" t="s">
        <v>5</v>
      </c>
      <c r="C287" s="59" t="s">
        <v>133</v>
      </c>
      <c r="D287" s="59" t="s">
        <v>245</v>
      </c>
      <c r="E287" s="60" t="s">
        <v>345</v>
      </c>
      <c r="F287" s="61"/>
      <c r="G287" s="62">
        <v>2856</v>
      </c>
    </row>
    <row r="288" spans="1:7" ht="14.85" customHeight="1" x14ac:dyDescent="0.2">
      <c r="A288" t="str">
        <f t="shared" si="4"/>
        <v>0810190J01MA12</v>
      </c>
      <c r="B288" s="59" t="s">
        <v>5</v>
      </c>
      <c r="C288" s="59" t="s">
        <v>133</v>
      </c>
      <c r="D288" s="59" t="s">
        <v>257</v>
      </c>
      <c r="E288" s="60" t="s">
        <v>360</v>
      </c>
      <c r="F288" s="61"/>
      <c r="G288" s="62">
        <v>285</v>
      </c>
    </row>
    <row r="289" spans="1:7" ht="14.85" customHeight="1" x14ac:dyDescent="0.2">
      <c r="A289" t="str">
        <f t="shared" si="4"/>
        <v>0810190J01MA14</v>
      </c>
      <c r="B289" s="59" t="s">
        <v>5</v>
      </c>
      <c r="C289" s="59" t="s">
        <v>133</v>
      </c>
      <c r="D289" s="59" t="s">
        <v>262</v>
      </c>
      <c r="E289" s="60" t="s">
        <v>366</v>
      </c>
      <c r="F289" s="61"/>
      <c r="G289" s="62">
        <v>172</v>
      </c>
    </row>
    <row r="290" spans="1:7" ht="14.85" customHeight="1" x14ac:dyDescent="0.2">
      <c r="A290" t="str">
        <f t="shared" si="4"/>
        <v>0810190J01XB01</v>
      </c>
      <c r="B290" s="59" t="s">
        <v>5</v>
      </c>
      <c r="C290" s="59" t="s">
        <v>133</v>
      </c>
      <c r="D290" s="59" t="s">
        <v>276</v>
      </c>
      <c r="E290" s="60" t="s">
        <v>396</v>
      </c>
      <c r="F290" s="61"/>
      <c r="G290" s="62">
        <v>10</v>
      </c>
    </row>
    <row r="291" spans="1:7" ht="14.85" customHeight="1" x14ac:dyDescent="0.2">
      <c r="A291" t="str">
        <f t="shared" si="4"/>
        <v>0810190J01XE01</v>
      </c>
      <c r="B291" s="59" t="s">
        <v>5</v>
      </c>
      <c r="C291" s="59" t="s">
        <v>133</v>
      </c>
      <c r="D291" s="59" t="s">
        <v>248</v>
      </c>
      <c r="E291" s="60" t="s">
        <v>347</v>
      </c>
      <c r="F291" s="61"/>
      <c r="G291" s="62">
        <v>755.25</v>
      </c>
    </row>
    <row r="292" spans="1:7" ht="14.85" customHeight="1" x14ac:dyDescent="0.2">
      <c r="A292" t="str">
        <f t="shared" si="4"/>
        <v>0810190J01XX08</v>
      </c>
      <c r="B292" s="59" t="s">
        <v>5</v>
      </c>
      <c r="C292" s="59" t="s">
        <v>133</v>
      </c>
      <c r="D292" s="59" t="s">
        <v>264</v>
      </c>
      <c r="E292" s="60" t="s">
        <v>397</v>
      </c>
      <c r="F292" s="61"/>
      <c r="G292" s="62">
        <v>10</v>
      </c>
    </row>
    <row r="293" spans="1:7" ht="14.85" customHeight="1" x14ac:dyDescent="0.2">
      <c r="A293" t="str">
        <f t="shared" si="4"/>
        <v>0810701J01AA02</v>
      </c>
      <c r="B293" s="59" t="s">
        <v>3</v>
      </c>
      <c r="C293" s="59" t="s">
        <v>131</v>
      </c>
      <c r="D293" s="59" t="s">
        <v>242</v>
      </c>
      <c r="E293" s="60" t="s">
        <v>335</v>
      </c>
      <c r="F293" s="61"/>
      <c r="G293" s="62">
        <v>3325</v>
      </c>
    </row>
    <row r="294" spans="1:7" ht="14.85" customHeight="1" x14ac:dyDescent="0.2">
      <c r="A294" t="str">
        <f t="shared" si="4"/>
        <v>0810701J01AA04</v>
      </c>
      <c r="B294" s="59" t="s">
        <v>3</v>
      </c>
      <c r="C294" s="59" t="s">
        <v>131</v>
      </c>
      <c r="D294" s="59" t="s">
        <v>256</v>
      </c>
      <c r="E294" s="60" t="s">
        <v>336</v>
      </c>
      <c r="F294" s="61"/>
      <c r="G294" s="62">
        <v>9262.5</v>
      </c>
    </row>
    <row r="295" spans="1:7" ht="14.85" customHeight="1" x14ac:dyDescent="0.2">
      <c r="A295" t="str">
        <f t="shared" si="4"/>
        <v>0810701J01CE02</v>
      </c>
      <c r="B295" s="59" t="s">
        <v>3</v>
      </c>
      <c r="C295" s="59" t="s">
        <v>131</v>
      </c>
      <c r="D295" s="59" t="s">
        <v>239</v>
      </c>
      <c r="E295" s="60" t="s">
        <v>339</v>
      </c>
      <c r="F295" s="61"/>
      <c r="G295" s="62">
        <v>307.5</v>
      </c>
    </row>
    <row r="296" spans="1:7" ht="14.85" customHeight="1" x14ac:dyDescent="0.2">
      <c r="A296" t="str">
        <f t="shared" si="4"/>
        <v>0810701J01CF05</v>
      </c>
      <c r="B296" s="59" t="s">
        <v>3</v>
      </c>
      <c r="C296" s="59" t="s">
        <v>131</v>
      </c>
      <c r="D296" s="59" t="s">
        <v>244</v>
      </c>
      <c r="E296" s="60" t="s">
        <v>340</v>
      </c>
      <c r="F296" s="61"/>
      <c r="G296" s="62">
        <v>1040.26</v>
      </c>
    </row>
    <row r="297" spans="1:7" ht="14.85" customHeight="1" x14ac:dyDescent="0.2">
      <c r="A297" t="str">
        <f t="shared" si="4"/>
        <v>0810701J01EE01</v>
      </c>
      <c r="B297" s="59" t="s">
        <v>3</v>
      </c>
      <c r="C297" s="59" t="s">
        <v>131</v>
      </c>
      <c r="D297" s="59" t="s">
        <v>251</v>
      </c>
      <c r="E297" s="60" t="s">
        <v>350</v>
      </c>
      <c r="F297" s="61"/>
      <c r="G297" s="62">
        <v>2.5</v>
      </c>
    </row>
    <row r="298" spans="1:7" ht="14.85" customHeight="1" x14ac:dyDescent="0.2">
      <c r="A298" t="str">
        <f t="shared" si="4"/>
        <v>0810701J01FA09</v>
      </c>
      <c r="B298" s="59" t="s">
        <v>3</v>
      </c>
      <c r="C298" s="59" t="s">
        <v>131</v>
      </c>
      <c r="D298" s="59" t="s">
        <v>250</v>
      </c>
      <c r="E298" s="60" t="s">
        <v>357</v>
      </c>
      <c r="F298" s="61"/>
      <c r="G298" s="62">
        <v>42</v>
      </c>
    </row>
    <row r="299" spans="1:7" ht="14.85" customHeight="1" x14ac:dyDescent="0.2">
      <c r="A299" t="str">
        <f t="shared" si="4"/>
        <v>0810701J01FA10</v>
      </c>
      <c r="B299" s="59" t="s">
        <v>3</v>
      </c>
      <c r="C299" s="59" t="s">
        <v>131</v>
      </c>
      <c r="D299" s="59" t="s">
        <v>260</v>
      </c>
      <c r="E299" s="60" t="s">
        <v>353</v>
      </c>
      <c r="F299" s="61"/>
      <c r="G299" s="62">
        <v>95</v>
      </c>
    </row>
    <row r="300" spans="1:7" ht="14.85" customHeight="1" x14ac:dyDescent="0.2">
      <c r="A300" t="str">
        <f t="shared" si="4"/>
        <v>0810701J01FF01</v>
      </c>
      <c r="B300" s="59" t="s">
        <v>3</v>
      </c>
      <c r="C300" s="59" t="s">
        <v>131</v>
      </c>
      <c r="D300" s="59" t="s">
        <v>241</v>
      </c>
      <c r="E300" s="60" t="s">
        <v>344</v>
      </c>
      <c r="F300" s="61"/>
      <c r="G300" s="62">
        <v>266.25</v>
      </c>
    </row>
    <row r="301" spans="1:7" ht="14.85" customHeight="1" x14ac:dyDescent="0.2">
      <c r="A301" t="str">
        <f t="shared" si="4"/>
        <v>0810701J01MA14</v>
      </c>
      <c r="B301" s="59" t="s">
        <v>3</v>
      </c>
      <c r="C301" s="59" t="s">
        <v>131</v>
      </c>
      <c r="D301" s="59" t="s">
        <v>262</v>
      </c>
      <c r="E301" s="60" t="s">
        <v>366</v>
      </c>
      <c r="F301" s="61"/>
      <c r="G301" s="62">
        <v>38</v>
      </c>
    </row>
    <row r="302" spans="1:7" ht="14.85" customHeight="1" x14ac:dyDescent="0.2">
      <c r="A302" t="str">
        <f t="shared" si="4"/>
        <v>0811290J01AA02</v>
      </c>
      <c r="B302" s="59" t="s">
        <v>9</v>
      </c>
      <c r="C302" s="59" t="s">
        <v>137</v>
      </c>
      <c r="D302" s="59" t="s">
        <v>242</v>
      </c>
      <c r="E302" s="60" t="s">
        <v>335</v>
      </c>
      <c r="F302" s="61"/>
      <c r="G302" s="62">
        <v>2645</v>
      </c>
    </row>
    <row r="303" spans="1:7" ht="14.85" customHeight="1" x14ac:dyDescent="0.2">
      <c r="A303" t="str">
        <f t="shared" si="4"/>
        <v>0811290J01AA04</v>
      </c>
      <c r="B303" s="59" t="s">
        <v>9</v>
      </c>
      <c r="C303" s="59" t="s">
        <v>137</v>
      </c>
      <c r="D303" s="59" t="s">
        <v>256</v>
      </c>
      <c r="E303" s="60" t="s">
        <v>336</v>
      </c>
      <c r="F303" s="61"/>
      <c r="G303" s="62">
        <v>100</v>
      </c>
    </row>
    <row r="304" spans="1:7" ht="14.85" customHeight="1" x14ac:dyDescent="0.2">
      <c r="A304" t="str">
        <f t="shared" si="4"/>
        <v>0811290J01CA04</v>
      </c>
      <c r="B304" s="59" t="s">
        <v>9</v>
      </c>
      <c r="C304" s="59" t="s">
        <v>137</v>
      </c>
      <c r="D304" s="59" t="s">
        <v>240</v>
      </c>
      <c r="E304" s="60" t="s">
        <v>337</v>
      </c>
      <c r="F304" s="61"/>
      <c r="G304" s="62">
        <v>1214</v>
      </c>
    </row>
    <row r="305" spans="1:7" ht="14.85" customHeight="1" x14ac:dyDescent="0.2">
      <c r="A305" t="str">
        <f t="shared" si="4"/>
        <v>0811290J01CA08</v>
      </c>
      <c r="B305" s="59" t="s">
        <v>9</v>
      </c>
      <c r="C305" s="59" t="s">
        <v>137</v>
      </c>
      <c r="D305" s="59" t="s">
        <v>254</v>
      </c>
      <c r="E305" s="60" t="s">
        <v>338</v>
      </c>
      <c r="F305" s="61"/>
      <c r="G305" s="62">
        <v>56.67</v>
      </c>
    </row>
    <row r="306" spans="1:7" ht="14.85" customHeight="1" x14ac:dyDescent="0.2">
      <c r="A306" t="str">
        <f t="shared" si="4"/>
        <v>0811290J01CE02</v>
      </c>
      <c r="B306" s="59" t="s">
        <v>9</v>
      </c>
      <c r="C306" s="59" t="s">
        <v>137</v>
      </c>
      <c r="D306" s="59" t="s">
        <v>239</v>
      </c>
      <c r="E306" s="60" t="s">
        <v>339</v>
      </c>
      <c r="F306" s="61"/>
      <c r="G306" s="62">
        <v>4180.95</v>
      </c>
    </row>
    <row r="307" spans="1:7" ht="14.85" customHeight="1" x14ac:dyDescent="0.2">
      <c r="A307" t="str">
        <f t="shared" si="4"/>
        <v>0811290J01CF05</v>
      </c>
      <c r="B307" s="59" t="s">
        <v>9</v>
      </c>
      <c r="C307" s="59" t="s">
        <v>137</v>
      </c>
      <c r="D307" s="59" t="s">
        <v>244</v>
      </c>
      <c r="E307" s="60" t="s">
        <v>340</v>
      </c>
      <c r="F307" s="61"/>
      <c r="G307" s="62">
        <v>5514.25</v>
      </c>
    </row>
    <row r="308" spans="1:7" ht="14.85" customHeight="1" x14ac:dyDescent="0.2">
      <c r="A308" t="str">
        <f t="shared" si="4"/>
        <v>0811290J01CR02</v>
      </c>
      <c r="B308" s="59" t="s">
        <v>9</v>
      </c>
      <c r="C308" s="59" t="s">
        <v>137</v>
      </c>
      <c r="D308" s="59" t="s">
        <v>246</v>
      </c>
      <c r="E308" s="60" t="s">
        <v>512</v>
      </c>
      <c r="F308" s="61"/>
      <c r="G308" s="62">
        <v>737.57999999999993</v>
      </c>
    </row>
    <row r="309" spans="1:7" ht="14.85" customHeight="1" x14ac:dyDescent="0.2">
      <c r="A309" t="str">
        <f t="shared" si="4"/>
        <v>0811290J01DB05</v>
      </c>
      <c r="B309" s="59" t="s">
        <v>9</v>
      </c>
      <c r="C309" s="59" t="s">
        <v>137</v>
      </c>
      <c r="D309" s="59" t="s">
        <v>253</v>
      </c>
      <c r="E309" s="60" t="s">
        <v>341</v>
      </c>
      <c r="F309" s="61"/>
      <c r="G309" s="62">
        <v>59</v>
      </c>
    </row>
    <row r="310" spans="1:7" ht="14.85" customHeight="1" x14ac:dyDescent="0.2">
      <c r="A310" t="str">
        <f t="shared" si="4"/>
        <v>0811290J01EA01</v>
      </c>
      <c r="B310" s="59" t="s">
        <v>9</v>
      </c>
      <c r="C310" s="59" t="s">
        <v>137</v>
      </c>
      <c r="D310" s="59" t="s">
        <v>252</v>
      </c>
      <c r="E310" s="60" t="s">
        <v>342</v>
      </c>
      <c r="F310" s="61"/>
      <c r="G310" s="62">
        <v>91.8</v>
      </c>
    </row>
    <row r="311" spans="1:7" ht="14.85" customHeight="1" x14ac:dyDescent="0.2">
      <c r="A311" t="str">
        <f t="shared" si="4"/>
        <v>0811290J01EE01</v>
      </c>
      <c r="B311" s="59" t="s">
        <v>9</v>
      </c>
      <c r="C311" s="59" t="s">
        <v>137</v>
      </c>
      <c r="D311" s="59" t="s">
        <v>251</v>
      </c>
      <c r="E311" s="60" t="s">
        <v>350</v>
      </c>
      <c r="F311" s="61"/>
      <c r="G311" s="62">
        <v>1117.5</v>
      </c>
    </row>
    <row r="312" spans="1:7" ht="14.85" customHeight="1" x14ac:dyDescent="0.2">
      <c r="A312" t="str">
        <f t="shared" si="4"/>
        <v>0811290J01FA10</v>
      </c>
      <c r="B312" s="59" t="s">
        <v>9</v>
      </c>
      <c r="C312" s="59" t="s">
        <v>137</v>
      </c>
      <c r="D312" s="59" t="s">
        <v>260</v>
      </c>
      <c r="E312" s="60" t="s">
        <v>353</v>
      </c>
      <c r="F312" s="61"/>
      <c r="G312" s="62">
        <v>688</v>
      </c>
    </row>
    <row r="313" spans="1:7" ht="14.85" customHeight="1" x14ac:dyDescent="0.2">
      <c r="A313" t="str">
        <f t="shared" si="4"/>
        <v>0811290J01FF01</v>
      </c>
      <c r="B313" s="59" t="s">
        <v>9</v>
      </c>
      <c r="C313" s="59" t="s">
        <v>137</v>
      </c>
      <c r="D313" s="59" t="s">
        <v>241</v>
      </c>
      <c r="E313" s="60" t="s">
        <v>344</v>
      </c>
      <c r="F313" s="61"/>
      <c r="G313" s="62">
        <v>3224.65</v>
      </c>
    </row>
    <row r="314" spans="1:7" ht="14.85" customHeight="1" x14ac:dyDescent="0.2">
      <c r="A314" t="str">
        <f t="shared" si="4"/>
        <v>0811290J01MA02</v>
      </c>
      <c r="B314" s="59" t="s">
        <v>9</v>
      </c>
      <c r="C314" s="59" t="s">
        <v>137</v>
      </c>
      <c r="D314" s="59" t="s">
        <v>245</v>
      </c>
      <c r="E314" s="60" t="s">
        <v>345</v>
      </c>
      <c r="F314" s="61"/>
      <c r="G314" s="62">
        <v>3356</v>
      </c>
    </row>
    <row r="315" spans="1:7" ht="14.85" customHeight="1" x14ac:dyDescent="0.2">
      <c r="A315" t="str">
        <f t="shared" si="4"/>
        <v>0811290J01MA12</v>
      </c>
      <c r="B315" s="59" t="s">
        <v>9</v>
      </c>
      <c r="C315" s="59" t="s">
        <v>137</v>
      </c>
      <c r="D315" s="59" t="s">
        <v>257</v>
      </c>
      <c r="E315" s="60" t="s">
        <v>360</v>
      </c>
      <c r="F315" s="61"/>
      <c r="G315" s="62">
        <v>357</v>
      </c>
    </row>
    <row r="316" spans="1:7" ht="14.85" customHeight="1" x14ac:dyDescent="0.2">
      <c r="A316" t="str">
        <f t="shared" si="4"/>
        <v>0811290J01MA14</v>
      </c>
      <c r="B316" s="59" t="s">
        <v>9</v>
      </c>
      <c r="C316" s="59" t="s">
        <v>137</v>
      </c>
      <c r="D316" s="59" t="s">
        <v>262</v>
      </c>
      <c r="E316" s="60" t="s">
        <v>366</v>
      </c>
      <c r="F316" s="61"/>
      <c r="G316" s="62">
        <v>539</v>
      </c>
    </row>
    <row r="317" spans="1:7" ht="14.85" customHeight="1" x14ac:dyDescent="0.2">
      <c r="A317" t="str">
        <f t="shared" si="4"/>
        <v>0811290J01XA01</v>
      </c>
      <c r="B317" s="59" t="s">
        <v>9</v>
      </c>
      <c r="C317" s="59" t="s">
        <v>137</v>
      </c>
      <c r="D317" s="59" t="s">
        <v>275</v>
      </c>
      <c r="E317" s="60" t="s">
        <v>394</v>
      </c>
      <c r="F317" s="61"/>
      <c r="G317" s="62">
        <v>10</v>
      </c>
    </row>
    <row r="318" spans="1:7" ht="14.85" customHeight="1" x14ac:dyDescent="0.2">
      <c r="A318" t="str">
        <f t="shared" si="4"/>
        <v>0811290J01XE01</v>
      </c>
      <c r="B318" s="59" t="s">
        <v>9</v>
      </c>
      <c r="C318" s="59" t="s">
        <v>137</v>
      </c>
      <c r="D318" s="59" t="s">
        <v>248</v>
      </c>
      <c r="E318" s="60" t="s">
        <v>347</v>
      </c>
      <c r="F318" s="61"/>
      <c r="G318" s="62">
        <v>128.75</v>
      </c>
    </row>
    <row r="319" spans="1:7" ht="14.85" customHeight="1" x14ac:dyDescent="0.2">
      <c r="A319" t="str">
        <f t="shared" si="4"/>
        <v>0811290J01XX08</v>
      </c>
      <c r="B319" s="59" t="s">
        <v>9</v>
      </c>
      <c r="C319" s="59" t="s">
        <v>137</v>
      </c>
      <c r="D319" s="59" t="s">
        <v>264</v>
      </c>
      <c r="E319" s="60" t="s">
        <v>397</v>
      </c>
      <c r="F319" s="61"/>
      <c r="G319" s="62">
        <v>115</v>
      </c>
    </row>
    <row r="320" spans="1:7" ht="14.85" customHeight="1" x14ac:dyDescent="0.2">
      <c r="A320" t="str">
        <f t="shared" si="4"/>
        <v>0811890J01AA02</v>
      </c>
      <c r="B320" s="59" t="s">
        <v>62</v>
      </c>
      <c r="C320" s="59" t="s">
        <v>181</v>
      </c>
      <c r="D320" s="59" t="s">
        <v>242</v>
      </c>
      <c r="E320" s="60" t="s">
        <v>335</v>
      </c>
      <c r="F320" s="61"/>
      <c r="G320" s="62">
        <v>50</v>
      </c>
    </row>
    <row r="321" spans="1:7" ht="14.85" customHeight="1" x14ac:dyDescent="0.2">
      <c r="A321" t="str">
        <f t="shared" si="4"/>
        <v>0811890J01CA04</v>
      </c>
      <c r="B321" s="59" t="s">
        <v>62</v>
      </c>
      <c r="C321" s="59" t="s">
        <v>181</v>
      </c>
      <c r="D321" s="59" t="s">
        <v>240</v>
      </c>
      <c r="E321" s="60" t="s">
        <v>337</v>
      </c>
      <c r="F321" s="61"/>
      <c r="G321" s="62">
        <v>129.99</v>
      </c>
    </row>
    <row r="322" spans="1:7" ht="14.85" customHeight="1" x14ac:dyDescent="0.2">
      <c r="A322" t="str">
        <f t="shared" si="4"/>
        <v>0811890J01CA08</v>
      </c>
      <c r="B322" s="59" t="s">
        <v>62</v>
      </c>
      <c r="C322" s="59" t="s">
        <v>181</v>
      </c>
      <c r="D322" s="59" t="s">
        <v>254</v>
      </c>
      <c r="E322" s="60" t="s">
        <v>338</v>
      </c>
      <c r="F322" s="61"/>
      <c r="G322" s="62">
        <v>16.670000000000002</v>
      </c>
    </row>
    <row r="323" spans="1:7" ht="14.85" customHeight="1" x14ac:dyDescent="0.2">
      <c r="A323" t="str">
        <f t="shared" ref="A323:A386" si="5">B323&amp;D323</f>
        <v>0811890J01CE02</v>
      </c>
      <c r="B323" s="59" t="s">
        <v>62</v>
      </c>
      <c r="C323" s="59" t="s">
        <v>181</v>
      </c>
      <c r="D323" s="59" t="s">
        <v>239</v>
      </c>
      <c r="E323" s="60" t="s">
        <v>339</v>
      </c>
      <c r="F323" s="61"/>
      <c r="G323" s="62">
        <v>135</v>
      </c>
    </row>
    <row r="324" spans="1:7" ht="14.85" customHeight="1" x14ac:dyDescent="0.2">
      <c r="A324" t="str">
        <f t="shared" si="5"/>
        <v>0811890J01CF05</v>
      </c>
      <c r="B324" s="59" t="s">
        <v>62</v>
      </c>
      <c r="C324" s="59" t="s">
        <v>181</v>
      </c>
      <c r="D324" s="59" t="s">
        <v>244</v>
      </c>
      <c r="E324" s="60" t="s">
        <v>340</v>
      </c>
      <c r="F324" s="61"/>
      <c r="G324" s="62">
        <v>450.25</v>
      </c>
    </row>
    <row r="325" spans="1:7" ht="14.85" customHeight="1" x14ac:dyDescent="0.2">
      <c r="A325" t="str">
        <f t="shared" si="5"/>
        <v>0811890J01CR02</v>
      </c>
      <c r="B325" s="59" t="s">
        <v>62</v>
      </c>
      <c r="C325" s="59" t="s">
        <v>181</v>
      </c>
      <c r="D325" s="59" t="s">
        <v>246</v>
      </c>
      <c r="E325" s="60" t="s">
        <v>512</v>
      </c>
      <c r="F325" s="61"/>
      <c r="G325" s="62">
        <v>38.17</v>
      </c>
    </row>
    <row r="326" spans="1:7" ht="14.85" customHeight="1" x14ac:dyDescent="0.2">
      <c r="A326" t="str">
        <f t="shared" si="5"/>
        <v>0811890J01DD04</v>
      </c>
      <c r="B326" s="59" t="s">
        <v>62</v>
      </c>
      <c r="C326" s="59" t="s">
        <v>181</v>
      </c>
      <c r="D326" s="59" t="s">
        <v>266</v>
      </c>
      <c r="E326" s="60" t="s">
        <v>365</v>
      </c>
      <c r="F326" s="61"/>
      <c r="G326" s="62">
        <v>40</v>
      </c>
    </row>
    <row r="327" spans="1:7" ht="14.85" customHeight="1" x14ac:dyDescent="0.2">
      <c r="A327" t="str">
        <f t="shared" si="5"/>
        <v>0811890J01EA01</v>
      </c>
      <c r="B327" s="59" t="s">
        <v>62</v>
      </c>
      <c r="C327" s="59" t="s">
        <v>181</v>
      </c>
      <c r="D327" s="59" t="s">
        <v>252</v>
      </c>
      <c r="E327" s="60" t="s">
        <v>342</v>
      </c>
      <c r="F327" s="61"/>
      <c r="G327" s="62">
        <v>96.45</v>
      </c>
    </row>
    <row r="328" spans="1:7" ht="14.85" customHeight="1" x14ac:dyDescent="0.2">
      <c r="A328" t="str">
        <f t="shared" si="5"/>
        <v>0811890J01EE01</v>
      </c>
      <c r="B328" s="59" t="s">
        <v>62</v>
      </c>
      <c r="C328" s="59" t="s">
        <v>181</v>
      </c>
      <c r="D328" s="59" t="s">
        <v>251</v>
      </c>
      <c r="E328" s="60" t="s">
        <v>350</v>
      </c>
      <c r="F328" s="61"/>
      <c r="G328" s="62">
        <v>20</v>
      </c>
    </row>
    <row r="329" spans="1:7" ht="14.85" customHeight="1" x14ac:dyDescent="0.2">
      <c r="A329" t="str">
        <f t="shared" si="5"/>
        <v>0811890J01FF01</v>
      </c>
      <c r="B329" s="59" t="s">
        <v>62</v>
      </c>
      <c r="C329" s="59" t="s">
        <v>181</v>
      </c>
      <c r="D329" s="59" t="s">
        <v>241</v>
      </c>
      <c r="E329" s="60" t="s">
        <v>344</v>
      </c>
      <c r="F329" s="61"/>
      <c r="G329" s="62">
        <v>266.75</v>
      </c>
    </row>
    <row r="330" spans="1:7" ht="14.85" customHeight="1" x14ac:dyDescent="0.2">
      <c r="A330" t="str">
        <f t="shared" si="5"/>
        <v>0811890J01MA02</v>
      </c>
      <c r="B330" s="59" t="s">
        <v>62</v>
      </c>
      <c r="C330" s="59" t="s">
        <v>181</v>
      </c>
      <c r="D330" s="59" t="s">
        <v>245</v>
      </c>
      <c r="E330" s="60" t="s">
        <v>345</v>
      </c>
      <c r="F330" s="61"/>
      <c r="G330" s="62">
        <v>329.5</v>
      </c>
    </row>
    <row r="331" spans="1:7" ht="14.85" customHeight="1" x14ac:dyDescent="0.2">
      <c r="A331" t="str">
        <f t="shared" si="5"/>
        <v>0811890J01XE01</v>
      </c>
      <c r="B331" s="59" t="s">
        <v>62</v>
      </c>
      <c r="C331" s="59" t="s">
        <v>181</v>
      </c>
      <c r="D331" s="59" t="s">
        <v>248</v>
      </c>
      <c r="E331" s="60" t="s">
        <v>347</v>
      </c>
      <c r="F331" s="61"/>
      <c r="G331" s="62">
        <v>15</v>
      </c>
    </row>
    <row r="332" spans="1:7" ht="14.85" customHeight="1" x14ac:dyDescent="0.2">
      <c r="A332" t="str">
        <f t="shared" si="5"/>
        <v>0811890J01XX08</v>
      </c>
      <c r="B332" s="59" t="s">
        <v>62</v>
      </c>
      <c r="C332" s="59" t="s">
        <v>181</v>
      </c>
      <c r="D332" s="59" t="s">
        <v>264</v>
      </c>
      <c r="E332" s="60" t="s">
        <v>397</v>
      </c>
      <c r="F332" s="61"/>
      <c r="G332" s="62">
        <v>5</v>
      </c>
    </row>
    <row r="333" spans="1:7" ht="14.85" customHeight="1" x14ac:dyDescent="0.2">
      <c r="A333" t="str">
        <f t="shared" si="5"/>
        <v>0812190J01AA02</v>
      </c>
      <c r="B333" s="59" t="s">
        <v>10</v>
      </c>
      <c r="C333" s="59" t="s">
        <v>138</v>
      </c>
      <c r="D333" s="59" t="s">
        <v>242</v>
      </c>
      <c r="E333" s="60" t="s">
        <v>335</v>
      </c>
      <c r="F333" s="61"/>
      <c r="G333" s="62">
        <v>670</v>
      </c>
    </row>
    <row r="334" spans="1:7" ht="14.85" customHeight="1" x14ac:dyDescent="0.2">
      <c r="A334" t="str">
        <f t="shared" si="5"/>
        <v>0812190J01AA04</v>
      </c>
      <c r="B334" s="59" t="s">
        <v>10</v>
      </c>
      <c r="C334" s="59" t="s">
        <v>138</v>
      </c>
      <c r="D334" s="59" t="s">
        <v>256</v>
      </c>
      <c r="E334" s="60" t="s">
        <v>336</v>
      </c>
      <c r="F334" s="61"/>
      <c r="G334" s="62">
        <v>50</v>
      </c>
    </row>
    <row r="335" spans="1:7" ht="14.85" customHeight="1" x14ac:dyDescent="0.2">
      <c r="A335" t="str">
        <f t="shared" si="5"/>
        <v>0812190J01CA04</v>
      </c>
      <c r="B335" s="59" t="s">
        <v>10</v>
      </c>
      <c r="C335" s="59" t="s">
        <v>138</v>
      </c>
      <c r="D335" s="59" t="s">
        <v>240</v>
      </c>
      <c r="E335" s="60" t="s">
        <v>337</v>
      </c>
      <c r="F335" s="61"/>
      <c r="G335" s="62">
        <v>1306.69</v>
      </c>
    </row>
    <row r="336" spans="1:7" ht="14.85" customHeight="1" x14ac:dyDescent="0.2">
      <c r="A336" t="str">
        <f t="shared" si="5"/>
        <v>0812190J01CA08</v>
      </c>
      <c r="B336" s="59" t="s">
        <v>10</v>
      </c>
      <c r="C336" s="59" t="s">
        <v>138</v>
      </c>
      <c r="D336" s="59" t="s">
        <v>254</v>
      </c>
      <c r="E336" s="60" t="s">
        <v>338</v>
      </c>
      <c r="F336" s="61"/>
      <c r="G336" s="62">
        <v>1746.99</v>
      </c>
    </row>
    <row r="337" spans="1:7" ht="14.85" customHeight="1" x14ac:dyDescent="0.2">
      <c r="A337" t="str">
        <f t="shared" si="5"/>
        <v>0812190J01CE02</v>
      </c>
      <c r="B337" s="59" t="s">
        <v>10</v>
      </c>
      <c r="C337" s="59" t="s">
        <v>138</v>
      </c>
      <c r="D337" s="59" t="s">
        <v>239</v>
      </c>
      <c r="E337" s="60" t="s">
        <v>339</v>
      </c>
      <c r="F337" s="61"/>
      <c r="G337" s="62">
        <v>492.5</v>
      </c>
    </row>
    <row r="338" spans="1:7" ht="14.85" customHeight="1" x14ac:dyDescent="0.2">
      <c r="A338" t="str">
        <f t="shared" si="5"/>
        <v>0812190J01CF05</v>
      </c>
      <c r="B338" s="59" t="s">
        <v>10</v>
      </c>
      <c r="C338" s="59" t="s">
        <v>138</v>
      </c>
      <c r="D338" s="59" t="s">
        <v>244</v>
      </c>
      <c r="E338" s="60" t="s">
        <v>340</v>
      </c>
      <c r="F338" s="61"/>
      <c r="G338" s="62">
        <v>2448.5</v>
      </c>
    </row>
    <row r="339" spans="1:7" ht="14.85" customHeight="1" x14ac:dyDescent="0.2">
      <c r="A339" t="str">
        <f t="shared" si="5"/>
        <v>0812190J01CR02</v>
      </c>
      <c r="B339" s="59" t="s">
        <v>10</v>
      </c>
      <c r="C339" s="59" t="s">
        <v>138</v>
      </c>
      <c r="D339" s="59" t="s">
        <v>246</v>
      </c>
      <c r="E339" s="60" t="s">
        <v>512</v>
      </c>
      <c r="F339" s="61"/>
      <c r="G339" s="62">
        <v>548.05000000000007</v>
      </c>
    </row>
    <row r="340" spans="1:7" ht="14.85" customHeight="1" x14ac:dyDescent="0.2">
      <c r="A340" t="str">
        <f t="shared" si="5"/>
        <v>0812190J01DB05</v>
      </c>
      <c r="B340" s="59" t="s">
        <v>10</v>
      </c>
      <c r="C340" s="59" t="s">
        <v>138</v>
      </c>
      <c r="D340" s="59" t="s">
        <v>253</v>
      </c>
      <c r="E340" s="60" t="s">
        <v>341</v>
      </c>
      <c r="F340" s="61"/>
      <c r="G340" s="62">
        <v>239</v>
      </c>
    </row>
    <row r="341" spans="1:7" ht="14.85" customHeight="1" x14ac:dyDescent="0.2">
      <c r="A341" t="str">
        <f t="shared" si="5"/>
        <v>0812190J01DD01</v>
      </c>
      <c r="B341" s="59" t="s">
        <v>10</v>
      </c>
      <c r="C341" s="59" t="s">
        <v>138</v>
      </c>
      <c r="D341" s="59" t="s">
        <v>263</v>
      </c>
      <c r="E341" s="60" t="s">
        <v>400</v>
      </c>
      <c r="F341" s="61"/>
      <c r="G341" s="62">
        <v>5</v>
      </c>
    </row>
    <row r="342" spans="1:7" ht="14.85" customHeight="1" x14ac:dyDescent="0.2">
      <c r="A342" t="str">
        <f t="shared" si="5"/>
        <v>0812190J01EA01</v>
      </c>
      <c r="B342" s="59" t="s">
        <v>10</v>
      </c>
      <c r="C342" s="59" t="s">
        <v>138</v>
      </c>
      <c r="D342" s="59" t="s">
        <v>252</v>
      </c>
      <c r="E342" s="60" t="s">
        <v>342</v>
      </c>
      <c r="F342" s="61"/>
      <c r="G342" s="62">
        <v>1288.2</v>
      </c>
    </row>
    <row r="343" spans="1:7" ht="14.85" customHeight="1" x14ac:dyDescent="0.2">
      <c r="A343" t="str">
        <f t="shared" si="5"/>
        <v>0812190J01EE01</v>
      </c>
      <c r="B343" s="59" t="s">
        <v>10</v>
      </c>
      <c r="C343" s="59" t="s">
        <v>138</v>
      </c>
      <c r="D343" s="59" t="s">
        <v>251</v>
      </c>
      <c r="E343" s="60" t="s">
        <v>350</v>
      </c>
      <c r="F343" s="61"/>
      <c r="G343" s="62">
        <v>4179</v>
      </c>
    </row>
    <row r="344" spans="1:7" ht="14.85" customHeight="1" x14ac:dyDescent="0.2">
      <c r="A344" t="str">
        <f t="shared" si="5"/>
        <v>0812190J01FA09</v>
      </c>
      <c r="B344" s="59" t="s">
        <v>10</v>
      </c>
      <c r="C344" s="59" t="s">
        <v>138</v>
      </c>
      <c r="D344" s="59" t="s">
        <v>250</v>
      </c>
      <c r="E344" s="60" t="s">
        <v>357</v>
      </c>
      <c r="F344" s="61"/>
      <c r="G344" s="62">
        <v>1750</v>
      </c>
    </row>
    <row r="345" spans="1:7" ht="14.85" customHeight="1" x14ac:dyDescent="0.2">
      <c r="A345" t="str">
        <f t="shared" si="5"/>
        <v>0812190J01FF01</v>
      </c>
      <c r="B345" s="59" t="s">
        <v>10</v>
      </c>
      <c r="C345" s="59" t="s">
        <v>138</v>
      </c>
      <c r="D345" s="59" t="s">
        <v>241</v>
      </c>
      <c r="E345" s="60" t="s">
        <v>344</v>
      </c>
      <c r="F345" s="61"/>
      <c r="G345" s="62">
        <v>1206.3800000000001</v>
      </c>
    </row>
    <row r="346" spans="1:7" ht="14.85" customHeight="1" x14ac:dyDescent="0.2">
      <c r="A346" t="str">
        <f t="shared" si="5"/>
        <v>0812190J01MA02</v>
      </c>
      <c r="B346" s="59" t="s">
        <v>10</v>
      </c>
      <c r="C346" s="59" t="s">
        <v>138</v>
      </c>
      <c r="D346" s="59" t="s">
        <v>245</v>
      </c>
      <c r="E346" s="60" t="s">
        <v>345</v>
      </c>
      <c r="F346" s="61"/>
      <c r="G346" s="62">
        <v>8914.5</v>
      </c>
    </row>
    <row r="347" spans="1:7" ht="14.85" customHeight="1" x14ac:dyDescent="0.2">
      <c r="A347" t="str">
        <f t="shared" si="5"/>
        <v>0812190J01MA12</v>
      </c>
      <c r="B347" s="59" t="s">
        <v>10</v>
      </c>
      <c r="C347" s="59" t="s">
        <v>138</v>
      </c>
      <c r="D347" s="59" t="s">
        <v>257</v>
      </c>
      <c r="E347" s="60" t="s">
        <v>360</v>
      </c>
      <c r="F347" s="61"/>
      <c r="G347" s="62">
        <v>35</v>
      </c>
    </row>
    <row r="348" spans="1:7" ht="14.85" customHeight="1" x14ac:dyDescent="0.2">
      <c r="A348" t="str">
        <f t="shared" si="5"/>
        <v>0812190J01MA14</v>
      </c>
      <c r="B348" s="59" t="s">
        <v>10</v>
      </c>
      <c r="C348" s="59" t="s">
        <v>138</v>
      </c>
      <c r="D348" s="59" t="s">
        <v>262</v>
      </c>
      <c r="E348" s="60" t="s">
        <v>366</v>
      </c>
      <c r="F348" s="61"/>
      <c r="G348" s="62">
        <v>290</v>
      </c>
    </row>
    <row r="349" spans="1:7" ht="14.85" customHeight="1" x14ac:dyDescent="0.2">
      <c r="A349" t="str">
        <f t="shared" si="5"/>
        <v>0812190J01XA01</v>
      </c>
      <c r="B349" s="59" t="s">
        <v>10</v>
      </c>
      <c r="C349" s="59" t="s">
        <v>138</v>
      </c>
      <c r="D349" s="59" t="s">
        <v>275</v>
      </c>
      <c r="E349" s="60" t="s">
        <v>394</v>
      </c>
      <c r="F349" s="61"/>
      <c r="G349" s="62">
        <v>10</v>
      </c>
    </row>
    <row r="350" spans="1:7" ht="14.85" customHeight="1" x14ac:dyDescent="0.2">
      <c r="A350" t="str">
        <f t="shared" si="5"/>
        <v>0812190J01XE01</v>
      </c>
      <c r="B350" s="59" t="s">
        <v>10</v>
      </c>
      <c r="C350" s="59" t="s">
        <v>138</v>
      </c>
      <c r="D350" s="59" t="s">
        <v>248</v>
      </c>
      <c r="E350" s="60" t="s">
        <v>347</v>
      </c>
      <c r="F350" s="61"/>
      <c r="G350" s="62">
        <v>1907.5</v>
      </c>
    </row>
    <row r="351" spans="1:7" ht="14.85" customHeight="1" x14ac:dyDescent="0.2">
      <c r="A351" t="str">
        <f t="shared" si="5"/>
        <v>0812190J01XX08</v>
      </c>
      <c r="B351" s="59" t="s">
        <v>10</v>
      </c>
      <c r="C351" s="59" t="s">
        <v>138</v>
      </c>
      <c r="D351" s="59" t="s">
        <v>264</v>
      </c>
      <c r="E351" s="60" t="s">
        <v>397</v>
      </c>
      <c r="F351" s="61"/>
      <c r="G351" s="62">
        <v>10</v>
      </c>
    </row>
    <row r="352" spans="1:7" ht="14.85" customHeight="1" x14ac:dyDescent="0.2">
      <c r="A352" t="str">
        <f t="shared" si="5"/>
        <v>0812490J01AA02</v>
      </c>
      <c r="B352" s="59" t="s">
        <v>36</v>
      </c>
      <c r="C352" s="59" t="s">
        <v>159</v>
      </c>
      <c r="D352" s="59" t="s">
        <v>242</v>
      </c>
      <c r="E352" s="60" t="s">
        <v>335</v>
      </c>
      <c r="F352" s="61"/>
      <c r="G352" s="62">
        <v>140</v>
      </c>
    </row>
    <row r="353" spans="1:7" ht="14.85" customHeight="1" x14ac:dyDescent="0.2">
      <c r="A353" t="str">
        <f t="shared" si="5"/>
        <v>0812490J01AA04</v>
      </c>
      <c r="B353" s="59" t="s">
        <v>36</v>
      </c>
      <c r="C353" s="59" t="s">
        <v>159</v>
      </c>
      <c r="D353" s="59" t="s">
        <v>256</v>
      </c>
      <c r="E353" s="60" t="s">
        <v>336</v>
      </c>
      <c r="F353" s="61"/>
      <c r="G353" s="62">
        <v>100</v>
      </c>
    </row>
    <row r="354" spans="1:7" ht="14.85" customHeight="1" x14ac:dyDescent="0.2">
      <c r="A354" t="str">
        <f t="shared" si="5"/>
        <v>0812490J01CA04</v>
      </c>
      <c r="B354" s="59" t="s">
        <v>36</v>
      </c>
      <c r="C354" s="59" t="s">
        <v>159</v>
      </c>
      <c r="D354" s="59" t="s">
        <v>240</v>
      </c>
      <c r="E354" s="60" t="s">
        <v>337</v>
      </c>
      <c r="F354" s="61"/>
      <c r="G354" s="62">
        <v>1101.08</v>
      </c>
    </row>
    <row r="355" spans="1:7" ht="14.85" customHeight="1" x14ac:dyDescent="0.2">
      <c r="A355" t="str">
        <f t="shared" si="5"/>
        <v>0812490J01CA08</v>
      </c>
      <c r="B355" s="59" t="s">
        <v>36</v>
      </c>
      <c r="C355" s="59" t="s">
        <v>159</v>
      </c>
      <c r="D355" s="59" t="s">
        <v>254</v>
      </c>
      <c r="E355" s="60" t="s">
        <v>338</v>
      </c>
      <c r="F355" s="61"/>
      <c r="G355" s="62">
        <v>51.67</v>
      </c>
    </row>
    <row r="356" spans="1:7" ht="14.85" customHeight="1" x14ac:dyDescent="0.2">
      <c r="A356" t="str">
        <f t="shared" si="5"/>
        <v>0812490J01CE02</v>
      </c>
      <c r="B356" s="59" t="s">
        <v>36</v>
      </c>
      <c r="C356" s="59" t="s">
        <v>159</v>
      </c>
      <c r="D356" s="59" t="s">
        <v>239</v>
      </c>
      <c r="E356" s="60" t="s">
        <v>339</v>
      </c>
      <c r="F356" s="61"/>
      <c r="G356" s="62">
        <v>501.5</v>
      </c>
    </row>
    <row r="357" spans="1:7" ht="14.85" customHeight="1" x14ac:dyDescent="0.2">
      <c r="A357" t="str">
        <f t="shared" si="5"/>
        <v>0812490J01CF05</v>
      </c>
      <c r="B357" s="59" t="s">
        <v>36</v>
      </c>
      <c r="C357" s="59" t="s">
        <v>159</v>
      </c>
      <c r="D357" s="59" t="s">
        <v>244</v>
      </c>
      <c r="E357" s="60" t="s">
        <v>340</v>
      </c>
      <c r="F357" s="61"/>
      <c r="G357" s="62">
        <v>9918.65</v>
      </c>
    </row>
    <row r="358" spans="1:7" ht="14.85" customHeight="1" x14ac:dyDescent="0.2">
      <c r="A358" t="str">
        <f t="shared" si="5"/>
        <v>0812490J01CR02</v>
      </c>
      <c r="B358" s="59" t="s">
        <v>36</v>
      </c>
      <c r="C358" s="59" t="s">
        <v>159</v>
      </c>
      <c r="D358" s="59" t="s">
        <v>246</v>
      </c>
      <c r="E358" s="60" t="s">
        <v>512</v>
      </c>
      <c r="F358" s="61"/>
      <c r="G358" s="62">
        <v>763.56</v>
      </c>
    </row>
    <row r="359" spans="1:7" ht="14.85" customHeight="1" x14ac:dyDescent="0.2">
      <c r="A359" t="str">
        <f t="shared" si="5"/>
        <v>0812490J01DB05</v>
      </c>
      <c r="B359" s="59" t="s">
        <v>36</v>
      </c>
      <c r="C359" s="59" t="s">
        <v>159</v>
      </c>
      <c r="D359" s="59" t="s">
        <v>253</v>
      </c>
      <c r="E359" s="60" t="s">
        <v>341</v>
      </c>
      <c r="F359" s="61"/>
      <c r="G359" s="62">
        <v>39</v>
      </c>
    </row>
    <row r="360" spans="1:7" ht="14.85" customHeight="1" x14ac:dyDescent="0.2">
      <c r="A360" t="str">
        <f t="shared" si="5"/>
        <v>0812490J01EA01</v>
      </c>
      <c r="B360" s="59" t="s">
        <v>36</v>
      </c>
      <c r="C360" s="59" t="s">
        <v>159</v>
      </c>
      <c r="D360" s="59" t="s">
        <v>252</v>
      </c>
      <c r="E360" s="60" t="s">
        <v>342</v>
      </c>
      <c r="F360" s="61"/>
      <c r="G360" s="62">
        <v>5.6</v>
      </c>
    </row>
    <row r="361" spans="1:7" ht="14.85" customHeight="1" x14ac:dyDescent="0.2">
      <c r="A361" t="str">
        <f t="shared" si="5"/>
        <v>0812490J01EE01</v>
      </c>
      <c r="B361" s="59" t="s">
        <v>36</v>
      </c>
      <c r="C361" s="59" t="s">
        <v>159</v>
      </c>
      <c r="D361" s="59" t="s">
        <v>251</v>
      </c>
      <c r="E361" s="60" t="s">
        <v>350</v>
      </c>
      <c r="F361" s="61"/>
      <c r="G361" s="62">
        <v>37.5</v>
      </c>
    </row>
    <row r="362" spans="1:7" ht="14.85" customHeight="1" x14ac:dyDescent="0.2">
      <c r="A362" t="str">
        <f t="shared" si="5"/>
        <v>0812490J01FF01</v>
      </c>
      <c r="B362" s="59" t="s">
        <v>36</v>
      </c>
      <c r="C362" s="59" t="s">
        <v>159</v>
      </c>
      <c r="D362" s="59" t="s">
        <v>241</v>
      </c>
      <c r="E362" s="60" t="s">
        <v>344</v>
      </c>
      <c r="F362" s="61"/>
      <c r="G362" s="62">
        <v>1620.38</v>
      </c>
    </row>
    <row r="363" spans="1:7" ht="14.85" customHeight="1" x14ac:dyDescent="0.2">
      <c r="A363" t="str">
        <f t="shared" si="5"/>
        <v>0812490J01MA02</v>
      </c>
      <c r="B363" s="59" t="s">
        <v>36</v>
      </c>
      <c r="C363" s="59" t="s">
        <v>159</v>
      </c>
      <c r="D363" s="59" t="s">
        <v>245</v>
      </c>
      <c r="E363" s="60" t="s">
        <v>345</v>
      </c>
      <c r="F363" s="61"/>
      <c r="G363" s="62">
        <v>1665</v>
      </c>
    </row>
    <row r="364" spans="1:7" ht="14.85" customHeight="1" x14ac:dyDescent="0.2">
      <c r="A364" t="str">
        <f t="shared" si="5"/>
        <v>0812490J01XE01</v>
      </c>
      <c r="B364" s="59" t="s">
        <v>36</v>
      </c>
      <c r="C364" s="59" t="s">
        <v>159</v>
      </c>
      <c r="D364" s="59" t="s">
        <v>248</v>
      </c>
      <c r="E364" s="60" t="s">
        <v>347</v>
      </c>
      <c r="F364" s="61"/>
      <c r="G364" s="62">
        <v>32.5</v>
      </c>
    </row>
    <row r="365" spans="1:7" ht="14.85" customHeight="1" x14ac:dyDescent="0.2">
      <c r="A365" t="str">
        <f t="shared" si="5"/>
        <v>0812790J01AA02</v>
      </c>
      <c r="B365" s="59" t="s">
        <v>92</v>
      </c>
      <c r="C365" s="59" t="s">
        <v>209</v>
      </c>
      <c r="D365" s="59" t="s">
        <v>242</v>
      </c>
      <c r="E365" s="60" t="s">
        <v>335</v>
      </c>
      <c r="F365" s="61"/>
      <c r="G365" s="62">
        <v>1093.5999999999999</v>
      </c>
    </row>
    <row r="366" spans="1:7" ht="14.85" customHeight="1" x14ac:dyDescent="0.2">
      <c r="A366" t="str">
        <f t="shared" si="5"/>
        <v>0812790J01AA04</v>
      </c>
      <c r="B366" s="59" t="s">
        <v>92</v>
      </c>
      <c r="C366" s="59" t="s">
        <v>209</v>
      </c>
      <c r="D366" s="59" t="s">
        <v>256</v>
      </c>
      <c r="E366" s="60" t="s">
        <v>336</v>
      </c>
      <c r="F366" s="61"/>
      <c r="G366" s="62">
        <v>200</v>
      </c>
    </row>
    <row r="367" spans="1:7" ht="14.85" customHeight="1" x14ac:dyDescent="0.2">
      <c r="A367" t="str">
        <f t="shared" si="5"/>
        <v>0812790J01CE02</v>
      </c>
      <c r="B367" s="59" t="s">
        <v>92</v>
      </c>
      <c r="C367" s="59" t="s">
        <v>209</v>
      </c>
      <c r="D367" s="59" t="s">
        <v>239</v>
      </c>
      <c r="E367" s="60" t="s">
        <v>339</v>
      </c>
      <c r="F367" s="61"/>
      <c r="G367" s="62">
        <v>80</v>
      </c>
    </row>
    <row r="368" spans="1:7" ht="14.85" customHeight="1" x14ac:dyDescent="0.2">
      <c r="A368" t="str">
        <f t="shared" si="5"/>
        <v>0812790J01CF05</v>
      </c>
      <c r="B368" s="59" t="s">
        <v>92</v>
      </c>
      <c r="C368" s="59" t="s">
        <v>209</v>
      </c>
      <c r="D368" s="59" t="s">
        <v>244</v>
      </c>
      <c r="E368" s="60" t="s">
        <v>340</v>
      </c>
      <c r="F368" s="61"/>
      <c r="G368" s="62">
        <v>177.5</v>
      </c>
    </row>
    <row r="369" spans="1:7" ht="14.85" customHeight="1" x14ac:dyDescent="0.2">
      <c r="A369" t="str">
        <f t="shared" si="5"/>
        <v>0812790J01CR02</v>
      </c>
      <c r="B369" s="59" t="s">
        <v>92</v>
      </c>
      <c r="C369" s="59" t="s">
        <v>209</v>
      </c>
      <c r="D369" s="59" t="s">
        <v>246</v>
      </c>
      <c r="E369" s="60" t="s">
        <v>512</v>
      </c>
      <c r="F369" s="61"/>
      <c r="G369" s="62">
        <v>9.99</v>
      </c>
    </row>
    <row r="370" spans="1:7" ht="14.85" customHeight="1" x14ac:dyDescent="0.2">
      <c r="A370" t="str">
        <f t="shared" si="5"/>
        <v>0812790J01FA10</v>
      </c>
      <c r="B370" s="59" t="s">
        <v>92</v>
      </c>
      <c r="C370" s="59" t="s">
        <v>209</v>
      </c>
      <c r="D370" s="59" t="s">
        <v>260</v>
      </c>
      <c r="E370" s="60" t="s">
        <v>353</v>
      </c>
      <c r="F370" s="61"/>
      <c r="G370" s="62">
        <v>26</v>
      </c>
    </row>
    <row r="371" spans="1:7" ht="14.85" customHeight="1" x14ac:dyDescent="0.2">
      <c r="A371" t="str">
        <f t="shared" si="5"/>
        <v>0812790J01FF01</v>
      </c>
      <c r="B371" s="59" t="s">
        <v>92</v>
      </c>
      <c r="C371" s="59" t="s">
        <v>209</v>
      </c>
      <c r="D371" s="59" t="s">
        <v>241</v>
      </c>
      <c r="E371" s="60" t="s">
        <v>344</v>
      </c>
      <c r="F371" s="61"/>
      <c r="G371" s="62">
        <v>79.75</v>
      </c>
    </row>
    <row r="372" spans="1:7" ht="14.85" customHeight="1" x14ac:dyDescent="0.2">
      <c r="A372" t="str">
        <f t="shared" si="5"/>
        <v>0812790J01MA02</v>
      </c>
      <c r="B372" s="59" t="s">
        <v>92</v>
      </c>
      <c r="C372" s="59" t="s">
        <v>209</v>
      </c>
      <c r="D372" s="59" t="s">
        <v>245</v>
      </c>
      <c r="E372" s="60" t="s">
        <v>345</v>
      </c>
      <c r="F372" s="61"/>
      <c r="G372" s="62">
        <v>20</v>
      </c>
    </row>
    <row r="373" spans="1:7" ht="14.85" customHeight="1" x14ac:dyDescent="0.2">
      <c r="A373" t="str">
        <f t="shared" si="5"/>
        <v>0812890J01AA02</v>
      </c>
      <c r="B373" s="59" t="s">
        <v>46</v>
      </c>
      <c r="C373" s="59" t="s">
        <v>168</v>
      </c>
      <c r="D373" s="59" t="s">
        <v>242</v>
      </c>
      <c r="E373" s="60" t="s">
        <v>335</v>
      </c>
      <c r="F373" s="61"/>
      <c r="G373" s="62">
        <v>475</v>
      </c>
    </row>
    <row r="374" spans="1:7" ht="14.85" customHeight="1" x14ac:dyDescent="0.2">
      <c r="A374" t="str">
        <f t="shared" si="5"/>
        <v>0812890J01AA04</v>
      </c>
      <c r="B374" s="59" t="s">
        <v>46</v>
      </c>
      <c r="C374" s="59" t="s">
        <v>168</v>
      </c>
      <c r="D374" s="59" t="s">
        <v>256</v>
      </c>
      <c r="E374" s="60" t="s">
        <v>336</v>
      </c>
      <c r="F374" s="61"/>
      <c r="G374" s="62">
        <v>100</v>
      </c>
    </row>
    <row r="375" spans="1:7" ht="14.85" customHeight="1" x14ac:dyDescent="0.2">
      <c r="A375" t="str">
        <f t="shared" si="5"/>
        <v>0812890J01CA04</v>
      </c>
      <c r="B375" s="59" t="s">
        <v>46</v>
      </c>
      <c r="C375" s="59" t="s">
        <v>168</v>
      </c>
      <c r="D375" s="59" t="s">
        <v>240</v>
      </c>
      <c r="E375" s="60" t="s">
        <v>337</v>
      </c>
      <c r="F375" s="61"/>
      <c r="G375" s="62">
        <v>480.66</v>
      </c>
    </row>
    <row r="376" spans="1:7" ht="14.85" customHeight="1" x14ac:dyDescent="0.2">
      <c r="A376" t="str">
        <f t="shared" si="5"/>
        <v>0812890J01CA08</v>
      </c>
      <c r="B376" s="59" t="s">
        <v>46</v>
      </c>
      <c r="C376" s="59" t="s">
        <v>168</v>
      </c>
      <c r="D376" s="59" t="s">
        <v>254</v>
      </c>
      <c r="E376" s="60" t="s">
        <v>338</v>
      </c>
      <c r="F376" s="61"/>
      <c r="G376" s="62">
        <v>5</v>
      </c>
    </row>
    <row r="377" spans="1:7" ht="14.85" customHeight="1" x14ac:dyDescent="0.2">
      <c r="A377" t="str">
        <f t="shared" si="5"/>
        <v>0812890J01CE02</v>
      </c>
      <c r="B377" s="59" t="s">
        <v>46</v>
      </c>
      <c r="C377" s="59" t="s">
        <v>168</v>
      </c>
      <c r="D377" s="59" t="s">
        <v>239</v>
      </c>
      <c r="E377" s="60" t="s">
        <v>339</v>
      </c>
      <c r="F377" s="61"/>
      <c r="G377" s="62">
        <v>4155.3</v>
      </c>
    </row>
    <row r="378" spans="1:7" ht="14.85" customHeight="1" x14ac:dyDescent="0.2">
      <c r="A378" t="str">
        <f t="shared" si="5"/>
        <v>0812890J01CF05</v>
      </c>
      <c r="B378" s="59" t="s">
        <v>46</v>
      </c>
      <c r="C378" s="59" t="s">
        <v>168</v>
      </c>
      <c r="D378" s="59" t="s">
        <v>244</v>
      </c>
      <c r="E378" s="60" t="s">
        <v>340</v>
      </c>
      <c r="F378" s="61"/>
      <c r="G378" s="62">
        <v>1994</v>
      </c>
    </row>
    <row r="379" spans="1:7" ht="14.85" customHeight="1" x14ac:dyDescent="0.2">
      <c r="A379" t="str">
        <f t="shared" si="5"/>
        <v>0812890J01CR02</v>
      </c>
      <c r="B379" s="59" t="s">
        <v>46</v>
      </c>
      <c r="C379" s="59" t="s">
        <v>168</v>
      </c>
      <c r="D379" s="59" t="s">
        <v>246</v>
      </c>
      <c r="E379" s="60" t="s">
        <v>512</v>
      </c>
      <c r="F379" s="61"/>
      <c r="G379" s="62">
        <v>619.04999999999995</v>
      </c>
    </row>
    <row r="380" spans="1:7" ht="14.85" customHeight="1" x14ac:dyDescent="0.2">
      <c r="A380" t="str">
        <f t="shared" si="5"/>
        <v>0812890J01EA01</v>
      </c>
      <c r="B380" s="59" t="s">
        <v>46</v>
      </c>
      <c r="C380" s="59" t="s">
        <v>168</v>
      </c>
      <c r="D380" s="59" t="s">
        <v>252</v>
      </c>
      <c r="E380" s="60" t="s">
        <v>342</v>
      </c>
      <c r="F380" s="61"/>
      <c r="G380" s="62">
        <v>2.5</v>
      </c>
    </row>
    <row r="381" spans="1:7" ht="14.85" customHeight="1" x14ac:dyDescent="0.2">
      <c r="A381" t="str">
        <f t="shared" si="5"/>
        <v>0812890J01EE01</v>
      </c>
      <c r="B381" s="59" t="s">
        <v>46</v>
      </c>
      <c r="C381" s="59" t="s">
        <v>168</v>
      </c>
      <c r="D381" s="59" t="s">
        <v>251</v>
      </c>
      <c r="E381" s="60" t="s">
        <v>350</v>
      </c>
      <c r="F381" s="61"/>
      <c r="G381" s="62">
        <v>135</v>
      </c>
    </row>
    <row r="382" spans="1:7" ht="14.85" customHeight="1" x14ac:dyDescent="0.2">
      <c r="A382" t="str">
        <f t="shared" si="5"/>
        <v>0812890J01FA01</v>
      </c>
      <c r="B382" s="59" t="s">
        <v>46</v>
      </c>
      <c r="C382" s="59" t="s">
        <v>168</v>
      </c>
      <c r="D382" s="59" t="s">
        <v>243</v>
      </c>
      <c r="E382" s="60" t="s">
        <v>343</v>
      </c>
      <c r="F382" s="61"/>
      <c r="G382" s="62">
        <v>15</v>
      </c>
    </row>
    <row r="383" spans="1:7" ht="14.85" customHeight="1" x14ac:dyDescent="0.2">
      <c r="A383" t="str">
        <f t="shared" si="5"/>
        <v>0812890J01FA09</v>
      </c>
      <c r="B383" s="59" t="s">
        <v>46</v>
      </c>
      <c r="C383" s="59" t="s">
        <v>168</v>
      </c>
      <c r="D383" s="59" t="s">
        <v>250</v>
      </c>
      <c r="E383" s="60" t="s">
        <v>357</v>
      </c>
      <c r="F383" s="61"/>
      <c r="G383" s="62">
        <v>164.5</v>
      </c>
    </row>
    <row r="384" spans="1:7" ht="14.85" customHeight="1" x14ac:dyDescent="0.2">
      <c r="A384" t="str">
        <f t="shared" si="5"/>
        <v>0812890J01FF01</v>
      </c>
      <c r="B384" s="59" t="s">
        <v>46</v>
      </c>
      <c r="C384" s="59" t="s">
        <v>168</v>
      </c>
      <c r="D384" s="59" t="s">
        <v>241</v>
      </c>
      <c r="E384" s="60" t="s">
        <v>344</v>
      </c>
      <c r="F384" s="61"/>
      <c r="G384" s="62">
        <v>1501.38</v>
      </c>
    </row>
    <row r="385" spans="1:7" ht="14.85" customHeight="1" x14ac:dyDescent="0.2">
      <c r="A385" t="str">
        <f t="shared" si="5"/>
        <v>0812890J01MA02</v>
      </c>
      <c r="B385" s="59" t="s">
        <v>46</v>
      </c>
      <c r="C385" s="59" t="s">
        <v>168</v>
      </c>
      <c r="D385" s="59" t="s">
        <v>245</v>
      </c>
      <c r="E385" s="60" t="s">
        <v>345</v>
      </c>
      <c r="F385" s="61"/>
      <c r="G385" s="62">
        <v>64</v>
      </c>
    </row>
    <row r="386" spans="1:7" ht="14.85" customHeight="1" x14ac:dyDescent="0.2">
      <c r="A386" t="str">
        <f t="shared" si="5"/>
        <v>0812890J01MA12</v>
      </c>
      <c r="B386" s="59" t="s">
        <v>46</v>
      </c>
      <c r="C386" s="59" t="s">
        <v>168</v>
      </c>
      <c r="D386" s="59" t="s">
        <v>257</v>
      </c>
      <c r="E386" s="60" t="s">
        <v>360</v>
      </c>
      <c r="F386" s="61"/>
      <c r="G386" s="62">
        <v>10</v>
      </c>
    </row>
    <row r="387" spans="1:7" ht="14.85" customHeight="1" x14ac:dyDescent="0.2">
      <c r="A387" t="str">
        <f t="shared" ref="A387:A450" si="6">B387&amp;D387</f>
        <v>0813090J01AA02</v>
      </c>
      <c r="B387" s="59" t="s">
        <v>316</v>
      </c>
      <c r="C387" s="59" t="s">
        <v>388</v>
      </c>
      <c r="D387" s="59" t="s">
        <v>242</v>
      </c>
      <c r="E387" s="60" t="s">
        <v>335</v>
      </c>
      <c r="F387" s="61"/>
      <c r="G387" s="62">
        <v>15</v>
      </c>
    </row>
    <row r="388" spans="1:7" ht="14.85" customHeight="1" x14ac:dyDescent="0.2">
      <c r="A388" t="str">
        <f t="shared" si="6"/>
        <v>0813090J01AA04</v>
      </c>
      <c r="B388" s="59" t="s">
        <v>316</v>
      </c>
      <c r="C388" s="59" t="s">
        <v>388</v>
      </c>
      <c r="D388" s="59" t="s">
        <v>256</v>
      </c>
      <c r="E388" s="60" t="s">
        <v>336</v>
      </c>
      <c r="F388" s="61"/>
      <c r="G388" s="62">
        <v>50</v>
      </c>
    </row>
    <row r="389" spans="1:7" ht="14.85" customHeight="1" x14ac:dyDescent="0.2">
      <c r="A389" t="str">
        <f t="shared" si="6"/>
        <v>0813090J01CA04</v>
      </c>
      <c r="B389" s="59" t="s">
        <v>316</v>
      </c>
      <c r="C389" s="59" t="s">
        <v>388</v>
      </c>
      <c r="D389" s="59" t="s">
        <v>240</v>
      </c>
      <c r="E389" s="60" t="s">
        <v>337</v>
      </c>
      <c r="F389" s="61"/>
      <c r="G389" s="62">
        <v>15</v>
      </c>
    </row>
    <row r="390" spans="1:7" ht="14.85" customHeight="1" x14ac:dyDescent="0.2">
      <c r="A390" t="str">
        <f t="shared" si="6"/>
        <v>0813090J01CA08</v>
      </c>
      <c r="B390" s="59" t="s">
        <v>316</v>
      </c>
      <c r="C390" s="59" t="s">
        <v>388</v>
      </c>
      <c r="D390" s="59" t="s">
        <v>254</v>
      </c>
      <c r="E390" s="60" t="s">
        <v>338</v>
      </c>
      <c r="F390" s="61"/>
      <c r="G390" s="62">
        <v>15</v>
      </c>
    </row>
    <row r="391" spans="1:7" ht="14.85" customHeight="1" x14ac:dyDescent="0.2">
      <c r="A391" t="str">
        <f t="shared" si="6"/>
        <v>0813090J01CF05</v>
      </c>
      <c r="B391" s="59" t="s">
        <v>316</v>
      </c>
      <c r="C391" s="59" t="s">
        <v>388</v>
      </c>
      <c r="D391" s="59" t="s">
        <v>244</v>
      </c>
      <c r="E391" s="60" t="s">
        <v>340</v>
      </c>
      <c r="F391" s="61"/>
      <c r="G391" s="62">
        <v>10.5</v>
      </c>
    </row>
    <row r="392" spans="1:7" ht="14.85" customHeight="1" x14ac:dyDescent="0.2">
      <c r="A392" t="str">
        <f t="shared" si="6"/>
        <v>0813090J01XE01</v>
      </c>
      <c r="B392" s="59" t="s">
        <v>316</v>
      </c>
      <c r="C392" s="59" t="s">
        <v>388</v>
      </c>
      <c r="D392" s="59" t="s">
        <v>248</v>
      </c>
      <c r="E392" s="60" t="s">
        <v>347</v>
      </c>
      <c r="F392" s="61"/>
      <c r="G392" s="62">
        <v>3.75</v>
      </c>
    </row>
    <row r="393" spans="1:7" ht="14.85" customHeight="1" x14ac:dyDescent="0.2">
      <c r="A393" t="str">
        <f t="shared" si="6"/>
        <v>0813590J01EE01</v>
      </c>
      <c r="B393" s="59" t="s">
        <v>317</v>
      </c>
      <c r="C393" s="59" t="s">
        <v>542</v>
      </c>
      <c r="D393" s="59" t="s">
        <v>251</v>
      </c>
      <c r="E393" s="60" t="s">
        <v>350</v>
      </c>
      <c r="F393" s="61"/>
      <c r="G393" s="62">
        <v>25</v>
      </c>
    </row>
    <row r="394" spans="1:7" ht="14.85" customHeight="1" x14ac:dyDescent="0.2">
      <c r="A394" t="str">
        <f t="shared" si="6"/>
        <v>0814190J01AA02</v>
      </c>
      <c r="B394" s="59" t="s">
        <v>49</v>
      </c>
      <c r="C394" s="59" t="s">
        <v>170</v>
      </c>
      <c r="D394" s="59" t="s">
        <v>242</v>
      </c>
      <c r="E394" s="60" t="s">
        <v>335</v>
      </c>
      <c r="F394" s="61"/>
      <c r="G394" s="62">
        <v>360</v>
      </c>
    </row>
    <row r="395" spans="1:7" ht="14.85" customHeight="1" x14ac:dyDescent="0.2">
      <c r="A395" t="str">
        <f t="shared" si="6"/>
        <v>0814190J01AA04</v>
      </c>
      <c r="B395" s="59" t="s">
        <v>49</v>
      </c>
      <c r="C395" s="59" t="s">
        <v>170</v>
      </c>
      <c r="D395" s="59" t="s">
        <v>256</v>
      </c>
      <c r="E395" s="60" t="s">
        <v>336</v>
      </c>
      <c r="F395" s="61"/>
      <c r="G395" s="62">
        <v>400</v>
      </c>
    </row>
    <row r="396" spans="1:7" ht="14.85" customHeight="1" x14ac:dyDescent="0.2">
      <c r="A396" t="str">
        <f t="shared" si="6"/>
        <v>0814190J01CA04</v>
      </c>
      <c r="B396" s="59" t="s">
        <v>49</v>
      </c>
      <c r="C396" s="59" t="s">
        <v>170</v>
      </c>
      <c r="D396" s="59" t="s">
        <v>240</v>
      </c>
      <c r="E396" s="60" t="s">
        <v>337</v>
      </c>
      <c r="F396" s="61"/>
      <c r="G396" s="62">
        <v>1483.97</v>
      </c>
    </row>
    <row r="397" spans="1:7" ht="14.85" customHeight="1" x14ac:dyDescent="0.2">
      <c r="A397" t="str">
        <f t="shared" si="6"/>
        <v>0814190J01CA08</v>
      </c>
      <c r="B397" s="59" t="s">
        <v>49</v>
      </c>
      <c r="C397" s="59" t="s">
        <v>170</v>
      </c>
      <c r="D397" s="59" t="s">
        <v>254</v>
      </c>
      <c r="E397" s="60" t="s">
        <v>338</v>
      </c>
      <c r="F397" s="61"/>
      <c r="G397" s="62">
        <v>93.34</v>
      </c>
    </row>
    <row r="398" spans="1:7" ht="14.85" customHeight="1" x14ac:dyDescent="0.2">
      <c r="A398" t="str">
        <f t="shared" si="6"/>
        <v>0814190J01CE02</v>
      </c>
      <c r="B398" s="59" t="s">
        <v>49</v>
      </c>
      <c r="C398" s="59" t="s">
        <v>170</v>
      </c>
      <c r="D398" s="59" t="s">
        <v>239</v>
      </c>
      <c r="E398" s="60" t="s">
        <v>339</v>
      </c>
      <c r="F398" s="61"/>
      <c r="G398" s="62">
        <v>2423.29</v>
      </c>
    </row>
    <row r="399" spans="1:7" ht="14.85" customHeight="1" x14ac:dyDescent="0.2">
      <c r="A399" t="str">
        <f t="shared" si="6"/>
        <v>0814190J01CF05</v>
      </c>
      <c r="B399" s="59" t="s">
        <v>49</v>
      </c>
      <c r="C399" s="59" t="s">
        <v>170</v>
      </c>
      <c r="D399" s="59" t="s">
        <v>244</v>
      </c>
      <c r="E399" s="60" t="s">
        <v>340</v>
      </c>
      <c r="F399" s="61"/>
      <c r="G399" s="62">
        <v>922.3599999999999</v>
      </c>
    </row>
    <row r="400" spans="1:7" ht="14.85" customHeight="1" x14ac:dyDescent="0.2">
      <c r="A400" t="str">
        <f t="shared" si="6"/>
        <v>0814190J01CR02</v>
      </c>
      <c r="B400" s="59" t="s">
        <v>49</v>
      </c>
      <c r="C400" s="59" t="s">
        <v>170</v>
      </c>
      <c r="D400" s="59" t="s">
        <v>246</v>
      </c>
      <c r="E400" s="60" t="s">
        <v>512</v>
      </c>
      <c r="F400" s="61"/>
      <c r="G400" s="62">
        <v>592.70999999999992</v>
      </c>
    </row>
    <row r="401" spans="1:7" ht="14.85" customHeight="1" x14ac:dyDescent="0.2">
      <c r="A401" t="str">
        <f t="shared" si="6"/>
        <v>0814190J01DB05</v>
      </c>
      <c r="B401" s="59" t="s">
        <v>49</v>
      </c>
      <c r="C401" s="59" t="s">
        <v>170</v>
      </c>
      <c r="D401" s="59" t="s">
        <v>253</v>
      </c>
      <c r="E401" s="60" t="s">
        <v>341</v>
      </c>
      <c r="F401" s="61"/>
      <c r="G401" s="62">
        <v>28.5</v>
      </c>
    </row>
    <row r="402" spans="1:7" ht="14.85" customHeight="1" x14ac:dyDescent="0.2">
      <c r="A402" t="str">
        <f t="shared" si="6"/>
        <v>0814190J01EA01</v>
      </c>
      <c r="B402" s="59" t="s">
        <v>49</v>
      </c>
      <c r="C402" s="59" t="s">
        <v>170</v>
      </c>
      <c r="D402" s="59" t="s">
        <v>252</v>
      </c>
      <c r="E402" s="60" t="s">
        <v>342</v>
      </c>
      <c r="F402" s="61"/>
      <c r="G402" s="62">
        <v>203.7</v>
      </c>
    </row>
    <row r="403" spans="1:7" ht="14.85" customHeight="1" x14ac:dyDescent="0.2">
      <c r="A403" t="str">
        <f t="shared" si="6"/>
        <v>0814190J01EE01</v>
      </c>
      <c r="B403" s="59" t="s">
        <v>49</v>
      </c>
      <c r="C403" s="59" t="s">
        <v>170</v>
      </c>
      <c r="D403" s="59" t="s">
        <v>251</v>
      </c>
      <c r="E403" s="60" t="s">
        <v>350</v>
      </c>
      <c r="F403" s="61"/>
      <c r="G403" s="62">
        <v>760</v>
      </c>
    </row>
    <row r="404" spans="1:7" ht="14.85" customHeight="1" x14ac:dyDescent="0.2">
      <c r="A404" t="str">
        <f t="shared" si="6"/>
        <v>0814190J01FA01</v>
      </c>
      <c r="B404" s="59" t="s">
        <v>49</v>
      </c>
      <c r="C404" s="59" t="s">
        <v>170</v>
      </c>
      <c r="D404" s="59" t="s">
        <v>243</v>
      </c>
      <c r="E404" s="60" t="s">
        <v>343</v>
      </c>
      <c r="F404" s="61"/>
      <c r="G404" s="62">
        <v>115</v>
      </c>
    </row>
    <row r="405" spans="1:7" ht="14.85" customHeight="1" x14ac:dyDescent="0.2">
      <c r="A405" t="str">
        <f t="shared" si="6"/>
        <v>0814190J01FA09</v>
      </c>
      <c r="B405" s="59" t="s">
        <v>49</v>
      </c>
      <c r="C405" s="59" t="s">
        <v>170</v>
      </c>
      <c r="D405" s="59" t="s">
        <v>250</v>
      </c>
      <c r="E405" s="60" t="s">
        <v>357</v>
      </c>
      <c r="F405" s="61"/>
      <c r="G405" s="62">
        <v>70</v>
      </c>
    </row>
    <row r="406" spans="1:7" ht="14.85" customHeight="1" x14ac:dyDescent="0.2">
      <c r="A406" t="str">
        <f t="shared" si="6"/>
        <v>0814190J01FA10</v>
      </c>
      <c r="B406" s="59" t="s">
        <v>49</v>
      </c>
      <c r="C406" s="59" t="s">
        <v>170</v>
      </c>
      <c r="D406" s="59" t="s">
        <v>260</v>
      </c>
      <c r="E406" s="60" t="s">
        <v>353</v>
      </c>
      <c r="F406" s="61"/>
      <c r="G406" s="62">
        <v>567</v>
      </c>
    </row>
    <row r="407" spans="1:7" ht="14.85" customHeight="1" x14ac:dyDescent="0.2">
      <c r="A407" t="str">
        <f t="shared" si="6"/>
        <v>0814190J01FF01</v>
      </c>
      <c r="B407" s="59" t="s">
        <v>49</v>
      </c>
      <c r="C407" s="59" t="s">
        <v>170</v>
      </c>
      <c r="D407" s="59" t="s">
        <v>241</v>
      </c>
      <c r="E407" s="60" t="s">
        <v>344</v>
      </c>
      <c r="F407" s="61"/>
      <c r="G407" s="62">
        <v>166.25</v>
      </c>
    </row>
    <row r="408" spans="1:7" ht="14.85" customHeight="1" x14ac:dyDescent="0.2">
      <c r="A408" t="str">
        <f t="shared" si="6"/>
        <v>0814190J01MA02</v>
      </c>
      <c r="B408" s="59" t="s">
        <v>49</v>
      </c>
      <c r="C408" s="59" t="s">
        <v>170</v>
      </c>
      <c r="D408" s="59" t="s">
        <v>245</v>
      </c>
      <c r="E408" s="60" t="s">
        <v>345</v>
      </c>
      <c r="F408" s="61"/>
      <c r="G408" s="62">
        <v>92</v>
      </c>
    </row>
    <row r="409" spans="1:7" ht="14.85" customHeight="1" x14ac:dyDescent="0.2">
      <c r="A409" t="str">
        <f t="shared" si="6"/>
        <v>0814190J01MA12</v>
      </c>
      <c r="B409" s="59" t="s">
        <v>49</v>
      </c>
      <c r="C409" s="59" t="s">
        <v>170</v>
      </c>
      <c r="D409" s="59" t="s">
        <v>257</v>
      </c>
      <c r="E409" s="60" t="s">
        <v>360</v>
      </c>
      <c r="F409" s="61"/>
      <c r="G409" s="62">
        <v>84</v>
      </c>
    </row>
    <row r="410" spans="1:7" ht="14.85" customHeight="1" x14ac:dyDescent="0.2">
      <c r="A410" t="str">
        <f t="shared" si="6"/>
        <v>0814190J01XB01</v>
      </c>
      <c r="B410" s="59" t="s">
        <v>49</v>
      </c>
      <c r="C410" s="59" t="s">
        <v>170</v>
      </c>
      <c r="D410" s="59" t="s">
        <v>276</v>
      </c>
      <c r="E410" s="60" t="s">
        <v>396</v>
      </c>
      <c r="F410" s="61"/>
      <c r="G410" s="62">
        <v>434.42</v>
      </c>
    </row>
    <row r="411" spans="1:7" ht="14.85" customHeight="1" x14ac:dyDescent="0.2">
      <c r="A411" t="str">
        <f t="shared" si="6"/>
        <v>0814190J01XE01</v>
      </c>
      <c r="B411" s="59" t="s">
        <v>49</v>
      </c>
      <c r="C411" s="59" t="s">
        <v>170</v>
      </c>
      <c r="D411" s="59" t="s">
        <v>248</v>
      </c>
      <c r="E411" s="60" t="s">
        <v>347</v>
      </c>
      <c r="F411" s="61"/>
      <c r="G411" s="62">
        <v>46.25</v>
      </c>
    </row>
    <row r="412" spans="1:7" ht="14.85" customHeight="1" x14ac:dyDescent="0.2">
      <c r="A412" t="str">
        <f t="shared" si="6"/>
        <v>0814390J01AA02</v>
      </c>
      <c r="B412" s="59" t="s">
        <v>54</v>
      </c>
      <c r="C412" s="59" t="s">
        <v>173</v>
      </c>
      <c r="D412" s="59" t="s">
        <v>242</v>
      </c>
      <c r="E412" s="60" t="s">
        <v>335</v>
      </c>
      <c r="F412" s="61"/>
      <c r="G412" s="62">
        <v>400</v>
      </c>
    </row>
    <row r="413" spans="1:7" ht="14.85" customHeight="1" x14ac:dyDescent="0.2">
      <c r="A413" t="str">
        <f t="shared" si="6"/>
        <v>0814390J01AA04</v>
      </c>
      <c r="B413" s="59" t="s">
        <v>54</v>
      </c>
      <c r="C413" s="59" t="s">
        <v>173</v>
      </c>
      <c r="D413" s="59" t="s">
        <v>256</v>
      </c>
      <c r="E413" s="60" t="s">
        <v>336</v>
      </c>
      <c r="F413" s="61"/>
      <c r="G413" s="62">
        <v>50</v>
      </c>
    </row>
    <row r="414" spans="1:7" ht="14.85" customHeight="1" x14ac:dyDescent="0.2">
      <c r="A414" t="str">
        <f t="shared" si="6"/>
        <v>0814390J01CA04</v>
      </c>
      <c r="B414" s="59" t="s">
        <v>54</v>
      </c>
      <c r="C414" s="59" t="s">
        <v>173</v>
      </c>
      <c r="D414" s="59" t="s">
        <v>240</v>
      </c>
      <c r="E414" s="60" t="s">
        <v>337</v>
      </c>
      <c r="F414" s="61"/>
      <c r="G414" s="62">
        <v>125</v>
      </c>
    </row>
    <row r="415" spans="1:7" ht="14.85" customHeight="1" x14ac:dyDescent="0.2">
      <c r="A415" t="str">
        <f t="shared" si="6"/>
        <v>0814390J01CA08</v>
      </c>
      <c r="B415" s="59" t="s">
        <v>54</v>
      </c>
      <c r="C415" s="59" t="s">
        <v>173</v>
      </c>
      <c r="D415" s="59" t="s">
        <v>254</v>
      </c>
      <c r="E415" s="60" t="s">
        <v>338</v>
      </c>
      <c r="F415" s="61"/>
      <c r="G415" s="62">
        <v>786.67000000000007</v>
      </c>
    </row>
    <row r="416" spans="1:7" ht="14.85" customHeight="1" x14ac:dyDescent="0.2">
      <c r="A416" t="str">
        <f t="shared" si="6"/>
        <v>0814390J01CE02</v>
      </c>
      <c r="B416" s="59" t="s">
        <v>54</v>
      </c>
      <c r="C416" s="59" t="s">
        <v>173</v>
      </c>
      <c r="D416" s="59" t="s">
        <v>239</v>
      </c>
      <c r="E416" s="60" t="s">
        <v>339</v>
      </c>
      <c r="F416" s="61"/>
      <c r="G416" s="62">
        <v>132</v>
      </c>
    </row>
    <row r="417" spans="1:7" ht="14.85" customHeight="1" x14ac:dyDescent="0.2">
      <c r="A417" t="str">
        <f t="shared" si="6"/>
        <v>0814390J01CF05</v>
      </c>
      <c r="B417" s="59" t="s">
        <v>54</v>
      </c>
      <c r="C417" s="59" t="s">
        <v>173</v>
      </c>
      <c r="D417" s="59" t="s">
        <v>244</v>
      </c>
      <c r="E417" s="60" t="s">
        <v>340</v>
      </c>
      <c r="F417" s="61"/>
      <c r="G417" s="62">
        <v>798</v>
      </c>
    </row>
    <row r="418" spans="1:7" ht="14.85" customHeight="1" x14ac:dyDescent="0.2">
      <c r="A418" t="str">
        <f t="shared" si="6"/>
        <v>0814390J01CR02</v>
      </c>
      <c r="B418" s="59" t="s">
        <v>54</v>
      </c>
      <c r="C418" s="59" t="s">
        <v>173</v>
      </c>
      <c r="D418" s="59" t="s">
        <v>246</v>
      </c>
      <c r="E418" s="60" t="s">
        <v>512</v>
      </c>
      <c r="F418" s="61"/>
      <c r="G418" s="62">
        <v>617.89</v>
      </c>
    </row>
    <row r="419" spans="1:7" ht="14.85" customHeight="1" x14ac:dyDescent="0.2">
      <c r="A419" t="str">
        <f t="shared" si="6"/>
        <v>0814390J01DB05</v>
      </c>
      <c r="B419" s="59" t="s">
        <v>54</v>
      </c>
      <c r="C419" s="59" t="s">
        <v>173</v>
      </c>
      <c r="D419" s="59" t="s">
        <v>253</v>
      </c>
      <c r="E419" s="60" t="s">
        <v>341</v>
      </c>
      <c r="F419" s="61"/>
      <c r="G419" s="62">
        <v>286.5</v>
      </c>
    </row>
    <row r="420" spans="1:7" ht="14.85" customHeight="1" x14ac:dyDescent="0.2">
      <c r="A420" t="str">
        <f t="shared" si="6"/>
        <v>0814390J01EA01</v>
      </c>
      <c r="B420" s="59" t="s">
        <v>54</v>
      </c>
      <c r="C420" s="59" t="s">
        <v>173</v>
      </c>
      <c r="D420" s="59" t="s">
        <v>252</v>
      </c>
      <c r="E420" s="60" t="s">
        <v>342</v>
      </c>
      <c r="F420" s="61"/>
      <c r="G420" s="62">
        <v>143.5</v>
      </c>
    </row>
    <row r="421" spans="1:7" ht="14.85" customHeight="1" x14ac:dyDescent="0.2">
      <c r="A421" t="str">
        <f t="shared" si="6"/>
        <v>0814390J01EE01</v>
      </c>
      <c r="B421" s="59" t="s">
        <v>54</v>
      </c>
      <c r="C421" s="59" t="s">
        <v>173</v>
      </c>
      <c r="D421" s="59" t="s">
        <v>251</v>
      </c>
      <c r="E421" s="60" t="s">
        <v>350</v>
      </c>
      <c r="F421" s="61"/>
      <c r="G421" s="62">
        <v>105</v>
      </c>
    </row>
    <row r="422" spans="1:7" ht="14.85" customHeight="1" x14ac:dyDescent="0.2">
      <c r="A422" t="str">
        <f t="shared" si="6"/>
        <v>0814390J01FA09</v>
      </c>
      <c r="B422" s="59" t="s">
        <v>54</v>
      </c>
      <c r="C422" s="59" t="s">
        <v>173</v>
      </c>
      <c r="D422" s="59" t="s">
        <v>250</v>
      </c>
      <c r="E422" s="60" t="s">
        <v>357</v>
      </c>
      <c r="F422" s="61"/>
      <c r="G422" s="62">
        <v>84</v>
      </c>
    </row>
    <row r="423" spans="1:7" ht="14.85" customHeight="1" x14ac:dyDescent="0.2">
      <c r="A423" t="str">
        <f t="shared" si="6"/>
        <v>0814390J01FA10</v>
      </c>
      <c r="B423" s="59" t="s">
        <v>54</v>
      </c>
      <c r="C423" s="59" t="s">
        <v>173</v>
      </c>
      <c r="D423" s="59" t="s">
        <v>260</v>
      </c>
      <c r="E423" s="60" t="s">
        <v>353</v>
      </c>
      <c r="F423" s="61"/>
      <c r="G423" s="62">
        <v>35</v>
      </c>
    </row>
    <row r="424" spans="1:7" ht="14.85" customHeight="1" x14ac:dyDescent="0.2">
      <c r="A424" t="str">
        <f t="shared" si="6"/>
        <v>0814390J01FF01</v>
      </c>
      <c r="B424" s="59" t="s">
        <v>54</v>
      </c>
      <c r="C424" s="59" t="s">
        <v>173</v>
      </c>
      <c r="D424" s="59" t="s">
        <v>241</v>
      </c>
      <c r="E424" s="60" t="s">
        <v>344</v>
      </c>
      <c r="F424" s="61"/>
      <c r="G424" s="62">
        <v>156.63</v>
      </c>
    </row>
    <row r="425" spans="1:7" ht="14.85" customHeight="1" x14ac:dyDescent="0.2">
      <c r="A425" t="str">
        <f t="shared" si="6"/>
        <v>0814390J01MA02</v>
      </c>
      <c r="B425" s="59" t="s">
        <v>54</v>
      </c>
      <c r="C425" s="59" t="s">
        <v>173</v>
      </c>
      <c r="D425" s="59" t="s">
        <v>245</v>
      </c>
      <c r="E425" s="60" t="s">
        <v>345</v>
      </c>
      <c r="F425" s="61"/>
      <c r="G425" s="62">
        <v>373</v>
      </c>
    </row>
    <row r="426" spans="1:7" ht="14.85" customHeight="1" x14ac:dyDescent="0.2">
      <c r="A426" t="str">
        <f t="shared" si="6"/>
        <v>0814390J01XE01</v>
      </c>
      <c r="B426" s="59" t="s">
        <v>54</v>
      </c>
      <c r="C426" s="59" t="s">
        <v>173</v>
      </c>
      <c r="D426" s="59" t="s">
        <v>248</v>
      </c>
      <c r="E426" s="60" t="s">
        <v>347</v>
      </c>
      <c r="F426" s="61"/>
      <c r="G426" s="62">
        <v>1123.75</v>
      </c>
    </row>
    <row r="427" spans="1:7" ht="14.85" customHeight="1" x14ac:dyDescent="0.2">
      <c r="A427" t="str">
        <f t="shared" si="6"/>
        <v>0815101J01CA08</v>
      </c>
      <c r="B427" s="59" t="s">
        <v>119</v>
      </c>
      <c r="C427" s="59" t="s">
        <v>543</v>
      </c>
      <c r="D427" s="59" t="s">
        <v>254</v>
      </c>
      <c r="E427" s="60" t="s">
        <v>338</v>
      </c>
      <c r="F427" s="61"/>
      <c r="G427" s="62">
        <v>5</v>
      </c>
    </row>
    <row r="428" spans="1:7" ht="14.85" customHeight="1" x14ac:dyDescent="0.2">
      <c r="A428" t="str">
        <f t="shared" si="6"/>
        <v>0817020J01AA04</v>
      </c>
      <c r="B428" s="59" t="s">
        <v>82</v>
      </c>
      <c r="C428" s="59" t="s">
        <v>200</v>
      </c>
      <c r="D428" s="59" t="s">
        <v>256</v>
      </c>
      <c r="E428" s="60" t="s">
        <v>336</v>
      </c>
      <c r="F428" s="61"/>
      <c r="G428" s="62">
        <v>50</v>
      </c>
    </row>
    <row r="429" spans="1:7" ht="14.85" customHeight="1" x14ac:dyDescent="0.2">
      <c r="A429" t="str">
        <f t="shared" si="6"/>
        <v>0817020J01CA04</v>
      </c>
      <c r="B429" s="59" t="s">
        <v>82</v>
      </c>
      <c r="C429" s="59" t="s">
        <v>200</v>
      </c>
      <c r="D429" s="59" t="s">
        <v>240</v>
      </c>
      <c r="E429" s="60" t="s">
        <v>337</v>
      </c>
      <c r="F429" s="61"/>
      <c r="G429" s="62">
        <v>27</v>
      </c>
    </row>
    <row r="430" spans="1:7" ht="14.85" customHeight="1" x14ac:dyDescent="0.2">
      <c r="A430" t="str">
        <f t="shared" si="6"/>
        <v>0817020J01CA08</v>
      </c>
      <c r="B430" s="59" t="s">
        <v>82</v>
      </c>
      <c r="C430" s="59" t="s">
        <v>200</v>
      </c>
      <c r="D430" s="59" t="s">
        <v>254</v>
      </c>
      <c r="E430" s="60" t="s">
        <v>338</v>
      </c>
      <c r="F430" s="61"/>
      <c r="G430" s="62">
        <v>26.67</v>
      </c>
    </row>
    <row r="431" spans="1:7" ht="14.85" customHeight="1" x14ac:dyDescent="0.2">
      <c r="A431" t="str">
        <f t="shared" si="6"/>
        <v>0817020J01CE02</v>
      </c>
      <c r="B431" s="59" t="s">
        <v>82</v>
      </c>
      <c r="C431" s="59" t="s">
        <v>200</v>
      </c>
      <c r="D431" s="59" t="s">
        <v>239</v>
      </c>
      <c r="E431" s="60" t="s">
        <v>339</v>
      </c>
      <c r="F431" s="61"/>
      <c r="G431" s="62">
        <v>59.5</v>
      </c>
    </row>
    <row r="432" spans="1:7" ht="14.85" customHeight="1" x14ac:dyDescent="0.2">
      <c r="A432" t="str">
        <f t="shared" si="6"/>
        <v>0817020J01CF05</v>
      </c>
      <c r="B432" s="59" t="s">
        <v>82</v>
      </c>
      <c r="C432" s="59" t="s">
        <v>200</v>
      </c>
      <c r="D432" s="59" t="s">
        <v>244</v>
      </c>
      <c r="E432" s="60" t="s">
        <v>340</v>
      </c>
      <c r="F432" s="61"/>
      <c r="G432" s="62">
        <v>382</v>
      </c>
    </row>
    <row r="433" spans="1:7" ht="14.85" customHeight="1" x14ac:dyDescent="0.2">
      <c r="A433" t="str">
        <f t="shared" si="6"/>
        <v>0817020J01CR02</v>
      </c>
      <c r="B433" s="59" t="s">
        <v>82</v>
      </c>
      <c r="C433" s="59" t="s">
        <v>200</v>
      </c>
      <c r="D433" s="59" t="s">
        <v>246</v>
      </c>
      <c r="E433" s="60" t="s">
        <v>512</v>
      </c>
      <c r="F433" s="61"/>
      <c r="G433" s="62">
        <v>10</v>
      </c>
    </row>
    <row r="434" spans="1:7" ht="14.85" customHeight="1" x14ac:dyDescent="0.2">
      <c r="A434" t="str">
        <f t="shared" si="6"/>
        <v>0817020J01EE01</v>
      </c>
      <c r="B434" s="59" t="s">
        <v>82</v>
      </c>
      <c r="C434" s="59" t="s">
        <v>200</v>
      </c>
      <c r="D434" s="59" t="s">
        <v>251</v>
      </c>
      <c r="E434" s="60" t="s">
        <v>350</v>
      </c>
      <c r="F434" s="61"/>
      <c r="G434" s="62">
        <v>35</v>
      </c>
    </row>
    <row r="435" spans="1:7" ht="14.85" customHeight="1" x14ac:dyDescent="0.2">
      <c r="A435" t="str">
        <f t="shared" si="6"/>
        <v>0817020J01FF01</v>
      </c>
      <c r="B435" s="59" t="s">
        <v>82</v>
      </c>
      <c r="C435" s="59" t="s">
        <v>200</v>
      </c>
      <c r="D435" s="59" t="s">
        <v>241</v>
      </c>
      <c r="E435" s="60" t="s">
        <v>344</v>
      </c>
      <c r="F435" s="61"/>
      <c r="G435" s="62">
        <v>136</v>
      </c>
    </row>
    <row r="436" spans="1:7" ht="14.85" customHeight="1" x14ac:dyDescent="0.2">
      <c r="A436" t="str">
        <f t="shared" si="6"/>
        <v>0817020J01MA02</v>
      </c>
      <c r="B436" s="59" t="s">
        <v>82</v>
      </c>
      <c r="C436" s="59" t="s">
        <v>200</v>
      </c>
      <c r="D436" s="59" t="s">
        <v>245</v>
      </c>
      <c r="E436" s="60" t="s">
        <v>345</v>
      </c>
      <c r="F436" s="61"/>
      <c r="G436" s="62">
        <v>10</v>
      </c>
    </row>
    <row r="437" spans="1:7" ht="14.85" customHeight="1" x14ac:dyDescent="0.2">
      <c r="A437" t="str">
        <f t="shared" si="6"/>
        <v>0817060J01CE02</v>
      </c>
      <c r="B437" s="59" t="s">
        <v>115</v>
      </c>
      <c r="C437" s="59" t="s">
        <v>229</v>
      </c>
      <c r="D437" s="59" t="s">
        <v>239</v>
      </c>
      <c r="E437" s="60" t="s">
        <v>339</v>
      </c>
      <c r="F437" s="61"/>
      <c r="G437" s="62">
        <v>12</v>
      </c>
    </row>
    <row r="438" spans="1:7" ht="14.85" customHeight="1" x14ac:dyDescent="0.2">
      <c r="A438" t="str">
        <f t="shared" si="6"/>
        <v>0817201J01AA02</v>
      </c>
      <c r="B438" s="59" t="s">
        <v>103</v>
      </c>
      <c r="C438" s="59" t="s">
        <v>219</v>
      </c>
      <c r="D438" s="59" t="s">
        <v>242</v>
      </c>
      <c r="E438" s="60" t="s">
        <v>335</v>
      </c>
      <c r="F438" s="61"/>
      <c r="G438" s="62">
        <v>185</v>
      </c>
    </row>
    <row r="439" spans="1:7" ht="14.85" customHeight="1" x14ac:dyDescent="0.2">
      <c r="A439" t="str">
        <f t="shared" si="6"/>
        <v>0817201J01AA04</v>
      </c>
      <c r="B439" s="59" t="s">
        <v>103</v>
      </c>
      <c r="C439" s="59" t="s">
        <v>219</v>
      </c>
      <c r="D439" s="59" t="s">
        <v>256</v>
      </c>
      <c r="E439" s="60" t="s">
        <v>336</v>
      </c>
      <c r="F439" s="61"/>
      <c r="G439" s="62">
        <v>50</v>
      </c>
    </row>
    <row r="440" spans="1:7" ht="14.85" customHeight="1" x14ac:dyDescent="0.2">
      <c r="A440" t="str">
        <f t="shared" si="6"/>
        <v>0817201J01CA08</v>
      </c>
      <c r="B440" s="59" t="s">
        <v>103</v>
      </c>
      <c r="C440" s="59" t="s">
        <v>219</v>
      </c>
      <c r="D440" s="59" t="s">
        <v>254</v>
      </c>
      <c r="E440" s="60" t="s">
        <v>338</v>
      </c>
      <c r="F440" s="61"/>
      <c r="G440" s="62">
        <v>115.01</v>
      </c>
    </row>
    <row r="441" spans="1:7" ht="14.85" customHeight="1" x14ac:dyDescent="0.2">
      <c r="A441" t="str">
        <f t="shared" si="6"/>
        <v>0817201J01CE02</v>
      </c>
      <c r="B441" s="59" t="s">
        <v>103</v>
      </c>
      <c r="C441" s="59" t="s">
        <v>219</v>
      </c>
      <c r="D441" s="59" t="s">
        <v>239</v>
      </c>
      <c r="E441" s="60" t="s">
        <v>339</v>
      </c>
      <c r="F441" s="61"/>
      <c r="G441" s="62">
        <v>472</v>
      </c>
    </row>
    <row r="442" spans="1:7" ht="14.85" customHeight="1" x14ac:dyDescent="0.2">
      <c r="A442" t="str">
        <f t="shared" si="6"/>
        <v>0817201J01CF05</v>
      </c>
      <c r="B442" s="59" t="s">
        <v>103</v>
      </c>
      <c r="C442" s="59" t="s">
        <v>219</v>
      </c>
      <c r="D442" s="59" t="s">
        <v>244</v>
      </c>
      <c r="E442" s="60" t="s">
        <v>340</v>
      </c>
      <c r="F442" s="61"/>
      <c r="G442" s="62">
        <v>251.25</v>
      </c>
    </row>
    <row r="443" spans="1:7" ht="14.85" customHeight="1" x14ac:dyDescent="0.2">
      <c r="A443" t="str">
        <f t="shared" si="6"/>
        <v>0817201J01CR02</v>
      </c>
      <c r="B443" s="59" t="s">
        <v>103</v>
      </c>
      <c r="C443" s="59" t="s">
        <v>219</v>
      </c>
      <c r="D443" s="59" t="s">
        <v>246</v>
      </c>
      <c r="E443" s="60" t="s">
        <v>512</v>
      </c>
      <c r="F443" s="61"/>
      <c r="G443" s="62">
        <v>53.34</v>
      </c>
    </row>
    <row r="444" spans="1:7" ht="14.85" customHeight="1" x14ac:dyDescent="0.2">
      <c r="A444" t="str">
        <f t="shared" si="6"/>
        <v>0817201J01DB05</v>
      </c>
      <c r="B444" s="59" t="s">
        <v>103</v>
      </c>
      <c r="C444" s="59" t="s">
        <v>219</v>
      </c>
      <c r="D444" s="59" t="s">
        <v>253</v>
      </c>
      <c r="E444" s="60" t="s">
        <v>341</v>
      </c>
      <c r="F444" s="61"/>
      <c r="G444" s="62">
        <v>3.5</v>
      </c>
    </row>
    <row r="445" spans="1:7" ht="14.85" customHeight="1" x14ac:dyDescent="0.2">
      <c r="A445" t="str">
        <f t="shared" si="6"/>
        <v>0817201J01EA01</v>
      </c>
      <c r="B445" s="59" t="s">
        <v>103</v>
      </c>
      <c r="C445" s="59" t="s">
        <v>219</v>
      </c>
      <c r="D445" s="59" t="s">
        <v>252</v>
      </c>
      <c r="E445" s="60" t="s">
        <v>342</v>
      </c>
      <c r="F445" s="61"/>
      <c r="G445" s="62">
        <v>11.2</v>
      </c>
    </row>
    <row r="446" spans="1:7" ht="14.85" customHeight="1" x14ac:dyDescent="0.2">
      <c r="A446" t="str">
        <f t="shared" si="6"/>
        <v>0817201J01EE01</v>
      </c>
      <c r="B446" s="59" t="s">
        <v>103</v>
      </c>
      <c r="C446" s="59" t="s">
        <v>219</v>
      </c>
      <c r="D446" s="59" t="s">
        <v>251</v>
      </c>
      <c r="E446" s="60" t="s">
        <v>350</v>
      </c>
      <c r="F446" s="61"/>
      <c r="G446" s="62">
        <v>50</v>
      </c>
    </row>
    <row r="447" spans="1:7" ht="14.85" customHeight="1" x14ac:dyDescent="0.2">
      <c r="A447" t="str">
        <f t="shared" si="6"/>
        <v>0817201J01FA09</v>
      </c>
      <c r="B447" s="59" t="s">
        <v>103</v>
      </c>
      <c r="C447" s="59" t="s">
        <v>219</v>
      </c>
      <c r="D447" s="59" t="s">
        <v>250</v>
      </c>
      <c r="E447" s="60" t="s">
        <v>357</v>
      </c>
      <c r="F447" s="61"/>
      <c r="G447" s="62">
        <v>14</v>
      </c>
    </row>
    <row r="448" spans="1:7" ht="14.85" customHeight="1" x14ac:dyDescent="0.2">
      <c r="A448" t="str">
        <f t="shared" si="6"/>
        <v>0817201J01FF01</v>
      </c>
      <c r="B448" s="59" t="s">
        <v>103</v>
      </c>
      <c r="C448" s="59" t="s">
        <v>219</v>
      </c>
      <c r="D448" s="59" t="s">
        <v>241</v>
      </c>
      <c r="E448" s="60" t="s">
        <v>344</v>
      </c>
      <c r="F448" s="61"/>
      <c r="G448" s="62">
        <v>43</v>
      </c>
    </row>
    <row r="449" spans="1:7" ht="14.85" customHeight="1" x14ac:dyDescent="0.2">
      <c r="A449" t="str">
        <f t="shared" si="6"/>
        <v>0817201J01MA02</v>
      </c>
      <c r="B449" s="59" t="s">
        <v>103</v>
      </c>
      <c r="C449" s="59" t="s">
        <v>219</v>
      </c>
      <c r="D449" s="59" t="s">
        <v>245</v>
      </c>
      <c r="E449" s="60" t="s">
        <v>345</v>
      </c>
      <c r="F449" s="61"/>
      <c r="G449" s="62">
        <v>269</v>
      </c>
    </row>
    <row r="450" spans="1:7" ht="14.85" customHeight="1" x14ac:dyDescent="0.2">
      <c r="A450" t="str">
        <f t="shared" si="6"/>
        <v>0817201J01XE01</v>
      </c>
      <c r="B450" s="59" t="s">
        <v>103</v>
      </c>
      <c r="C450" s="59" t="s">
        <v>219</v>
      </c>
      <c r="D450" s="59" t="s">
        <v>248</v>
      </c>
      <c r="E450" s="60" t="s">
        <v>347</v>
      </c>
      <c r="F450" s="61"/>
      <c r="G450" s="62">
        <v>7.5</v>
      </c>
    </row>
    <row r="451" spans="1:7" ht="14.85" customHeight="1" x14ac:dyDescent="0.2">
      <c r="A451" t="str">
        <f t="shared" ref="A451:A514" si="7">B451&amp;D451</f>
        <v>0817401J01AA02</v>
      </c>
      <c r="B451" s="59" t="s">
        <v>86</v>
      </c>
      <c r="C451" s="59" t="s">
        <v>546</v>
      </c>
      <c r="D451" s="59" t="s">
        <v>242</v>
      </c>
      <c r="E451" s="60" t="s">
        <v>335</v>
      </c>
      <c r="F451" s="61"/>
      <c r="G451" s="62">
        <v>315</v>
      </c>
    </row>
    <row r="452" spans="1:7" ht="14.85" customHeight="1" x14ac:dyDescent="0.2">
      <c r="A452" t="str">
        <f t="shared" si="7"/>
        <v>0817401J01AA04</v>
      </c>
      <c r="B452" s="59" t="s">
        <v>86</v>
      </c>
      <c r="C452" s="59" t="s">
        <v>546</v>
      </c>
      <c r="D452" s="59" t="s">
        <v>256</v>
      </c>
      <c r="E452" s="60" t="s">
        <v>336</v>
      </c>
      <c r="F452" s="61"/>
      <c r="G452" s="62">
        <v>2950</v>
      </c>
    </row>
    <row r="453" spans="1:7" ht="14.85" customHeight="1" x14ac:dyDescent="0.2">
      <c r="A453" t="str">
        <f t="shared" si="7"/>
        <v>0817401J01CA04</v>
      </c>
      <c r="B453" s="59" t="s">
        <v>86</v>
      </c>
      <c r="C453" s="59" t="s">
        <v>546</v>
      </c>
      <c r="D453" s="59" t="s">
        <v>240</v>
      </c>
      <c r="E453" s="60" t="s">
        <v>337</v>
      </c>
      <c r="F453" s="61"/>
      <c r="G453" s="62">
        <v>81.33</v>
      </c>
    </row>
    <row r="454" spans="1:7" ht="14.85" customHeight="1" x14ac:dyDescent="0.2">
      <c r="A454" t="str">
        <f t="shared" si="7"/>
        <v>0817401J01CA08</v>
      </c>
      <c r="B454" s="59" t="s">
        <v>86</v>
      </c>
      <c r="C454" s="59" t="s">
        <v>546</v>
      </c>
      <c r="D454" s="59" t="s">
        <v>254</v>
      </c>
      <c r="E454" s="60" t="s">
        <v>338</v>
      </c>
      <c r="F454" s="61"/>
      <c r="G454" s="62">
        <v>178.36</v>
      </c>
    </row>
    <row r="455" spans="1:7" ht="14.85" customHeight="1" x14ac:dyDescent="0.2">
      <c r="A455" t="str">
        <f t="shared" si="7"/>
        <v>0817401J01CE02</v>
      </c>
      <c r="B455" s="59" t="s">
        <v>86</v>
      </c>
      <c r="C455" s="59" t="s">
        <v>546</v>
      </c>
      <c r="D455" s="59" t="s">
        <v>239</v>
      </c>
      <c r="E455" s="60" t="s">
        <v>339</v>
      </c>
      <c r="F455" s="61"/>
      <c r="G455" s="62">
        <v>250</v>
      </c>
    </row>
    <row r="456" spans="1:7" ht="14.85" customHeight="1" x14ac:dyDescent="0.2">
      <c r="A456" t="str">
        <f t="shared" si="7"/>
        <v>0817401J01CF05</v>
      </c>
      <c r="B456" s="59" t="s">
        <v>86</v>
      </c>
      <c r="C456" s="59" t="s">
        <v>546</v>
      </c>
      <c r="D456" s="59" t="s">
        <v>244</v>
      </c>
      <c r="E456" s="60" t="s">
        <v>340</v>
      </c>
      <c r="F456" s="61"/>
      <c r="G456" s="62">
        <v>317</v>
      </c>
    </row>
    <row r="457" spans="1:7" ht="14.85" customHeight="1" x14ac:dyDescent="0.2">
      <c r="A457" t="str">
        <f t="shared" si="7"/>
        <v>0817401J01CR02</v>
      </c>
      <c r="B457" s="59" t="s">
        <v>86</v>
      </c>
      <c r="C457" s="59" t="s">
        <v>546</v>
      </c>
      <c r="D457" s="59" t="s">
        <v>246</v>
      </c>
      <c r="E457" s="60" t="s">
        <v>512</v>
      </c>
      <c r="F457" s="61"/>
      <c r="G457" s="62">
        <v>53.330000000000013</v>
      </c>
    </row>
    <row r="458" spans="1:7" ht="14.85" customHeight="1" x14ac:dyDescent="0.2">
      <c r="A458" t="str">
        <f t="shared" si="7"/>
        <v>0817401J01DB05</v>
      </c>
      <c r="B458" s="59" t="s">
        <v>86</v>
      </c>
      <c r="C458" s="59" t="s">
        <v>546</v>
      </c>
      <c r="D458" s="59" t="s">
        <v>253</v>
      </c>
      <c r="E458" s="60" t="s">
        <v>341</v>
      </c>
      <c r="F458" s="61"/>
      <c r="G458" s="62">
        <v>21.5</v>
      </c>
    </row>
    <row r="459" spans="1:7" ht="14.85" customHeight="1" x14ac:dyDescent="0.2">
      <c r="A459" t="str">
        <f t="shared" si="7"/>
        <v>0817401J01EA01</v>
      </c>
      <c r="B459" s="59" t="s">
        <v>86</v>
      </c>
      <c r="C459" s="59" t="s">
        <v>546</v>
      </c>
      <c r="D459" s="59" t="s">
        <v>252</v>
      </c>
      <c r="E459" s="60" t="s">
        <v>342</v>
      </c>
      <c r="F459" s="61"/>
      <c r="G459" s="62">
        <v>55.6</v>
      </c>
    </row>
    <row r="460" spans="1:7" ht="14.85" customHeight="1" x14ac:dyDescent="0.2">
      <c r="A460" t="str">
        <f t="shared" si="7"/>
        <v>0817401J01EE01</v>
      </c>
      <c r="B460" s="59" t="s">
        <v>86</v>
      </c>
      <c r="C460" s="59" t="s">
        <v>546</v>
      </c>
      <c r="D460" s="59" t="s">
        <v>251</v>
      </c>
      <c r="E460" s="60" t="s">
        <v>350</v>
      </c>
      <c r="F460" s="61"/>
      <c r="G460" s="62">
        <v>265</v>
      </c>
    </row>
    <row r="461" spans="1:7" ht="14.85" customHeight="1" x14ac:dyDescent="0.2">
      <c r="A461" t="str">
        <f t="shared" si="7"/>
        <v>0817401J01FA09</v>
      </c>
      <c r="B461" s="59" t="s">
        <v>86</v>
      </c>
      <c r="C461" s="59" t="s">
        <v>546</v>
      </c>
      <c r="D461" s="59" t="s">
        <v>250</v>
      </c>
      <c r="E461" s="60" t="s">
        <v>357</v>
      </c>
      <c r="F461" s="61"/>
      <c r="G461" s="62">
        <v>14</v>
      </c>
    </row>
    <row r="462" spans="1:7" ht="14.85" customHeight="1" x14ac:dyDescent="0.2">
      <c r="A462" t="str">
        <f t="shared" si="7"/>
        <v>0817401J01FF01</v>
      </c>
      <c r="B462" s="59" t="s">
        <v>86</v>
      </c>
      <c r="C462" s="59" t="s">
        <v>546</v>
      </c>
      <c r="D462" s="59" t="s">
        <v>241</v>
      </c>
      <c r="E462" s="60" t="s">
        <v>344</v>
      </c>
      <c r="F462" s="61"/>
      <c r="G462" s="62">
        <v>118.25</v>
      </c>
    </row>
    <row r="463" spans="1:7" ht="14.85" customHeight="1" x14ac:dyDescent="0.2">
      <c r="A463" t="str">
        <f t="shared" si="7"/>
        <v>0817401J01MA02</v>
      </c>
      <c r="B463" s="59" t="s">
        <v>86</v>
      </c>
      <c r="C463" s="59" t="s">
        <v>546</v>
      </c>
      <c r="D463" s="59" t="s">
        <v>245</v>
      </c>
      <c r="E463" s="60" t="s">
        <v>345</v>
      </c>
      <c r="F463" s="61"/>
      <c r="G463" s="62">
        <v>154</v>
      </c>
    </row>
    <row r="464" spans="1:7" ht="14.85" customHeight="1" x14ac:dyDescent="0.2">
      <c r="A464" t="str">
        <f t="shared" si="7"/>
        <v>0817401J01MA14</v>
      </c>
      <c r="B464" s="59" t="s">
        <v>86</v>
      </c>
      <c r="C464" s="59" t="s">
        <v>546</v>
      </c>
      <c r="D464" s="59" t="s">
        <v>262</v>
      </c>
      <c r="E464" s="60" t="s">
        <v>366</v>
      </c>
      <c r="F464" s="61"/>
      <c r="G464" s="62">
        <v>50</v>
      </c>
    </row>
    <row r="465" spans="1:7" ht="14.85" customHeight="1" x14ac:dyDescent="0.2">
      <c r="A465" t="str">
        <f t="shared" si="7"/>
        <v>0817401J01XE01</v>
      </c>
      <c r="B465" s="59" t="s">
        <v>86</v>
      </c>
      <c r="C465" s="59" t="s">
        <v>546</v>
      </c>
      <c r="D465" s="59" t="s">
        <v>248</v>
      </c>
      <c r="E465" s="60" t="s">
        <v>347</v>
      </c>
      <c r="F465" s="61"/>
      <c r="G465" s="62">
        <v>267.5</v>
      </c>
    </row>
    <row r="466" spans="1:7" ht="14.85" customHeight="1" x14ac:dyDescent="0.2">
      <c r="A466" t="str">
        <f t="shared" si="7"/>
        <v>0820190J01AA02</v>
      </c>
      <c r="B466" s="59" t="s">
        <v>34</v>
      </c>
      <c r="C466" s="59" t="s">
        <v>157</v>
      </c>
      <c r="D466" s="59" t="s">
        <v>242</v>
      </c>
      <c r="E466" s="60" t="s">
        <v>335</v>
      </c>
      <c r="F466" s="61"/>
      <c r="G466" s="62">
        <v>2400</v>
      </c>
    </row>
    <row r="467" spans="1:7" ht="14.85" customHeight="1" x14ac:dyDescent="0.2">
      <c r="A467" t="str">
        <f t="shared" si="7"/>
        <v>0820190J01AA04</v>
      </c>
      <c r="B467" s="59" t="s">
        <v>34</v>
      </c>
      <c r="C467" s="59" t="s">
        <v>157</v>
      </c>
      <c r="D467" s="59" t="s">
        <v>256</v>
      </c>
      <c r="E467" s="60" t="s">
        <v>336</v>
      </c>
      <c r="F467" s="61"/>
      <c r="G467" s="62">
        <v>50</v>
      </c>
    </row>
    <row r="468" spans="1:7" ht="14.85" customHeight="1" x14ac:dyDescent="0.2">
      <c r="A468" t="str">
        <f t="shared" si="7"/>
        <v>0820190J01CA04</v>
      </c>
      <c r="B468" s="59" t="s">
        <v>34</v>
      </c>
      <c r="C468" s="59" t="s">
        <v>157</v>
      </c>
      <c r="D468" s="59" t="s">
        <v>240</v>
      </c>
      <c r="E468" s="60" t="s">
        <v>337</v>
      </c>
      <c r="F468" s="61"/>
      <c r="G468" s="62">
        <v>461.34</v>
      </c>
    </row>
    <row r="469" spans="1:7" ht="14.85" customHeight="1" x14ac:dyDescent="0.2">
      <c r="A469" t="str">
        <f t="shared" si="7"/>
        <v>0820190J01CA08</v>
      </c>
      <c r="B469" s="59" t="s">
        <v>34</v>
      </c>
      <c r="C469" s="59" t="s">
        <v>157</v>
      </c>
      <c r="D469" s="59" t="s">
        <v>254</v>
      </c>
      <c r="E469" s="60" t="s">
        <v>338</v>
      </c>
      <c r="F469" s="61"/>
      <c r="G469" s="62">
        <v>368.35</v>
      </c>
    </row>
    <row r="470" spans="1:7" ht="14.85" customHeight="1" x14ac:dyDescent="0.2">
      <c r="A470" t="str">
        <f t="shared" si="7"/>
        <v>0820190J01CE02</v>
      </c>
      <c r="B470" s="59" t="s">
        <v>34</v>
      </c>
      <c r="C470" s="59" t="s">
        <v>157</v>
      </c>
      <c r="D470" s="59" t="s">
        <v>239</v>
      </c>
      <c r="E470" s="60" t="s">
        <v>339</v>
      </c>
      <c r="F470" s="61"/>
      <c r="G470" s="62">
        <v>2882.7</v>
      </c>
    </row>
    <row r="471" spans="1:7" ht="14.85" customHeight="1" x14ac:dyDescent="0.2">
      <c r="A471" t="str">
        <f t="shared" si="7"/>
        <v>0820190J01CF05</v>
      </c>
      <c r="B471" s="59" t="s">
        <v>34</v>
      </c>
      <c r="C471" s="59" t="s">
        <v>157</v>
      </c>
      <c r="D471" s="59" t="s">
        <v>244</v>
      </c>
      <c r="E471" s="60" t="s">
        <v>340</v>
      </c>
      <c r="F471" s="61"/>
      <c r="G471" s="62">
        <v>1424</v>
      </c>
    </row>
    <row r="472" spans="1:7" ht="14.85" customHeight="1" x14ac:dyDescent="0.2">
      <c r="A472" t="str">
        <f t="shared" si="7"/>
        <v>0820190J01CR02</v>
      </c>
      <c r="B472" s="59" t="s">
        <v>34</v>
      </c>
      <c r="C472" s="59" t="s">
        <v>157</v>
      </c>
      <c r="D472" s="59" t="s">
        <v>246</v>
      </c>
      <c r="E472" s="60" t="s">
        <v>512</v>
      </c>
      <c r="F472" s="61"/>
      <c r="G472" s="62">
        <v>889</v>
      </c>
    </row>
    <row r="473" spans="1:7" ht="14.85" customHeight="1" x14ac:dyDescent="0.2">
      <c r="A473" t="str">
        <f t="shared" si="7"/>
        <v>0820190J01DB05</v>
      </c>
      <c r="B473" s="59" t="s">
        <v>34</v>
      </c>
      <c r="C473" s="59" t="s">
        <v>157</v>
      </c>
      <c r="D473" s="59" t="s">
        <v>253</v>
      </c>
      <c r="E473" s="60" t="s">
        <v>341</v>
      </c>
      <c r="F473" s="61"/>
      <c r="G473" s="62">
        <v>20.5</v>
      </c>
    </row>
    <row r="474" spans="1:7" ht="14.85" customHeight="1" x14ac:dyDescent="0.2">
      <c r="A474" t="str">
        <f t="shared" si="7"/>
        <v>0820190J01EA01</v>
      </c>
      <c r="B474" s="59" t="s">
        <v>34</v>
      </c>
      <c r="C474" s="59" t="s">
        <v>157</v>
      </c>
      <c r="D474" s="59" t="s">
        <v>252</v>
      </c>
      <c r="E474" s="60" t="s">
        <v>342</v>
      </c>
      <c r="F474" s="61"/>
      <c r="G474" s="62">
        <v>43.45</v>
      </c>
    </row>
    <row r="475" spans="1:7" ht="14.85" customHeight="1" x14ac:dyDescent="0.2">
      <c r="A475" t="str">
        <f t="shared" si="7"/>
        <v>0820190J01EE01</v>
      </c>
      <c r="B475" s="59" t="s">
        <v>34</v>
      </c>
      <c r="C475" s="59" t="s">
        <v>157</v>
      </c>
      <c r="D475" s="59" t="s">
        <v>251</v>
      </c>
      <c r="E475" s="60" t="s">
        <v>350</v>
      </c>
      <c r="F475" s="61"/>
      <c r="G475" s="62">
        <v>1008.5</v>
      </c>
    </row>
    <row r="476" spans="1:7" ht="14.85" customHeight="1" x14ac:dyDescent="0.2">
      <c r="A476" t="str">
        <f t="shared" si="7"/>
        <v>0820190J01FF01</v>
      </c>
      <c r="B476" s="59" t="s">
        <v>34</v>
      </c>
      <c r="C476" s="59" t="s">
        <v>157</v>
      </c>
      <c r="D476" s="59" t="s">
        <v>241</v>
      </c>
      <c r="E476" s="60" t="s">
        <v>344</v>
      </c>
      <c r="F476" s="61"/>
      <c r="G476" s="62">
        <v>556.28</v>
      </c>
    </row>
    <row r="477" spans="1:7" ht="14.85" customHeight="1" x14ac:dyDescent="0.2">
      <c r="A477" t="str">
        <f t="shared" si="7"/>
        <v>0820190J01MA02</v>
      </c>
      <c r="B477" s="59" t="s">
        <v>34</v>
      </c>
      <c r="C477" s="59" t="s">
        <v>157</v>
      </c>
      <c r="D477" s="59" t="s">
        <v>245</v>
      </c>
      <c r="E477" s="60" t="s">
        <v>345</v>
      </c>
      <c r="F477" s="61"/>
      <c r="G477" s="62">
        <v>1339.5</v>
      </c>
    </row>
    <row r="478" spans="1:7" ht="14.85" customHeight="1" x14ac:dyDescent="0.2">
      <c r="A478" t="str">
        <f t="shared" si="7"/>
        <v>0820190J01MA12</v>
      </c>
      <c r="B478" s="59" t="s">
        <v>34</v>
      </c>
      <c r="C478" s="59" t="s">
        <v>157</v>
      </c>
      <c r="D478" s="59" t="s">
        <v>257</v>
      </c>
      <c r="E478" s="60" t="s">
        <v>360</v>
      </c>
      <c r="F478" s="61"/>
      <c r="G478" s="62">
        <v>49</v>
      </c>
    </row>
    <row r="479" spans="1:7" ht="14.85" customHeight="1" x14ac:dyDescent="0.2">
      <c r="A479" t="str">
        <f t="shared" si="7"/>
        <v>0820190J01XB01</v>
      </c>
      <c r="B479" s="59" t="s">
        <v>34</v>
      </c>
      <c r="C479" s="59" t="s">
        <v>157</v>
      </c>
      <c r="D479" s="59" t="s">
        <v>276</v>
      </c>
      <c r="E479" s="60" t="s">
        <v>396</v>
      </c>
      <c r="F479" s="61"/>
      <c r="G479" s="62">
        <v>93.09</v>
      </c>
    </row>
    <row r="480" spans="1:7" ht="14.85" customHeight="1" x14ac:dyDescent="0.2">
      <c r="A480" t="str">
        <f t="shared" si="7"/>
        <v>0820190J01XE01</v>
      </c>
      <c r="B480" s="59" t="s">
        <v>34</v>
      </c>
      <c r="C480" s="59" t="s">
        <v>157</v>
      </c>
      <c r="D480" s="59" t="s">
        <v>248</v>
      </c>
      <c r="E480" s="60" t="s">
        <v>347</v>
      </c>
      <c r="F480" s="61"/>
      <c r="G480" s="62">
        <v>105</v>
      </c>
    </row>
    <row r="481" spans="1:7" ht="14.85" customHeight="1" x14ac:dyDescent="0.2">
      <c r="A481" t="str">
        <f t="shared" si="7"/>
        <v>0820705J01AA02</v>
      </c>
      <c r="B481" s="59" t="s">
        <v>45</v>
      </c>
      <c r="C481" s="59" t="s">
        <v>167</v>
      </c>
      <c r="D481" s="59" t="s">
        <v>242</v>
      </c>
      <c r="E481" s="60" t="s">
        <v>335</v>
      </c>
      <c r="F481" s="61"/>
      <c r="G481" s="62">
        <v>637.4</v>
      </c>
    </row>
    <row r="482" spans="1:7" ht="14.85" customHeight="1" x14ac:dyDescent="0.2">
      <c r="A482" t="str">
        <f t="shared" si="7"/>
        <v>0820705J01AA04</v>
      </c>
      <c r="B482" s="59" t="s">
        <v>45</v>
      </c>
      <c r="C482" s="59" t="s">
        <v>167</v>
      </c>
      <c r="D482" s="59" t="s">
        <v>256</v>
      </c>
      <c r="E482" s="60" t="s">
        <v>336</v>
      </c>
      <c r="F482" s="61"/>
      <c r="G482" s="62">
        <v>850</v>
      </c>
    </row>
    <row r="483" spans="1:7" ht="14.85" customHeight="1" x14ac:dyDescent="0.2">
      <c r="A483" t="str">
        <f t="shared" si="7"/>
        <v>0820705J01CF05</v>
      </c>
      <c r="B483" s="59" t="s">
        <v>45</v>
      </c>
      <c r="C483" s="59" t="s">
        <v>167</v>
      </c>
      <c r="D483" s="59" t="s">
        <v>244</v>
      </c>
      <c r="E483" s="60" t="s">
        <v>340</v>
      </c>
      <c r="F483" s="61"/>
      <c r="G483" s="62">
        <v>103</v>
      </c>
    </row>
    <row r="484" spans="1:7" ht="14.85" customHeight="1" x14ac:dyDescent="0.2">
      <c r="A484" t="str">
        <f t="shared" si="7"/>
        <v>0820705J01DB05</v>
      </c>
      <c r="B484" s="59" t="s">
        <v>45</v>
      </c>
      <c r="C484" s="59" t="s">
        <v>167</v>
      </c>
      <c r="D484" s="59" t="s">
        <v>253</v>
      </c>
      <c r="E484" s="60" t="s">
        <v>341</v>
      </c>
      <c r="F484" s="61"/>
      <c r="G484" s="62">
        <v>15</v>
      </c>
    </row>
    <row r="485" spans="1:7" ht="14.85" customHeight="1" x14ac:dyDescent="0.2">
      <c r="A485" t="str">
        <f t="shared" si="7"/>
        <v>0820705J01FF01</v>
      </c>
      <c r="B485" s="59" t="s">
        <v>45</v>
      </c>
      <c r="C485" s="59" t="s">
        <v>167</v>
      </c>
      <c r="D485" s="59" t="s">
        <v>241</v>
      </c>
      <c r="E485" s="60" t="s">
        <v>344</v>
      </c>
      <c r="F485" s="61"/>
      <c r="G485" s="62">
        <v>28.75</v>
      </c>
    </row>
    <row r="486" spans="1:7" ht="14.85" customHeight="1" x14ac:dyDescent="0.2">
      <c r="A486" t="str">
        <f t="shared" si="7"/>
        <v>0822190J01AA02</v>
      </c>
      <c r="B486" s="59" t="s">
        <v>83</v>
      </c>
      <c r="C486" s="59" t="s">
        <v>201</v>
      </c>
      <c r="D486" s="59" t="s">
        <v>242</v>
      </c>
      <c r="E486" s="60" t="s">
        <v>335</v>
      </c>
      <c r="F486" s="61"/>
      <c r="G486" s="62">
        <v>80</v>
      </c>
    </row>
    <row r="487" spans="1:7" ht="14.85" customHeight="1" x14ac:dyDescent="0.2">
      <c r="A487" t="str">
        <f t="shared" si="7"/>
        <v>0822190J01CA04</v>
      </c>
      <c r="B487" s="59" t="s">
        <v>83</v>
      </c>
      <c r="C487" s="59" t="s">
        <v>201</v>
      </c>
      <c r="D487" s="59" t="s">
        <v>240</v>
      </c>
      <c r="E487" s="60" t="s">
        <v>337</v>
      </c>
      <c r="F487" s="61"/>
      <c r="G487" s="62">
        <v>80</v>
      </c>
    </row>
    <row r="488" spans="1:7" ht="14.85" customHeight="1" x14ac:dyDescent="0.2">
      <c r="A488" t="str">
        <f t="shared" si="7"/>
        <v>0822190J01CA08</v>
      </c>
      <c r="B488" s="59" t="s">
        <v>83</v>
      </c>
      <c r="C488" s="59" t="s">
        <v>201</v>
      </c>
      <c r="D488" s="59" t="s">
        <v>254</v>
      </c>
      <c r="E488" s="60" t="s">
        <v>338</v>
      </c>
      <c r="F488" s="61"/>
      <c r="G488" s="62">
        <v>145.04</v>
      </c>
    </row>
    <row r="489" spans="1:7" ht="14.85" customHeight="1" x14ac:dyDescent="0.2">
      <c r="A489" t="str">
        <f t="shared" si="7"/>
        <v>0822190J01CE02</v>
      </c>
      <c r="B489" s="59" t="s">
        <v>83</v>
      </c>
      <c r="C489" s="59" t="s">
        <v>201</v>
      </c>
      <c r="D489" s="59" t="s">
        <v>239</v>
      </c>
      <c r="E489" s="60" t="s">
        <v>339</v>
      </c>
      <c r="F489" s="61"/>
      <c r="G489" s="62">
        <v>15</v>
      </c>
    </row>
    <row r="490" spans="1:7" ht="14.85" customHeight="1" x14ac:dyDescent="0.2">
      <c r="A490" t="str">
        <f t="shared" si="7"/>
        <v>0822190J01CF05</v>
      </c>
      <c r="B490" s="59" t="s">
        <v>83</v>
      </c>
      <c r="C490" s="59" t="s">
        <v>201</v>
      </c>
      <c r="D490" s="59" t="s">
        <v>244</v>
      </c>
      <c r="E490" s="60" t="s">
        <v>340</v>
      </c>
      <c r="F490" s="61"/>
      <c r="G490" s="62">
        <v>339</v>
      </c>
    </row>
    <row r="491" spans="1:7" ht="14.85" customHeight="1" x14ac:dyDescent="0.2">
      <c r="A491" t="str">
        <f t="shared" si="7"/>
        <v>0822190J01DB05</v>
      </c>
      <c r="B491" s="59" t="s">
        <v>83</v>
      </c>
      <c r="C491" s="59" t="s">
        <v>201</v>
      </c>
      <c r="D491" s="59" t="s">
        <v>253</v>
      </c>
      <c r="E491" s="60" t="s">
        <v>341</v>
      </c>
      <c r="F491" s="61"/>
      <c r="G491" s="62">
        <v>36</v>
      </c>
    </row>
    <row r="492" spans="1:7" ht="14.85" customHeight="1" x14ac:dyDescent="0.2">
      <c r="A492" t="str">
        <f t="shared" si="7"/>
        <v>0822190J01EA01</v>
      </c>
      <c r="B492" s="59" t="s">
        <v>83</v>
      </c>
      <c r="C492" s="59" t="s">
        <v>201</v>
      </c>
      <c r="D492" s="59" t="s">
        <v>252</v>
      </c>
      <c r="E492" s="60" t="s">
        <v>342</v>
      </c>
      <c r="F492" s="61"/>
      <c r="G492" s="62">
        <v>145.19999999999999</v>
      </c>
    </row>
    <row r="493" spans="1:7" ht="14.85" customHeight="1" x14ac:dyDescent="0.2">
      <c r="A493" t="str">
        <f t="shared" si="7"/>
        <v>0822190J01EE01</v>
      </c>
      <c r="B493" s="59" t="s">
        <v>83</v>
      </c>
      <c r="C493" s="59" t="s">
        <v>201</v>
      </c>
      <c r="D493" s="59" t="s">
        <v>251</v>
      </c>
      <c r="E493" s="60" t="s">
        <v>350</v>
      </c>
      <c r="F493" s="61"/>
      <c r="G493" s="62">
        <v>197.5</v>
      </c>
    </row>
    <row r="494" spans="1:7" ht="14.85" customHeight="1" x14ac:dyDescent="0.2">
      <c r="A494" t="str">
        <f t="shared" si="7"/>
        <v>0822190J01FA09</v>
      </c>
      <c r="B494" s="59" t="s">
        <v>83</v>
      </c>
      <c r="C494" s="59" t="s">
        <v>201</v>
      </c>
      <c r="D494" s="59" t="s">
        <v>250</v>
      </c>
      <c r="E494" s="60" t="s">
        <v>357</v>
      </c>
      <c r="F494" s="61"/>
      <c r="G494" s="62">
        <v>42</v>
      </c>
    </row>
    <row r="495" spans="1:7" ht="14.85" customHeight="1" x14ac:dyDescent="0.2">
      <c r="A495" t="str">
        <f t="shared" si="7"/>
        <v>0822190J01FF01</v>
      </c>
      <c r="B495" s="59" t="s">
        <v>83</v>
      </c>
      <c r="C495" s="59" t="s">
        <v>201</v>
      </c>
      <c r="D495" s="59" t="s">
        <v>241</v>
      </c>
      <c r="E495" s="60" t="s">
        <v>344</v>
      </c>
      <c r="F495" s="61"/>
      <c r="G495" s="62">
        <v>13.25</v>
      </c>
    </row>
    <row r="496" spans="1:7" ht="14.85" customHeight="1" x14ac:dyDescent="0.2">
      <c r="A496" t="str">
        <f t="shared" si="7"/>
        <v>0822190J01MA02</v>
      </c>
      <c r="B496" s="59" t="s">
        <v>83</v>
      </c>
      <c r="C496" s="59" t="s">
        <v>201</v>
      </c>
      <c r="D496" s="59" t="s">
        <v>245</v>
      </c>
      <c r="E496" s="60" t="s">
        <v>345</v>
      </c>
      <c r="F496" s="61"/>
      <c r="G496" s="62">
        <v>123</v>
      </c>
    </row>
    <row r="497" spans="1:7" ht="14.85" customHeight="1" x14ac:dyDescent="0.2">
      <c r="A497" t="str">
        <f t="shared" si="7"/>
        <v>0822190J01XE01</v>
      </c>
      <c r="B497" s="59" t="s">
        <v>83</v>
      </c>
      <c r="C497" s="59" t="s">
        <v>201</v>
      </c>
      <c r="D497" s="59" t="s">
        <v>248</v>
      </c>
      <c r="E497" s="60" t="s">
        <v>347</v>
      </c>
      <c r="F497" s="61"/>
      <c r="G497" s="62">
        <v>278.75</v>
      </c>
    </row>
    <row r="498" spans="1:7" ht="14.85" customHeight="1" x14ac:dyDescent="0.2">
      <c r="A498" t="str">
        <f t="shared" si="7"/>
        <v>0822490J01AA02</v>
      </c>
      <c r="B498" s="59" t="s">
        <v>69</v>
      </c>
      <c r="C498" s="59" t="s">
        <v>188</v>
      </c>
      <c r="D498" s="59" t="s">
        <v>242</v>
      </c>
      <c r="E498" s="60" t="s">
        <v>335</v>
      </c>
      <c r="F498" s="61"/>
      <c r="G498" s="62">
        <v>45</v>
      </c>
    </row>
    <row r="499" spans="1:7" ht="14.85" customHeight="1" x14ac:dyDescent="0.2">
      <c r="A499" t="str">
        <f t="shared" si="7"/>
        <v>0822490J01CA08</v>
      </c>
      <c r="B499" s="59" t="s">
        <v>69</v>
      </c>
      <c r="C499" s="59" t="s">
        <v>188</v>
      </c>
      <c r="D499" s="59" t="s">
        <v>254</v>
      </c>
      <c r="E499" s="60" t="s">
        <v>338</v>
      </c>
      <c r="F499" s="61"/>
      <c r="G499" s="62">
        <v>5</v>
      </c>
    </row>
    <row r="500" spans="1:7" ht="14.85" customHeight="1" x14ac:dyDescent="0.2">
      <c r="A500" t="str">
        <f t="shared" si="7"/>
        <v>0822490J01CE02</v>
      </c>
      <c r="B500" s="59" t="s">
        <v>69</v>
      </c>
      <c r="C500" s="59" t="s">
        <v>188</v>
      </c>
      <c r="D500" s="59" t="s">
        <v>239</v>
      </c>
      <c r="E500" s="60" t="s">
        <v>339</v>
      </c>
      <c r="F500" s="61"/>
      <c r="G500" s="62">
        <v>35</v>
      </c>
    </row>
    <row r="501" spans="1:7" ht="14.85" customHeight="1" x14ac:dyDescent="0.2">
      <c r="A501" t="str">
        <f t="shared" si="7"/>
        <v>0822490J01CF05</v>
      </c>
      <c r="B501" s="59" t="s">
        <v>69</v>
      </c>
      <c r="C501" s="59" t="s">
        <v>188</v>
      </c>
      <c r="D501" s="59" t="s">
        <v>244</v>
      </c>
      <c r="E501" s="60" t="s">
        <v>340</v>
      </c>
      <c r="F501" s="61"/>
      <c r="G501" s="62">
        <v>203.25</v>
      </c>
    </row>
    <row r="502" spans="1:7" ht="14.85" customHeight="1" x14ac:dyDescent="0.2">
      <c r="A502" t="str">
        <f t="shared" si="7"/>
        <v>0822490J01FF01</v>
      </c>
      <c r="B502" s="59" t="s">
        <v>69</v>
      </c>
      <c r="C502" s="59" t="s">
        <v>188</v>
      </c>
      <c r="D502" s="59" t="s">
        <v>241</v>
      </c>
      <c r="E502" s="60" t="s">
        <v>344</v>
      </c>
      <c r="F502" s="61"/>
      <c r="G502" s="62">
        <v>8</v>
      </c>
    </row>
    <row r="503" spans="1:7" ht="14.85" customHeight="1" x14ac:dyDescent="0.2">
      <c r="A503" t="str">
        <f t="shared" si="7"/>
        <v>0822490J01MA02</v>
      </c>
      <c r="B503" s="59" t="s">
        <v>69</v>
      </c>
      <c r="C503" s="59" t="s">
        <v>188</v>
      </c>
      <c r="D503" s="59" t="s">
        <v>245</v>
      </c>
      <c r="E503" s="60" t="s">
        <v>345</v>
      </c>
      <c r="F503" s="61"/>
      <c r="G503" s="62">
        <v>18</v>
      </c>
    </row>
    <row r="504" spans="1:7" ht="14.85" customHeight="1" x14ac:dyDescent="0.2">
      <c r="A504" t="str">
        <f t="shared" si="7"/>
        <v>0822705J01CE02</v>
      </c>
      <c r="B504" s="59" t="s">
        <v>118</v>
      </c>
      <c r="C504" s="59" t="s">
        <v>231</v>
      </c>
      <c r="D504" s="59" t="s">
        <v>239</v>
      </c>
      <c r="E504" s="60" t="s">
        <v>339</v>
      </c>
      <c r="F504" s="61"/>
      <c r="G504" s="62">
        <v>20</v>
      </c>
    </row>
    <row r="505" spans="1:7" ht="14.85" customHeight="1" x14ac:dyDescent="0.2">
      <c r="A505" t="str">
        <f t="shared" si="7"/>
        <v>0822801J01AA02</v>
      </c>
      <c r="B505" s="59" t="s">
        <v>85</v>
      </c>
      <c r="C505" s="59" t="s">
        <v>203</v>
      </c>
      <c r="D505" s="59" t="s">
        <v>242</v>
      </c>
      <c r="E505" s="60" t="s">
        <v>335</v>
      </c>
      <c r="F505" s="61"/>
      <c r="G505" s="62">
        <v>20</v>
      </c>
    </row>
    <row r="506" spans="1:7" ht="14.85" customHeight="1" x14ac:dyDescent="0.2">
      <c r="A506" t="str">
        <f t="shared" si="7"/>
        <v>0822801J01CE02</v>
      </c>
      <c r="B506" s="59" t="s">
        <v>85</v>
      </c>
      <c r="C506" s="59" t="s">
        <v>203</v>
      </c>
      <c r="D506" s="59" t="s">
        <v>239</v>
      </c>
      <c r="E506" s="60" t="s">
        <v>339</v>
      </c>
      <c r="F506" s="61"/>
      <c r="G506" s="62">
        <v>242</v>
      </c>
    </row>
    <row r="507" spans="1:7" ht="14.85" customHeight="1" x14ac:dyDescent="0.2">
      <c r="A507" t="str">
        <f t="shared" si="7"/>
        <v>0822801J01CF05</v>
      </c>
      <c r="B507" s="59" t="s">
        <v>85</v>
      </c>
      <c r="C507" s="59" t="s">
        <v>203</v>
      </c>
      <c r="D507" s="59" t="s">
        <v>244</v>
      </c>
      <c r="E507" s="60" t="s">
        <v>340</v>
      </c>
      <c r="F507" s="61"/>
      <c r="G507" s="62">
        <v>163.5</v>
      </c>
    </row>
    <row r="508" spans="1:7" ht="14.85" customHeight="1" x14ac:dyDescent="0.2">
      <c r="A508" t="str">
        <f t="shared" si="7"/>
        <v>0822801J01CR02</v>
      </c>
      <c r="B508" s="59" t="s">
        <v>85</v>
      </c>
      <c r="C508" s="59" t="s">
        <v>203</v>
      </c>
      <c r="D508" s="59" t="s">
        <v>246</v>
      </c>
      <c r="E508" s="60" t="s">
        <v>512</v>
      </c>
      <c r="F508" s="61"/>
      <c r="G508" s="62">
        <v>50.33</v>
      </c>
    </row>
    <row r="509" spans="1:7" ht="14.85" customHeight="1" x14ac:dyDescent="0.2">
      <c r="A509" t="str">
        <f t="shared" si="7"/>
        <v>0822801J01DB05</v>
      </c>
      <c r="B509" s="59" t="s">
        <v>85</v>
      </c>
      <c r="C509" s="59" t="s">
        <v>203</v>
      </c>
      <c r="D509" s="59" t="s">
        <v>253</v>
      </c>
      <c r="E509" s="60" t="s">
        <v>341</v>
      </c>
      <c r="F509" s="61"/>
      <c r="G509" s="62">
        <v>8</v>
      </c>
    </row>
    <row r="510" spans="1:7" ht="14.85" customHeight="1" x14ac:dyDescent="0.2">
      <c r="A510" t="str">
        <f t="shared" si="7"/>
        <v>0822801J01FF01</v>
      </c>
      <c r="B510" s="59" t="s">
        <v>85</v>
      </c>
      <c r="C510" s="59" t="s">
        <v>203</v>
      </c>
      <c r="D510" s="59" t="s">
        <v>241</v>
      </c>
      <c r="E510" s="60" t="s">
        <v>344</v>
      </c>
      <c r="F510" s="61"/>
      <c r="G510" s="62">
        <v>88</v>
      </c>
    </row>
    <row r="511" spans="1:7" ht="14.85" customHeight="1" x14ac:dyDescent="0.2">
      <c r="A511" t="str">
        <f t="shared" si="7"/>
        <v>0823001J01CE02</v>
      </c>
      <c r="B511" s="59" t="s">
        <v>318</v>
      </c>
      <c r="C511" s="59" t="s">
        <v>547</v>
      </c>
      <c r="D511" s="59" t="s">
        <v>239</v>
      </c>
      <c r="E511" s="60" t="s">
        <v>339</v>
      </c>
      <c r="F511" s="61"/>
      <c r="G511" s="62">
        <v>57</v>
      </c>
    </row>
    <row r="512" spans="1:7" ht="14.85" customHeight="1" x14ac:dyDescent="0.2">
      <c r="A512" t="str">
        <f t="shared" si="7"/>
        <v>0824105J01CE02</v>
      </c>
      <c r="B512" s="59" t="s">
        <v>107</v>
      </c>
      <c r="C512" s="59" t="s">
        <v>222</v>
      </c>
      <c r="D512" s="59" t="s">
        <v>239</v>
      </c>
      <c r="E512" s="60" t="s">
        <v>339</v>
      </c>
      <c r="F512" s="61"/>
      <c r="G512" s="62">
        <v>6.25</v>
      </c>
    </row>
    <row r="513" spans="1:7" ht="14.85" customHeight="1" x14ac:dyDescent="0.2">
      <c r="A513" t="str">
        <f t="shared" si="7"/>
        <v>0824105J01EA01</v>
      </c>
      <c r="B513" s="59" t="s">
        <v>107</v>
      </c>
      <c r="C513" s="59" t="s">
        <v>222</v>
      </c>
      <c r="D513" s="59" t="s">
        <v>252</v>
      </c>
      <c r="E513" s="60" t="s">
        <v>342</v>
      </c>
      <c r="F513" s="61"/>
      <c r="G513" s="62">
        <v>2.5</v>
      </c>
    </row>
    <row r="514" spans="1:7" ht="14.85" customHeight="1" x14ac:dyDescent="0.2">
      <c r="A514" t="str">
        <f t="shared" si="7"/>
        <v>0824105J01FF01</v>
      </c>
      <c r="B514" s="59" t="s">
        <v>107</v>
      </c>
      <c r="C514" s="59" t="s">
        <v>222</v>
      </c>
      <c r="D514" s="59" t="s">
        <v>241</v>
      </c>
      <c r="E514" s="60" t="s">
        <v>344</v>
      </c>
      <c r="F514" s="61"/>
      <c r="G514" s="62">
        <v>3</v>
      </c>
    </row>
    <row r="515" spans="1:7" ht="14.85" customHeight="1" x14ac:dyDescent="0.2">
      <c r="A515" t="str">
        <f t="shared" ref="A515:A578" si="8">B515&amp;D515</f>
        <v>0824305J01AA02</v>
      </c>
      <c r="B515" s="59" t="s">
        <v>110</v>
      </c>
      <c r="C515" s="59" t="s">
        <v>225</v>
      </c>
      <c r="D515" s="59" t="s">
        <v>242</v>
      </c>
      <c r="E515" s="60" t="s">
        <v>335</v>
      </c>
      <c r="F515" s="61"/>
      <c r="G515" s="62">
        <v>15</v>
      </c>
    </row>
    <row r="516" spans="1:7" ht="14.85" customHeight="1" x14ac:dyDescent="0.2">
      <c r="A516" t="str">
        <f t="shared" si="8"/>
        <v>0824305J01CA08</v>
      </c>
      <c r="B516" s="59" t="s">
        <v>110</v>
      </c>
      <c r="C516" s="59" t="s">
        <v>225</v>
      </c>
      <c r="D516" s="59" t="s">
        <v>254</v>
      </c>
      <c r="E516" s="60" t="s">
        <v>338</v>
      </c>
      <c r="F516" s="61"/>
      <c r="G516" s="62">
        <v>5</v>
      </c>
    </row>
    <row r="517" spans="1:7" ht="14.85" customHeight="1" x14ac:dyDescent="0.2">
      <c r="A517" t="str">
        <f t="shared" si="8"/>
        <v>0824305J01XE01</v>
      </c>
      <c r="B517" s="59" t="s">
        <v>110</v>
      </c>
      <c r="C517" s="59" t="s">
        <v>225</v>
      </c>
      <c r="D517" s="59" t="s">
        <v>248</v>
      </c>
      <c r="E517" s="60" t="s">
        <v>347</v>
      </c>
      <c r="F517" s="61"/>
      <c r="G517" s="62">
        <v>53.75</v>
      </c>
    </row>
    <row r="518" spans="1:7" ht="14.85" customHeight="1" x14ac:dyDescent="0.2">
      <c r="A518" t="str">
        <f t="shared" si="8"/>
        <v>0827060J01CE02</v>
      </c>
      <c r="B518" s="59" t="s">
        <v>123</v>
      </c>
      <c r="C518" s="59" t="s">
        <v>234</v>
      </c>
      <c r="D518" s="59" t="s">
        <v>239</v>
      </c>
      <c r="E518" s="60" t="s">
        <v>339</v>
      </c>
      <c r="F518" s="61"/>
      <c r="G518" s="62">
        <v>15</v>
      </c>
    </row>
    <row r="519" spans="1:7" ht="14.85" customHeight="1" x14ac:dyDescent="0.2">
      <c r="A519" t="str">
        <f t="shared" si="8"/>
        <v>0827060J01CR02</v>
      </c>
      <c r="B519" s="59" t="s">
        <v>123</v>
      </c>
      <c r="C519" s="59" t="s">
        <v>234</v>
      </c>
      <c r="D519" s="59" t="s">
        <v>246</v>
      </c>
      <c r="E519" s="60" t="s">
        <v>512</v>
      </c>
      <c r="F519" s="61"/>
      <c r="G519" s="62">
        <v>11.67</v>
      </c>
    </row>
    <row r="520" spans="1:7" ht="14.85" customHeight="1" x14ac:dyDescent="0.2">
      <c r="A520" t="str">
        <f t="shared" si="8"/>
        <v>0827060J01FF01</v>
      </c>
      <c r="B520" s="59" t="s">
        <v>123</v>
      </c>
      <c r="C520" s="59" t="s">
        <v>234</v>
      </c>
      <c r="D520" s="59" t="s">
        <v>241</v>
      </c>
      <c r="E520" s="60" t="s">
        <v>344</v>
      </c>
      <c r="F520" s="61"/>
      <c r="G520" s="62">
        <v>8</v>
      </c>
    </row>
    <row r="521" spans="1:7" ht="14.85" customHeight="1" x14ac:dyDescent="0.2">
      <c r="A521" t="str">
        <f t="shared" si="8"/>
        <v>0827090J01CA04</v>
      </c>
      <c r="B521" s="59" t="s">
        <v>95</v>
      </c>
      <c r="C521" s="59" t="s">
        <v>212</v>
      </c>
      <c r="D521" s="59" t="s">
        <v>240</v>
      </c>
      <c r="E521" s="60" t="s">
        <v>337</v>
      </c>
      <c r="F521" s="61"/>
      <c r="G521" s="62">
        <v>50</v>
      </c>
    </row>
    <row r="522" spans="1:7" ht="14.85" customHeight="1" x14ac:dyDescent="0.2">
      <c r="A522" t="str">
        <f t="shared" si="8"/>
        <v>0827090J01CA08</v>
      </c>
      <c r="B522" s="59" t="s">
        <v>95</v>
      </c>
      <c r="C522" s="59" t="s">
        <v>212</v>
      </c>
      <c r="D522" s="59" t="s">
        <v>254</v>
      </c>
      <c r="E522" s="60" t="s">
        <v>338</v>
      </c>
      <c r="F522" s="61"/>
      <c r="G522" s="62">
        <v>45</v>
      </c>
    </row>
    <row r="523" spans="1:7" ht="14.85" customHeight="1" x14ac:dyDescent="0.2">
      <c r="A523" t="str">
        <f t="shared" si="8"/>
        <v>0827090J01CE02</v>
      </c>
      <c r="B523" s="59" t="s">
        <v>95</v>
      </c>
      <c r="C523" s="59" t="s">
        <v>212</v>
      </c>
      <c r="D523" s="59" t="s">
        <v>239</v>
      </c>
      <c r="E523" s="60" t="s">
        <v>339</v>
      </c>
      <c r="F523" s="61"/>
      <c r="G523" s="62">
        <v>17.5</v>
      </c>
    </row>
    <row r="524" spans="1:7" ht="14.85" customHeight="1" x14ac:dyDescent="0.2">
      <c r="A524" t="str">
        <f t="shared" si="8"/>
        <v>0827090J01CF05</v>
      </c>
      <c r="B524" s="59" t="s">
        <v>95</v>
      </c>
      <c r="C524" s="59" t="s">
        <v>212</v>
      </c>
      <c r="D524" s="59" t="s">
        <v>244</v>
      </c>
      <c r="E524" s="60" t="s">
        <v>340</v>
      </c>
      <c r="F524" s="61"/>
      <c r="G524" s="62">
        <v>105</v>
      </c>
    </row>
    <row r="525" spans="1:7" ht="14.85" customHeight="1" x14ac:dyDescent="0.2">
      <c r="A525" t="str">
        <f t="shared" si="8"/>
        <v>0827090J01EE01</v>
      </c>
      <c r="B525" s="59" t="s">
        <v>95</v>
      </c>
      <c r="C525" s="59" t="s">
        <v>212</v>
      </c>
      <c r="D525" s="59" t="s">
        <v>251</v>
      </c>
      <c r="E525" s="60" t="s">
        <v>350</v>
      </c>
      <c r="F525" s="61"/>
      <c r="G525" s="62">
        <v>55</v>
      </c>
    </row>
    <row r="526" spans="1:7" ht="14.85" customHeight="1" x14ac:dyDescent="0.2">
      <c r="A526" t="str">
        <f t="shared" si="8"/>
        <v>0827090J01FA09</v>
      </c>
      <c r="B526" s="59" t="s">
        <v>95</v>
      </c>
      <c r="C526" s="59" t="s">
        <v>212</v>
      </c>
      <c r="D526" s="59" t="s">
        <v>250</v>
      </c>
      <c r="E526" s="60" t="s">
        <v>357</v>
      </c>
      <c r="F526" s="61"/>
      <c r="G526" s="62">
        <v>140</v>
      </c>
    </row>
    <row r="527" spans="1:7" ht="14.85" customHeight="1" x14ac:dyDescent="0.2">
      <c r="A527" t="str">
        <f t="shared" si="8"/>
        <v>0827090J01MA02</v>
      </c>
      <c r="B527" s="59" t="s">
        <v>95</v>
      </c>
      <c r="C527" s="59" t="s">
        <v>212</v>
      </c>
      <c r="D527" s="59" t="s">
        <v>245</v>
      </c>
      <c r="E527" s="60" t="s">
        <v>345</v>
      </c>
      <c r="F527" s="61"/>
      <c r="G527" s="62">
        <v>49</v>
      </c>
    </row>
    <row r="528" spans="1:7" ht="14.85" customHeight="1" x14ac:dyDescent="0.2">
      <c r="A528" t="str">
        <f t="shared" si="8"/>
        <v>0827090J01MA12</v>
      </c>
      <c r="B528" s="59" t="s">
        <v>95</v>
      </c>
      <c r="C528" s="59" t="s">
        <v>212</v>
      </c>
      <c r="D528" s="59" t="s">
        <v>257</v>
      </c>
      <c r="E528" s="60" t="s">
        <v>360</v>
      </c>
      <c r="F528" s="61"/>
      <c r="G528" s="62">
        <v>14</v>
      </c>
    </row>
    <row r="529" spans="1:7" ht="14.85" customHeight="1" x14ac:dyDescent="0.2">
      <c r="A529" t="str">
        <f t="shared" si="8"/>
        <v>0827090J01XE01</v>
      </c>
      <c r="B529" s="59" t="s">
        <v>95</v>
      </c>
      <c r="C529" s="59" t="s">
        <v>212</v>
      </c>
      <c r="D529" s="59" t="s">
        <v>248</v>
      </c>
      <c r="E529" s="60" t="s">
        <v>347</v>
      </c>
      <c r="F529" s="61"/>
      <c r="G529" s="62">
        <v>12.75</v>
      </c>
    </row>
    <row r="530" spans="1:7" ht="14.85" customHeight="1" x14ac:dyDescent="0.2">
      <c r="A530" t="str">
        <f t="shared" si="8"/>
        <v>0827201J01AA02</v>
      </c>
      <c r="B530" s="59" t="s">
        <v>102</v>
      </c>
      <c r="C530" s="59" t="s">
        <v>218</v>
      </c>
      <c r="D530" s="59" t="s">
        <v>242</v>
      </c>
      <c r="E530" s="60" t="s">
        <v>335</v>
      </c>
      <c r="F530" s="61"/>
      <c r="G530" s="62">
        <v>720</v>
      </c>
    </row>
    <row r="531" spans="1:7" ht="14.85" customHeight="1" x14ac:dyDescent="0.2">
      <c r="A531" t="str">
        <f t="shared" si="8"/>
        <v>0827201J01AA04</v>
      </c>
      <c r="B531" s="59" t="s">
        <v>102</v>
      </c>
      <c r="C531" s="59" t="s">
        <v>218</v>
      </c>
      <c r="D531" s="59" t="s">
        <v>256</v>
      </c>
      <c r="E531" s="60" t="s">
        <v>336</v>
      </c>
      <c r="F531" s="61"/>
      <c r="G531" s="62">
        <v>50</v>
      </c>
    </row>
    <row r="532" spans="1:7" ht="14.85" customHeight="1" x14ac:dyDescent="0.2">
      <c r="A532" t="str">
        <f t="shared" si="8"/>
        <v>0827201J01CA04</v>
      </c>
      <c r="B532" s="59" t="s">
        <v>102</v>
      </c>
      <c r="C532" s="59" t="s">
        <v>218</v>
      </c>
      <c r="D532" s="59" t="s">
        <v>240</v>
      </c>
      <c r="E532" s="60" t="s">
        <v>337</v>
      </c>
      <c r="F532" s="61"/>
      <c r="G532" s="62">
        <v>332.29</v>
      </c>
    </row>
    <row r="533" spans="1:7" ht="14.85" customHeight="1" x14ac:dyDescent="0.2">
      <c r="A533" t="str">
        <f t="shared" si="8"/>
        <v>0827201J01CA08</v>
      </c>
      <c r="B533" s="59" t="s">
        <v>102</v>
      </c>
      <c r="C533" s="59" t="s">
        <v>218</v>
      </c>
      <c r="D533" s="59" t="s">
        <v>254</v>
      </c>
      <c r="E533" s="60" t="s">
        <v>338</v>
      </c>
      <c r="F533" s="61"/>
      <c r="G533" s="62">
        <v>1113.43</v>
      </c>
    </row>
    <row r="534" spans="1:7" ht="14.85" customHeight="1" x14ac:dyDescent="0.2">
      <c r="A534" t="str">
        <f t="shared" si="8"/>
        <v>0827201J01CE02</v>
      </c>
      <c r="B534" s="59" t="s">
        <v>102</v>
      </c>
      <c r="C534" s="59" t="s">
        <v>218</v>
      </c>
      <c r="D534" s="59" t="s">
        <v>239</v>
      </c>
      <c r="E534" s="60" t="s">
        <v>339</v>
      </c>
      <c r="F534" s="61"/>
      <c r="G534" s="62">
        <v>6855.67</v>
      </c>
    </row>
    <row r="535" spans="1:7" ht="14.85" customHeight="1" x14ac:dyDescent="0.2">
      <c r="A535" t="str">
        <f t="shared" si="8"/>
        <v>0827201J01CF05</v>
      </c>
      <c r="B535" s="59" t="s">
        <v>102</v>
      </c>
      <c r="C535" s="59" t="s">
        <v>218</v>
      </c>
      <c r="D535" s="59" t="s">
        <v>244</v>
      </c>
      <c r="E535" s="60" t="s">
        <v>340</v>
      </c>
      <c r="F535" s="61"/>
      <c r="G535" s="62">
        <v>2688.92</v>
      </c>
    </row>
    <row r="536" spans="1:7" ht="14.85" customHeight="1" x14ac:dyDescent="0.2">
      <c r="A536" t="str">
        <f t="shared" si="8"/>
        <v>0827201J01CR02</v>
      </c>
      <c r="B536" s="59" t="s">
        <v>102</v>
      </c>
      <c r="C536" s="59" t="s">
        <v>218</v>
      </c>
      <c r="D536" s="59" t="s">
        <v>246</v>
      </c>
      <c r="E536" s="60" t="s">
        <v>512</v>
      </c>
      <c r="F536" s="61"/>
      <c r="G536" s="62">
        <v>229.84</v>
      </c>
    </row>
    <row r="537" spans="1:7" ht="14.85" customHeight="1" x14ac:dyDescent="0.2">
      <c r="A537" t="str">
        <f t="shared" si="8"/>
        <v>0827201J01DB05</v>
      </c>
      <c r="B537" s="59" t="s">
        <v>102</v>
      </c>
      <c r="C537" s="59" t="s">
        <v>218</v>
      </c>
      <c r="D537" s="59" t="s">
        <v>253</v>
      </c>
      <c r="E537" s="60" t="s">
        <v>341</v>
      </c>
      <c r="F537" s="61"/>
      <c r="G537" s="62">
        <v>55.5</v>
      </c>
    </row>
    <row r="538" spans="1:7" ht="14.85" customHeight="1" x14ac:dyDescent="0.2">
      <c r="A538" t="str">
        <f t="shared" si="8"/>
        <v>0827201J01EA01</v>
      </c>
      <c r="B538" s="59" t="s">
        <v>102</v>
      </c>
      <c r="C538" s="59" t="s">
        <v>218</v>
      </c>
      <c r="D538" s="59" t="s">
        <v>252</v>
      </c>
      <c r="E538" s="60" t="s">
        <v>342</v>
      </c>
      <c r="F538" s="61"/>
      <c r="G538" s="62">
        <v>34.9</v>
      </c>
    </row>
    <row r="539" spans="1:7" ht="14.85" customHeight="1" x14ac:dyDescent="0.2">
      <c r="A539" t="str">
        <f t="shared" si="8"/>
        <v>0827201J01EE01</v>
      </c>
      <c r="B539" s="59" t="s">
        <v>102</v>
      </c>
      <c r="C539" s="59" t="s">
        <v>218</v>
      </c>
      <c r="D539" s="59" t="s">
        <v>251</v>
      </c>
      <c r="E539" s="60" t="s">
        <v>350</v>
      </c>
      <c r="F539" s="61"/>
      <c r="G539" s="62">
        <v>312.5</v>
      </c>
    </row>
    <row r="540" spans="1:7" ht="14.85" customHeight="1" x14ac:dyDescent="0.2">
      <c r="A540" t="str">
        <f t="shared" si="8"/>
        <v>0827201J01FA01</v>
      </c>
      <c r="B540" s="59" t="s">
        <v>102</v>
      </c>
      <c r="C540" s="59" t="s">
        <v>218</v>
      </c>
      <c r="D540" s="59" t="s">
        <v>243</v>
      </c>
      <c r="E540" s="60" t="s">
        <v>343</v>
      </c>
      <c r="F540" s="61"/>
      <c r="G540" s="62">
        <v>10</v>
      </c>
    </row>
    <row r="541" spans="1:7" ht="14.85" customHeight="1" x14ac:dyDescent="0.2">
      <c r="A541" t="str">
        <f t="shared" si="8"/>
        <v>0827201J01FA10</v>
      </c>
      <c r="B541" s="59" t="s">
        <v>102</v>
      </c>
      <c r="C541" s="59" t="s">
        <v>218</v>
      </c>
      <c r="D541" s="59" t="s">
        <v>260</v>
      </c>
      <c r="E541" s="60" t="s">
        <v>353</v>
      </c>
      <c r="F541" s="61"/>
      <c r="G541" s="62">
        <v>255</v>
      </c>
    </row>
    <row r="542" spans="1:7" ht="14.85" customHeight="1" x14ac:dyDescent="0.2">
      <c r="A542" t="str">
        <f t="shared" si="8"/>
        <v>0827201J01FF01</v>
      </c>
      <c r="B542" s="59" t="s">
        <v>102</v>
      </c>
      <c r="C542" s="59" t="s">
        <v>218</v>
      </c>
      <c r="D542" s="59" t="s">
        <v>241</v>
      </c>
      <c r="E542" s="60" t="s">
        <v>344</v>
      </c>
      <c r="F542" s="61"/>
      <c r="G542" s="62">
        <v>304</v>
      </c>
    </row>
    <row r="543" spans="1:7" ht="14.85" customHeight="1" x14ac:dyDescent="0.2">
      <c r="A543" t="str">
        <f t="shared" si="8"/>
        <v>0827201J01MA02</v>
      </c>
      <c r="B543" s="59" t="s">
        <v>102</v>
      </c>
      <c r="C543" s="59" t="s">
        <v>218</v>
      </c>
      <c r="D543" s="59" t="s">
        <v>245</v>
      </c>
      <c r="E543" s="60" t="s">
        <v>345</v>
      </c>
      <c r="F543" s="61"/>
      <c r="G543" s="62">
        <v>1172</v>
      </c>
    </row>
    <row r="544" spans="1:7" ht="14.85" customHeight="1" x14ac:dyDescent="0.2">
      <c r="A544" t="str">
        <f t="shared" si="8"/>
        <v>0827201J01XE01</v>
      </c>
      <c r="B544" s="59" t="s">
        <v>102</v>
      </c>
      <c r="C544" s="59" t="s">
        <v>218</v>
      </c>
      <c r="D544" s="59" t="s">
        <v>248</v>
      </c>
      <c r="E544" s="60" t="s">
        <v>347</v>
      </c>
      <c r="F544" s="61"/>
      <c r="G544" s="62">
        <v>351.25</v>
      </c>
    </row>
    <row r="545" spans="1:7" ht="14.85" customHeight="1" x14ac:dyDescent="0.2">
      <c r="A545" t="str">
        <f t="shared" si="8"/>
        <v>0830190J01AA02</v>
      </c>
      <c r="B545" s="59" t="s">
        <v>7</v>
      </c>
      <c r="C545" s="59" t="s">
        <v>135</v>
      </c>
      <c r="D545" s="59" t="s">
        <v>242</v>
      </c>
      <c r="E545" s="60" t="s">
        <v>335</v>
      </c>
      <c r="F545" s="61"/>
      <c r="G545" s="62">
        <v>5710</v>
      </c>
    </row>
    <row r="546" spans="1:7" ht="14.85" customHeight="1" x14ac:dyDescent="0.2">
      <c r="A546" t="str">
        <f t="shared" si="8"/>
        <v>0830190J01AA04</v>
      </c>
      <c r="B546" s="59" t="s">
        <v>7</v>
      </c>
      <c r="C546" s="59" t="s">
        <v>135</v>
      </c>
      <c r="D546" s="59" t="s">
        <v>256</v>
      </c>
      <c r="E546" s="60" t="s">
        <v>336</v>
      </c>
      <c r="F546" s="61"/>
      <c r="G546" s="62">
        <v>100</v>
      </c>
    </row>
    <row r="547" spans="1:7" ht="14.85" customHeight="1" x14ac:dyDescent="0.2">
      <c r="A547" t="str">
        <f t="shared" si="8"/>
        <v>0830190J01CA04</v>
      </c>
      <c r="B547" s="59" t="s">
        <v>7</v>
      </c>
      <c r="C547" s="59" t="s">
        <v>135</v>
      </c>
      <c r="D547" s="59" t="s">
        <v>240</v>
      </c>
      <c r="E547" s="60" t="s">
        <v>337</v>
      </c>
      <c r="F547" s="61"/>
      <c r="G547" s="62">
        <v>1691.98</v>
      </c>
    </row>
    <row r="548" spans="1:7" ht="14.85" customHeight="1" x14ac:dyDescent="0.2">
      <c r="A548" t="str">
        <f t="shared" si="8"/>
        <v>0830190J01CA08</v>
      </c>
      <c r="B548" s="59" t="s">
        <v>7</v>
      </c>
      <c r="C548" s="59" t="s">
        <v>135</v>
      </c>
      <c r="D548" s="59" t="s">
        <v>254</v>
      </c>
      <c r="E548" s="60" t="s">
        <v>338</v>
      </c>
      <c r="F548" s="61"/>
      <c r="G548" s="62">
        <v>531.71</v>
      </c>
    </row>
    <row r="549" spans="1:7" ht="14.85" customHeight="1" x14ac:dyDescent="0.2">
      <c r="A549" t="str">
        <f t="shared" si="8"/>
        <v>0830190J01CE02</v>
      </c>
      <c r="B549" s="59" t="s">
        <v>7</v>
      </c>
      <c r="C549" s="59" t="s">
        <v>135</v>
      </c>
      <c r="D549" s="59" t="s">
        <v>239</v>
      </c>
      <c r="E549" s="60" t="s">
        <v>339</v>
      </c>
      <c r="F549" s="61"/>
      <c r="G549" s="62">
        <v>3456.6</v>
      </c>
    </row>
    <row r="550" spans="1:7" ht="14.85" customHeight="1" x14ac:dyDescent="0.2">
      <c r="A550" t="str">
        <f t="shared" si="8"/>
        <v>0830190J01CF05</v>
      </c>
      <c r="B550" s="59" t="s">
        <v>7</v>
      </c>
      <c r="C550" s="59" t="s">
        <v>135</v>
      </c>
      <c r="D550" s="59" t="s">
        <v>244</v>
      </c>
      <c r="E550" s="60" t="s">
        <v>340</v>
      </c>
      <c r="F550" s="61"/>
      <c r="G550" s="62">
        <v>4724.25</v>
      </c>
    </row>
    <row r="551" spans="1:7" ht="14.85" customHeight="1" x14ac:dyDescent="0.2">
      <c r="A551" t="str">
        <f t="shared" si="8"/>
        <v>0830190J01CR02</v>
      </c>
      <c r="B551" s="59" t="s">
        <v>7</v>
      </c>
      <c r="C551" s="59" t="s">
        <v>135</v>
      </c>
      <c r="D551" s="59" t="s">
        <v>246</v>
      </c>
      <c r="E551" s="60" t="s">
        <v>512</v>
      </c>
      <c r="F551" s="61"/>
      <c r="G551" s="62">
        <v>531.39</v>
      </c>
    </row>
    <row r="552" spans="1:7" ht="14.85" customHeight="1" x14ac:dyDescent="0.2">
      <c r="A552" t="str">
        <f t="shared" si="8"/>
        <v>0830190J01DB05</v>
      </c>
      <c r="B552" s="59" t="s">
        <v>7</v>
      </c>
      <c r="C552" s="59" t="s">
        <v>135</v>
      </c>
      <c r="D552" s="59" t="s">
        <v>253</v>
      </c>
      <c r="E552" s="60" t="s">
        <v>341</v>
      </c>
      <c r="F552" s="61"/>
      <c r="G552" s="62">
        <v>277</v>
      </c>
    </row>
    <row r="553" spans="1:7" ht="14.85" customHeight="1" x14ac:dyDescent="0.2">
      <c r="A553" t="str">
        <f t="shared" si="8"/>
        <v>0830190J01EA01</v>
      </c>
      <c r="B553" s="59" t="s">
        <v>7</v>
      </c>
      <c r="C553" s="59" t="s">
        <v>135</v>
      </c>
      <c r="D553" s="59" t="s">
        <v>252</v>
      </c>
      <c r="E553" s="60" t="s">
        <v>342</v>
      </c>
      <c r="F553" s="61"/>
      <c r="G553" s="62">
        <v>92</v>
      </c>
    </row>
    <row r="554" spans="1:7" ht="14.85" customHeight="1" x14ac:dyDescent="0.2">
      <c r="A554" t="str">
        <f t="shared" si="8"/>
        <v>0830190J01EE01</v>
      </c>
      <c r="B554" s="59" t="s">
        <v>7</v>
      </c>
      <c r="C554" s="59" t="s">
        <v>135</v>
      </c>
      <c r="D554" s="59" t="s">
        <v>251</v>
      </c>
      <c r="E554" s="60" t="s">
        <v>350</v>
      </c>
      <c r="F554" s="61"/>
      <c r="G554" s="62">
        <v>3815.75</v>
      </c>
    </row>
    <row r="555" spans="1:7" ht="14.85" customHeight="1" x14ac:dyDescent="0.2">
      <c r="A555" t="str">
        <f t="shared" si="8"/>
        <v>0830190J01FA01</v>
      </c>
      <c r="B555" s="59" t="s">
        <v>7</v>
      </c>
      <c r="C555" s="59" t="s">
        <v>135</v>
      </c>
      <c r="D555" s="59" t="s">
        <v>243</v>
      </c>
      <c r="E555" s="60" t="s">
        <v>343</v>
      </c>
      <c r="F555" s="61"/>
      <c r="G555" s="62">
        <v>85</v>
      </c>
    </row>
    <row r="556" spans="1:7" ht="14.85" customHeight="1" x14ac:dyDescent="0.2">
      <c r="A556" t="str">
        <f t="shared" si="8"/>
        <v>0830190J01FA09</v>
      </c>
      <c r="B556" s="59" t="s">
        <v>7</v>
      </c>
      <c r="C556" s="59" t="s">
        <v>135</v>
      </c>
      <c r="D556" s="59" t="s">
        <v>250</v>
      </c>
      <c r="E556" s="60" t="s">
        <v>357</v>
      </c>
      <c r="F556" s="61"/>
      <c r="G556" s="62">
        <v>70</v>
      </c>
    </row>
    <row r="557" spans="1:7" ht="14.85" customHeight="1" x14ac:dyDescent="0.2">
      <c r="A557" t="str">
        <f t="shared" si="8"/>
        <v>0830190J01FA10</v>
      </c>
      <c r="B557" s="59" t="s">
        <v>7</v>
      </c>
      <c r="C557" s="59" t="s">
        <v>135</v>
      </c>
      <c r="D557" s="59" t="s">
        <v>260</v>
      </c>
      <c r="E557" s="60" t="s">
        <v>353</v>
      </c>
      <c r="F557" s="61"/>
      <c r="G557" s="62">
        <v>1690</v>
      </c>
    </row>
    <row r="558" spans="1:7" ht="14.85" customHeight="1" x14ac:dyDescent="0.2">
      <c r="A558" t="str">
        <f t="shared" si="8"/>
        <v>0830190J01FF01</v>
      </c>
      <c r="B558" s="59" t="s">
        <v>7</v>
      </c>
      <c r="C558" s="59" t="s">
        <v>135</v>
      </c>
      <c r="D558" s="59" t="s">
        <v>241</v>
      </c>
      <c r="E558" s="60" t="s">
        <v>344</v>
      </c>
      <c r="F558" s="61"/>
      <c r="G558" s="62">
        <v>1557.6679999999999</v>
      </c>
    </row>
    <row r="559" spans="1:7" ht="14.85" customHeight="1" x14ac:dyDescent="0.2">
      <c r="A559" t="str">
        <f t="shared" si="8"/>
        <v>0830190J01MA02</v>
      </c>
      <c r="B559" s="59" t="s">
        <v>7</v>
      </c>
      <c r="C559" s="59" t="s">
        <v>135</v>
      </c>
      <c r="D559" s="59" t="s">
        <v>245</v>
      </c>
      <c r="E559" s="60" t="s">
        <v>345</v>
      </c>
      <c r="F559" s="61"/>
      <c r="G559" s="62">
        <v>1454</v>
      </c>
    </row>
    <row r="560" spans="1:7" ht="14.85" customHeight="1" x14ac:dyDescent="0.2">
      <c r="A560" t="str">
        <f t="shared" si="8"/>
        <v>0830190J01MA12</v>
      </c>
      <c r="B560" s="59" t="s">
        <v>7</v>
      </c>
      <c r="C560" s="59" t="s">
        <v>135</v>
      </c>
      <c r="D560" s="59" t="s">
        <v>257</v>
      </c>
      <c r="E560" s="60" t="s">
        <v>360</v>
      </c>
      <c r="F560" s="61"/>
      <c r="G560" s="62">
        <v>142</v>
      </c>
    </row>
    <row r="561" spans="1:7" ht="14.85" customHeight="1" x14ac:dyDescent="0.2">
      <c r="A561" t="str">
        <f t="shared" si="8"/>
        <v>0830190J01MA14</v>
      </c>
      <c r="B561" s="59" t="s">
        <v>7</v>
      </c>
      <c r="C561" s="59" t="s">
        <v>135</v>
      </c>
      <c r="D561" s="59" t="s">
        <v>262</v>
      </c>
      <c r="E561" s="60" t="s">
        <v>366</v>
      </c>
      <c r="F561" s="61"/>
      <c r="G561" s="62">
        <v>10</v>
      </c>
    </row>
    <row r="562" spans="1:7" ht="14.85" customHeight="1" x14ac:dyDescent="0.2">
      <c r="A562" t="str">
        <f t="shared" si="8"/>
        <v>0830190J01XB01</v>
      </c>
      <c r="B562" s="59" t="s">
        <v>7</v>
      </c>
      <c r="C562" s="59" t="s">
        <v>135</v>
      </c>
      <c r="D562" s="59" t="s">
        <v>276</v>
      </c>
      <c r="E562" s="60" t="s">
        <v>396</v>
      </c>
      <c r="F562" s="61"/>
      <c r="G562" s="62">
        <v>40</v>
      </c>
    </row>
    <row r="563" spans="1:7" ht="14.85" customHeight="1" x14ac:dyDescent="0.2">
      <c r="A563" t="str">
        <f t="shared" si="8"/>
        <v>0830190J01XE01</v>
      </c>
      <c r="B563" s="59" t="s">
        <v>7</v>
      </c>
      <c r="C563" s="59" t="s">
        <v>135</v>
      </c>
      <c r="D563" s="59" t="s">
        <v>248</v>
      </c>
      <c r="E563" s="60" t="s">
        <v>347</v>
      </c>
      <c r="F563" s="61"/>
      <c r="G563" s="62">
        <v>155.25</v>
      </c>
    </row>
    <row r="564" spans="1:7" ht="14.85" customHeight="1" x14ac:dyDescent="0.2">
      <c r="A564" t="str">
        <f t="shared" si="8"/>
        <v>0830790J01AA02</v>
      </c>
      <c r="B564" s="59" t="s">
        <v>31</v>
      </c>
      <c r="C564" s="59" t="s">
        <v>154</v>
      </c>
      <c r="D564" s="59" t="s">
        <v>242</v>
      </c>
      <c r="E564" s="60" t="s">
        <v>335</v>
      </c>
      <c r="F564" s="61"/>
      <c r="G564" s="62">
        <v>2373.8000000000002</v>
      </c>
    </row>
    <row r="565" spans="1:7" ht="14.85" customHeight="1" x14ac:dyDescent="0.2">
      <c r="A565" t="str">
        <f t="shared" si="8"/>
        <v>0830790J01AA04</v>
      </c>
      <c r="B565" s="59" t="s">
        <v>31</v>
      </c>
      <c r="C565" s="59" t="s">
        <v>154</v>
      </c>
      <c r="D565" s="59" t="s">
        <v>256</v>
      </c>
      <c r="E565" s="60" t="s">
        <v>336</v>
      </c>
      <c r="F565" s="61"/>
      <c r="G565" s="62">
        <v>8584</v>
      </c>
    </row>
    <row r="566" spans="1:7" ht="14.85" customHeight="1" x14ac:dyDescent="0.2">
      <c r="A566" t="str">
        <f t="shared" si="8"/>
        <v>0830790J01CE02</v>
      </c>
      <c r="B566" s="59" t="s">
        <v>31</v>
      </c>
      <c r="C566" s="59" t="s">
        <v>154</v>
      </c>
      <c r="D566" s="59" t="s">
        <v>239</v>
      </c>
      <c r="E566" s="60" t="s">
        <v>339</v>
      </c>
      <c r="F566" s="61"/>
      <c r="G566" s="62">
        <v>354.5</v>
      </c>
    </row>
    <row r="567" spans="1:7" ht="14.85" customHeight="1" x14ac:dyDescent="0.2">
      <c r="A567" t="str">
        <f t="shared" si="8"/>
        <v>0830790J01CF05</v>
      </c>
      <c r="B567" s="59" t="s">
        <v>31</v>
      </c>
      <c r="C567" s="59" t="s">
        <v>154</v>
      </c>
      <c r="D567" s="59" t="s">
        <v>244</v>
      </c>
      <c r="E567" s="60" t="s">
        <v>340</v>
      </c>
      <c r="F567" s="61"/>
      <c r="G567" s="62">
        <v>1330.5</v>
      </c>
    </row>
    <row r="568" spans="1:7" ht="14.85" customHeight="1" x14ac:dyDescent="0.2">
      <c r="A568" t="str">
        <f t="shared" si="8"/>
        <v>0830790J01CR02</v>
      </c>
      <c r="B568" s="59" t="s">
        <v>31</v>
      </c>
      <c r="C568" s="59" t="s">
        <v>154</v>
      </c>
      <c r="D568" s="59" t="s">
        <v>246</v>
      </c>
      <c r="E568" s="60" t="s">
        <v>512</v>
      </c>
      <c r="F568" s="61"/>
      <c r="G568" s="62">
        <v>7.46</v>
      </c>
    </row>
    <row r="569" spans="1:7" ht="14.85" customHeight="1" x14ac:dyDescent="0.2">
      <c r="A569" t="str">
        <f t="shared" si="8"/>
        <v>0830790J01DB05</v>
      </c>
      <c r="B569" s="59" t="s">
        <v>31</v>
      </c>
      <c r="C569" s="59" t="s">
        <v>154</v>
      </c>
      <c r="D569" s="59" t="s">
        <v>253</v>
      </c>
      <c r="E569" s="60" t="s">
        <v>341</v>
      </c>
      <c r="F569" s="61"/>
      <c r="G569" s="62">
        <v>15</v>
      </c>
    </row>
    <row r="570" spans="1:7" ht="14.85" customHeight="1" x14ac:dyDescent="0.2">
      <c r="A570" t="str">
        <f t="shared" si="8"/>
        <v>0830790J01FA01</v>
      </c>
      <c r="B570" s="59" t="s">
        <v>31</v>
      </c>
      <c r="C570" s="59" t="s">
        <v>154</v>
      </c>
      <c r="D570" s="59" t="s">
        <v>243</v>
      </c>
      <c r="E570" s="60" t="s">
        <v>343</v>
      </c>
      <c r="F570" s="61"/>
      <c r="G570" s="62">
        <v>75</v>
      </c>
    </row>
    <row r="571" spans="1:7" ht="14.85" customHeight="1" x14ac:dyDescent="0.2">
      <c r="A571" t="str">
        <f t="shared" si="8"/>
        <v>0830790J01FA10</v>
      </c>
      <c r="B571" s="59" t="s">
        <v>31</v>
      </c>
      <c r="C571" s="59" t="s">
        <v>154</v>
      </c>
      <c r="D571" s="59" t="s">
        <v>260</v>
      </c>
      <c r="E571" s="60" t="s">
        <v>353</v>
      </c>
      <c r="F571" s="61"/>
      <c r="G571" s="62">
        <v>10</v>
      </c>
    </row>
    <row r="572" spans="1:7" ht="14.85" customHeight="1" x14ac:dyDescent="0.2">
      <c r="A572" t="str">
        <f t="shared" si="8"/>
        <v>0830790J01FF01</v>
      </c>
      <c r="B572" s="59" t="s">
        <v>31</v>
      </c>
      <c r="C572" s="59" t="s">
        <v>154</v>
      </c>
      <c r="D572" s="59" t="s">
        <v>241</v>
      </c>
      <c r="E572" s="60" t="s">
        <v>344</v>
      </c>
      <c r="F572" s="61"/>
      <c r="G572" s="62">
        <v>119</v>
      </c>
    </row>
    <row r="573" spans="1:7" ht="14.85" customHeight="1" x14ac:dyDescent="0.2">
      <c r="A573" t="str">
        <f t="shared" si="8"/>
        <v>0830790J01MA14</v>
      </c>
      <c r="B573" s="59" t="s">
        <v>31</v>
      </c>
      <c r="C573" s="59" t="s">
        <v>154</v>
      </c>
      <c r="D573" s="59" t="s">
        <v>262</v>
      </c>
      <c r="E573" s="60" t="s">
        <v>366</v>
      </c>
      <c r="F573" s="61"/>
      <c r="G573" s="62">
        <v>35</v>
      </c>
    </row>
    <row r="574" spans="1:7" ht="14.85" customHeight="1" x14ac:dyDescent="0.2">
      <c r="A574" t="str">
        <f t="shared" si="8"/>
        <v>0831890J01CA08</v>
      </c>
      <c r="B574" s="59" t="s">
        <v>63</v>
      </c>
      <c r="C574" s="59" t="s">
        <v>182</v>
      </c>
      <c r="D574" s="59" t="s">
        <v>254</v>
      </c>
      <c r="E574" s="60" t="s">
        <v>338</v>
      </c>
      <c r="F574" s="61"/>
      <c r="G574" s="62">
        <v>26.68</v>
      </c>
    </row>
    <row r="575" spans="1:7" ht="14.85" customHeight="1" x14ac:dyDescent="0.2">
      <c r="A575" t="str">
        <f t="shared" si="8"/>
        <v>0831890J01CF05</v>
      </c>
      <c r="B575" s="59" t="s">
        <v>63</v>
      </c>
      <c r="C575" s="59" t="s">
        <v>182</v>
      </c>
      <c r="D575" s="59" t="s">
        <v>244</v>
      </c>
      <c r="E575" s="60" t="s">
        <v>340</v>
      </c>
      <c r="F575" s="61"/>
      <c r="G575" s="62">
        <v>15</v>
      </c>
    </row>
    <row r="576" spans="1:7" ht="14.85" customHeight="1" x14ac:dyDescent="0.2">
      <c r="A576" t="str">
        <f t="shared" si="8"/>
        <v>0832190J01AA02</v>
      </c>
      <c r="B576" s="59" t="s">
        <v>26</v>
      </c>
      <c r="C576" s="59" t="s">
        <v>149</v>
      </c>
      <c r="D576" s="59" t="s">
        <v>242</v>
      </c>
      <c r="E576" s="60" t="s">
        <v>335</v>
      </c>
      <c r="F576" s="61"/>
      <c r="G576" s="62">
        <v>295</v>
      </c>
    </row>
    <row r="577" spans="1:7" ht="14.85" customHeight="1" x14ac:dyDescent="0.2">
      <c r="A577" t="str">
        <f t="shared" si="8"/>
        <v>0832190J01AA04</v>
      </c>
      <c r="B577" s="59" t="s">
        <v>26</v>
      </c>
      <c r="C577" s="59" t="s">
        <v>149</v>
      </c>
      <c r="D577" s="59" t="s">
        <v>256</v>
      </c>
      <c r="E577" s="60" t="s">
        <v>336</v>
      </c>
      <c r="F577" s="61"/>
      <c r="G577" s="62">
        <v>100</v>
      </c>
    </row>
    <row r="578" spans="1:7" ht="14.85" customHeight="1" x14ac:dyDescent="0.2">
      <c r="A578" t="str">
        <f t="shared" si="8"/>
        <v>0832190J01CA04</v>
      </c>
      <c r="B578" s="59" t="s">
        <v>26</v>
      </c>
      <c r="C578" s="59" t="s">
        <v>149</v>
      </c>
      <c r="D578" s="59" t="s">
        <v>240</v>
      </c>
      <c r="E578" s="60" t="s">
        <v>337</v>
      </c>
      <c r="F578" s="61"/>
      <c r="G578" s="62">
        <v>574</v>
      </c>
    </row>
    <row r="579" spans="1:7" ht="14.85" customHeight="1" x14ac:dyDescent="0.2">
      <c r="A579" t="str">
        <f t="shared" ref="A579:A642" si="9">B579&amp;D579</f>
        <v>0832190J01CA08</v>
      </c>
      <c r="B579" s="59" t="s">
        <v>26</v>
      </c>
      <c r="C579" s="59" t="s">
        <v>149</v>
      </c>
      <c r="D579" s="59" t="s">
        <v>254</v>
      </c>
      <c r="E579" s="60" t="s">
        <v>338</v>
      </c>
      <c r="F579" s="61"/>
      <c r="G579" s="62">
        <v>2415.440000000001</v>
      </c>
    </row>
    <row r="580" spans="1:7" ht="14.85" customHeight="1" x14ac:dyDescent="0.2">
      <c r="A580" t="str">
        <f t="shared" si="9"/>
        <v>0832190J01CE02</v>
      </c>
      <c r="B580" s="59" t="s">
        <v>26</v>
      </c>
      <c r="C580" s="59" t="s">
        <v>149</v>
      </c>
      <c r="D580" s="59" t="s">
        <v>239</v>
      </c>
      <c r="E580" s="60" t="s">
        <v>339</v>
      </c>
      <c r="F580" s="61"/>
      <c r="G580" s="62">
        <v>998.75</v>
      </c>
    </row>
    <row r="581" spans="1:7" ht="14.85" customHeight="1" x14ac:dyDescent="0.2">
      <c r="A581" t="str">
        <f t="shared" si="9"/>
        <v>0832190J01CF05</v>
      </c>
      <c r="B581" s="59" t="s">
        <v>26</v>
      </c>
      <c r="C581" s="59" t="s">
        <v>149</v>
      </c>
      <c r="D581" s="59" t="s">
        <v>244</v>
      </c>
      <c r="E581" s="60" t="s">
        <v>340</v>
      </c>
      <c r="F581" s="61"/>
      <c r="G581" s="62">
        <v>5736.75</v>
      </c>
    </row>
    <row r="582" spans="1:7" ht="14.85" customHeight="1" x14ac:dyDescent="0.2">
      <c r="A582" t="str">
        <f t="shared" si="9"/>
        <v>0832190J01CR02</v>
      </c>
      <c r="B582" s="59" t="s">
        <v>26</v>
      </c>
      <c r="C582" s="59" t="s">
        <v>149</v>
      </c>
      <c r="D582" s="59" t="s">
        <v>246</v>
      </c>
      <c r="E582" s="60" t="s">
        <v>512</v>
      </c>
      <c r="F582" s="61"/>
      <c r="G582" s="62">
        <v>706.06000000000006</v>
      </c>
    </row>
    <row r="583" spans="1:7" ht="14.85" customHeight="1" x14ac:dyDescent="0.2">
      <c r="A583" t="str">
        <f t="shared" si="9"/>
        <v>0832190J01DB05</v>
      </c>
      <c r="B583" s="59" t="s">
        <v>26</v>
      </c>
      <c r="C583" s="59" t="s">
        <v>149</v>
      </c>
      <c r="D583" s="59" t="s">
        <v>253</v>
      </c>
      <c r="E583" s="60" t="s">
        <v>341</v>
      </c>
      <c r="F583" s="61"/>
      <c r="G583" s="62">
        <v>841</v>
      </c>
    </row>
    <row r="584" spans="1:7" ht="14.85" customHeight="1" x14ac:dyDescent="0.2">
      <c r="A584" t="str">
        <f t="shared" si="9"/>
        <v>0832190J01EA01</v>
      </c>
      <c r="B584" s="59" t="s">
        <v>26</v>
      </c>
      <c r="C584" s="59" t="s">
        <v>149</v>
      </c>
      <c r="D584" s="59" t="s">
        <v>252</v>
      </c>
      <c r="E584" s="60" t="s">
        <v>342</v>
      </c>
      <c r="F584" s="61"/>
      <c r="G584" s="62">
        <v>2297.2000000000012</v>
      </c>
    </row>
    <row r="585" spans="1:7" ht="14.85" customHeight="1" x14ac:dyDescent="0.2">
      <c r="A585" t="str">
        <f t="shared" si="9"/>
        <v>0832190J01EE01</v>
      </c>
      <c r="B585" s="59" t="s">
        <v>26</v>
      </c>
      <c r="C585" s="59" t="s">
        <v>149</v>
      </c>
      <c r="D585" s="59" t="s">
        <v>251</v>
      </c>
      <c r="E585" s="60" t="s">
        <v>350</v>
      </c>
      <c r="F585" s="61"/>
      <c r="G585" s="62">
        <v>5010</v>
      </c>
    </row>
    <row r="586" spans="1:7" ht="14.85" customHeight="1" x14ac:dyDescent="0.2">
      <c r="A586" t="str">
        <f t="shared" si="9"/>
        <v>0832190J01FA09</v>
      </c>
      <c r="B586" s="59" t="s">
        <v>26</v>
      </c>
      <c r="C586" s="59" t="s">
        <v>149</v>
      </c>
      <c r="D586" s="59" t="s">
        <v>250</v>
      </c>
      <c r="E586" s="60" t="s">
        <v>357</v>
      </c>
      <c r="F586" s="61"/>
      <c r="G586" s="62">
        <v>763</v>
      </c>
    </row>
    <row r="587" spans="1:7" ht="14.85" customHeight="1" x14ac:dyDescent="0.2">
      <c r="A587" t="str">
        <f t="shared" si="9"/>
        <v>0832190J01FF01</v>
      </c>
      <c r="B587" s="59" t="s">
        <v>26</v>
      </c>
      <c r="C587" s="59" t="s">
        <v>149</v>
      </c>
      <c r="D587" s="59" t="s">
        <v>241</v>
      </c>
      <c r="E587" s="60" t="s">
        <v>344</v>
      </c>
      <c r="F587" s="61"/>
      <c r="G587" s="62">
        <v>726.25</v>
      </c>
    </row>
    <row r="588" spans="1:7" ht="14.85" customHeight="1" x14ac:dyDescent="0.2">
      <c r="A588" t="str">
        <f t="shared" si="9"/>
        <v>0832190J01MA02</v>
      </c>
      <c r="B588" s="59" t="s">
        <v>26</v>
      </c>
      <c r="C588" s="59" t="s">
        <v>149</v>
      </c>
      <c r="D588" s="59" t="s">
        <v>245</v>
      </c>
      <c r="E588" s="60" t="s">
        <v>345</v>
      </c>
      <c r="F588" s="61"/>
      <c r="G588" s="62">
        <v>3322.5</v>
      </c>
    </row>
    <row r="589" spans="1:7" ht="14.85" customHeight="1" x14ac:dyDescent="0.2">
      <c r="A589" t="str">
        <f t="shared" si="9"/>
        <v>0832190J01MA12</v>
      </c>
      <c r="B589" s="59" t="s">
        <v>26</v>
      </c>
      <c r="C589" s="59" t="s">
        <v>149</v>
      </c>
      <c r="D589" s="59" t="s">
        <v>257</v>
      </c>
      <c r="E589" s="60" t="s">
        <v>360</v>
      </c>
      <c r="F589" s="61"/>
      <c r="G589" s="62">
        <v>21</v>
      </c>
    </row>
    <row r="590" spans="1:7" ht="14.85" customHeight="1" x14ac:dyDescent="0.2">
      <c r="A590" t="str">
        <f t="shared" si="9"/>
        <v>0832190J01XB01</v>
      </c>
      <c r="B590" s="59" t="s">
        <v>26</v>
      </c>
      <c r="C590" s="59" t="s">
        <v>149</v>
      </c>
      <c r="D590" s="59" t="s">
        <v>276</v>
      </c>
      <c r="E590" s="60" t="s">
        <v>396</v>
      </c>
      <c r="F590" s="61"/>
      <c r="G590" s="62">
        <v>20</v>
      </c>
    </row>
    <row r="591" spans="1:7" ht="14.85" customHeight="1" x14ac:dyDescent="0.2">
      <c r="A591" t="str">
        <f t="shared" si="9"/>
        <v>0832190J01XE01</v>
      </c>
      <c r="B591" s="59" t="s">
        <v>26</v>
      </c>
      <c r="C591" s="59" t="s">
        <v>149</v>
      </c>
      <c r="D591" s="59" t="s">
        <v>248</v>
      </c>
      <c r="E591" s="60" t="s">
        <v>347</v>
      </c>
      <c r="F591" s="61"/>
      <c r="G591" s="62">
        <v>2463</v>
      </c>
    </row>
    <row r="592" spans="1:7" ht="14.85" customHeight="1" x14ac:dyDescent="0.2">
      <c r="A592" t="str">
        <f t="shared" si="9"/>
        <v>0832190J01XX08</v>
      </c>
      <c r="B592" s="59" t="s">
        <v>26</v>
      </c>
      <c r="C592" s="59" t="s">
        <v>149</v>
      </c>
      <c r="D592" s="59" t="s">
        <v>264</v>
      </c>
      <c r="E592" s="60" t="s">
        <v>397</v>
      </c>
      <c r="F592" s="61"/>
      <c r="G592" s="62">
        <v>20</v>
      </c>
    </row>
    <row r="593" spans="1:7" ht="14.85" customHeight="1" x14ac:dyDescent="0.2">
      <c r="A593" t="str">
        <f t="shared" si="9"/>
        <v>0832490J01AA02</v>
      </c>
      <c r="B593" s="59" t="s">
        <v>51</v>
      </c>
      <c r="C593" s="59" t="s">
        <v>172</v>
      </c>
      <c r="D593" s="59" t="s">
        <v>242</v>
      </c>
      <c r="E593" s="60" t="s">
        <v>335</v>
      </c>
      <c r="F593" s="61"/>
      <c r="G593" s="62">
        <v>425</v>
      </c>
    </row>
    <row r="594" spans="1:7" ht="14.85" customHeight="1" x14ac:dyDescent="0.2">
      <c r="A594" t="str">
        <f t="shared" si="9"/>
        <v>0832490J01CA04</v>
      </c>
      <c r="B594" s="59" t="s">
        <v>51</v>
      </c>
      <c r="C594" s="59" t="s">
        <v>172</v>
      </c>
      <c r="D594" s="59" t="s">
        <v>240</v>
      </c>
      <c r="E594" s="60" t="s">
        <v>337</v>
      </c>
      <c r="F594" s="61"/>
      <c r="G594" s="62">
        <v>787.73</v>
      </c>
    </row>
    <row r="595" spans="1:7" ht="14.85" customHeight="1" x14ac:dyDescent="0.2">
      <c r="A595" t="str">
        <f t="shared" si="9"/>
        <v>0832490J01CA08</v>
      </c>
      <c r="B595" s="59" t="s">
        <v>51</v>
      </c>
      <c r="C595" s="59" t="s">
        <v>172</v>
      </c>
      <c r="D595" s="59" t="s">
        <v>254</v>
      </c>
      <c r="E595" s="60" t="s">
        <v>338</v>
      </c>
      <c r="F595" s="61"/>
      <c r="G595" s="62">
        <v>90.01</v>
      </c>
    </row>
    <row r="596" spans="1:7" ht="14.85" customHeight="1" x14ac:dyDescent="0.2">
      <c r="A596" t="str">
        <f t="shared" si="9"/>
        <v>0832490J01CE02</v>
      </c>
      <c r="B596" s="59" t="s">
        <v>51</v>
      </c>
      <c r="C596" s="59" t="s">
        <v>172</v>
      </c>
      <c r="D596" s="59" t="s">
        <v>239</v>
      </c>
      <c r="E596" s="60" t="s">
        <v>339</v>
      </c>
      <c r="F596" s="61"/>
      <c r="G596" s="62">
        <v>206</v>
      </c>
    </row>
    <row r="597" spans="1:7" ht="14.85" customHeight="1" x14ac:dyDescent="0.2">
      <c r="A597" t="str">
        <f t="shared" si="9"/>
        <v>0832490J01CF05</v>
      </c>
      <c r="B597" s="59" t="s">
        <v>51</v>
      </c>
      <c r="C597" s="59" t="s">
        <v>172</v>
      </c>
      <c r="D597" s="59" t="s">
        <v>244</v>
      </c>
      <c r="E597" s="60" t="s">
        <v>340</v>
      </c>
      <c r="F597" s="61"/>
      <c r="G597" s="62">
        <v>5850.75</v>
      </c>
    </row>
    <row r="598" spans="1:7" ht="14.85" customHeight="1" x14ac:dyDescent="0.2">
      <c r="A598" t="str">
        <f t="shared" si="9"/>
        <v>0832490J01CR02</v>
      </c>
      <c r="B598" s="59" t="s">
        <v>51</v>
      </c>
      <c r="C598" s="59" t="s">
        <v>172</v>
      </c>
      <c r="D598" s="59" t="s">
        <v>246</v>
      </c>
      <c r="E598" s="60" t="s">
        <v>512</v>
      </c>
      <c r="F598" s="61"/>
      <c r="G598" s="62">
        <v>323.67</v>
      </c>
    </row>
    <row r="599" spans="1:7" ht="14.85" customHeight="1" x14ac:dyDescent="0.2">
      <c r="A599" t="str">
        <f t="shared" si="9"/>
        <v>0832490J01DB05</v>
      </c>
      <c r="B599" s="59" t="s">
        <v>51</v>
      </c>
      <c r="C599" s="59" t="s">
        <v>172</v>
      </c>
      <c r="D599" s="59" t="s">
        <v>253</v>
      </c>
      <c r="E599" s="60" t="s">
        <v>341</v>
      </c>
      <c r="F599" s="61"/>
      <c r="G599" s="62">
        <v>57</v>
      </c>
    </row>
    <row r="600" spans="1:7" ht="14.85" customHeight="1" x14ac:dyDescent="0.2">
      <c r="A600" t="str">
        <f t="shared" si="9"/>
        <v>0832490J01EE01</v>
      </c>
      <c r="B600" s="59" t="s">
        <v>51</v>
      </c>
      <c r="C600" s="59" t="s">
        <v>172</v>
      </c>
      <c r="D600" s="59" t="s">
        <v>251</v>
      </c>
      <c r="E600" s="60" t="s">
        <v>350</v>
      </c>
      <c r="F600" s="61"/>
      <c r="G600" s="62">
        <v>40</v>
      </c>
    </row>
    <row r="601" spans="1:7" ht="14.85" customHeight="1" x14ac:dyDescent="0.2">
      <c r="A601" t="str">
        <f t="shared" si="9"/>
        <v>0832490J01FF01</v>
      </c>
      <c r="B601" s="59" t="s">
        <v>51</v>
      </c>
      <c r="C601" s="59" t="s">
        <v>172</v>
      </c>
      <c r="D601" s="59" t="s">
        <v>241</v>
      </c>
      <c r="E601" s="60" t="s">
        <v>344</v>
      </c>
      <c r="F601" s="61"/>
      <c r="G601" s="62">
        <v>602.18999999999994</v>
      </c>
    </row>
    <row r="602" spans="1:7" ht="14.85" customHeight="1" x14ac:dyDescent="0.2">
      <c r="A602" t="str">
        <f t="shared" si="9"/>
        <v>0832490J01MA02</v>
      </c>
      <c r="B602" s="59" t="s">
        <v>51</v>
      </c>
      <c r="C602" s="59" t="s">
        <v>172</v>
      </c>
      <c r="D602" s="59" t="s">
        <v>245</v>
      </c>
      <c r="E602" s="60" t="s">
        <v>345</v>
      </c>
      <c r="F602" s="61"/>
      <c r="G602" s="62">
        <v>693</v>
      </c>
    </row>
    <row r="603" spans="1:7" ht="14.85" customHeight="1" x14ac:dyDescent="0.2">
      <c r="A603" t="str">
        <f t="shared" si="9"/>
        <v>0832490J01MA14</v>
      </c>
      <c r="B603" s="59" t="s">
        <v>51</v>
      </c>
      <c r="C603" s="59" t="s">
        <v>172</v>
      </c>
      <c r="D603" s="59" t="s">
        <v>262</v>
      </c>
      <c r="E603" s="60" t="s">
        <v>366</v>
      </c>
      <c r="F603" s="61"/>
      <c r="G603" s="62">
        <v>10</v>
      </c>
    </row>
    <row r="604" spans="1:7" ht="14.85" customHeight="1" x14ac:dyDescent="0.2">
      <c r="A604" t="str">
        <f t="shared" si="9"/>
        <v>0832490J01XA04</v>
      </c>
      <c r="B604" s="59" t="s">
        <v>51</v>
      </c>
      <c r="C604" s="59" t="s">
        <v>172</v>
      </c>
      <c r="D604" s="59" t="s">
        <v>618</v>
      </c>
      <c r="E604" s="60" t="s">
        <v>619</v>
      </c>
      <c r="F604" s="61"/>
      <c r="G604" s="62">
        <v>1.32</v>
      </c>
    </row>
    <row r="605" spans="1:7" ht="14.85" customHeight="1" x14ac:dyDescent="0.2">
      <c r="A605" t="str">
        <f t="shared" si="9"/>
        <v>0832490J01XE01</v>
      </c>
      <c r="B605" s="59" t="s">
        <v>51</v>
      </c>
      <c r="C605" s="59" t="s">
        <v>172</v>
      </c>
      <c r="D605" s="59" t="s">
        <v>248</v>
      </c>
      <c r="E605" s="60" t="s">
        <v>347</v>
      </c>
      <c r="F605" s="61"/>
      <c r="G605" s="62">
        <v>22.5</v>
      </c>
    </row>
    <row r="606" spans="1:7" ht="14.85" customHeight="1" x14ac:dyDescent="0.2">
      <c r="A606" t="str">
        <f t="shared" si="9"/>
        <v>0832490J01XX08</v>
      </c>
      <c r="B606" s="59" t="s">
        <v>51</v>
      </c>
      <c r="C606" s="59" t="s">
        <v>172</v>
      </c>
      <c r="D606" s="59" t="s">
        <v>264</v>
      </c>
      <c r="E606" s="60" t="s">
        <v>397</v>
      </c>
      <c r="F606" s="61"/>
      <c r="G606" s="62">
        <v>40</v>
      </c>
    </row>
    <row r="607" spans="1:7" ht="14.85" customHeight="1" x14ac:dyDescent="0.2">
      <c r="A607" t="str">
        <f t="shared" si="9"/>
        <v>0832790J01AA02</v>
      </c>
      <c r="B607" s="59" t="s">
        <v>97</v>
      </c>
      <c r="C607" s="59" t="s">
        <v>214</v>
      </c>
      <c r="D607" s="59" t="s">
        <v>242</v>
      </c>
      <c r="E607" s="60" t="s">
        <v>335</v>
      </c>
      <c r="F607" s="61"/>
      <c r="G607" s="62">
        <v>180</v>
      </c>
    </row>
    <row r="608" spans="1:7" ht="14.85" customHeight="1" x14ac:dyDescent="0.2">
      <c r="A608" t="str">
        <f t="shared" si="9"/>
        <v>0832790J01CA08</v>
      </c>
      <c r="B608" s="59" t="s">
        <v>97</v>
      </c>
      <c r="C608" s="59" t="s">
        <v>214</v>
      </c>
      <c r="D608" s="59" t="s">
        <v>254</v>
      </c>
      <c r="E608" s="60" t="s">
        <v>338</v>
      </c>
      <c r="F608" s="61"/>
      <c r="G608" s="62">
        <v>6.67</v>
      </c>
    </row>
    <row r="609" spans="1:7" ht="14.85" customHeight="1" x14ac:dyDescent="0.2">
      <c r="A609" t="str">
        <f t="shared" si="9"/>
        <v>0832790J01CE02</v>
      </c>
      <c r="B609" s="59" t="s">
        <v>97</v>
      </c>
      <c r="C609" s="59" t="s">
        <v>214</v>
      </c>
      <c r="D609" s="59" t="s">
        <v>239</v>
      </c>
      <c r="E609" s="60" t="s">
        <v>339</v>
      </c>
      <c r="F609" s="61"/>
      <c r="G609" s="62">
        <v>15</v>
      </c>
    </row>
    <row r="610" spans="1:7" ht="14.85" customHeight="1" x14ac:dyDescent="0.2">
      <c r="A610" t="str">
        <f t="shared" si="9"/>
        <v>0832790J01CF05</v>
      </c>
      <c r="B610" s="59" t="s">
        <v>97</v>
      </c>
      <c r="C610" s="59" t="s">
        <v>214</v>
      </c>
      <c r="D610" s="59" t="s">
        <v>244</v>
      </c>
      <c r="E610" s="60" t="s">
        <v>340</v>
      </c>
      <c r="F610" s="61"/>
      <c r="G610" s="62">
        <v>52.5</v>
      </c>
    </row>
    <row r="611" spans="1:7" ht="14.85" customHeight="1" x14ac:dyDescent="0.2">
      <c r="A611" t="str">
        <f t="shared" si="9"/>
        <v>0832790J01DB05</v>
      </c>
      <c r="B611" s="59" t="s">
        <v>97</v>
      </c>
      <c r="C611" s="59" t="s">
        <v>214</v>
      </c>
      <c r="D611" s="59" t="s">
        <v>253</v>
      </c>
      <c r="E611" s="60" t="s">
        <v>341</v>
      </c>
      <c r="F611" s="61"/>
      <c r="G611" s="62">
        <v>3.5</v>
      </c>
    </row>
    <row r="612" spans="1:7" ht="14.85" customHeight="1" x14ac:dyDescent="0.2">
      <c r="A612" t="str">
        <f t="shared" si="9"/>
        <v>0832790J01FA10</v>
      </c>
      <c r="B612" s="59" t="s">
        <v>97</v>
      </c>
      <c r="C612" s="59" t="s">
        <v>214</v>
      </c>
      <c r="D612" s="59" t="s">
        <v>260</v>
      </c>
      <c r="E612" s="60" t="s">
        <v>353</v>
      </c>
      <c r="F612" s="61"/>
      <c r="G612" s="62">
        <v>5</v>
      </c>
    </row>
    <row r="613" spans="1:7" ht="14.85" customHeight="1" x14ac:dyDescent="0.2">
      <c r="A613" t="str">
        <f t="shared" si="9"/>
        <v>0832790J01FF01</v>
      </c>
      <c r="B613" s="59" t="s">
        <v>97</v>
      </c>
      <c r="C613" s="59" t="s">
        <v>214</v>
      </c>
      <c r="D613" s="59" t="s">
        <v>241</v>
      </c>
      <c r="E613" s="60" t="s">
        <v>344</v>
      </c>
      <c r="F613" s="61"/>
      <c r="G613" s="62">
        <v>34.5</v>
      </c>
    </row>
    <row r="614" spans="1:7" ht="14.85" customHeight="1" x14ac:dyDescent="0.2">
      <c r="A614" t="str">
        <f t="shared" si="9"/>
        <v>0832790J01MA02</v>
      </c>
      <c r="B614" s="59" t="s">
        <v>97</v>
      </c>
      <c r="C614" s="59" t="s">
        <v>214</v>
      </c>
      <c r="D614" s="59" t="s">
        <v>245</v>
      </c>
      <c r="E614" s="60" t="s">
        <v>345</v>
      </c>
      <c r="F614" s="61"/>
      <c r="G614" s="62">
        <v>30</v>
      </c>
    </row>
    <row r="615" spans="1:7" ht="14.85" customHeight="1" x14ac:dyDescent="0.2">
      <c r="A615" t="str">
        <f t="shared" si="9"/>
        <v>0832890J01AA02</v>
      </c>
      <c r="B615" s="59" t="s">
        <v>64</v>
      </c>
      <c r="C615" s="59" t="s">
        <v>183</v>
      </c>
      <c r="D615" s="59" t="s">
        <v>242</v>
      </c>
      <c r="E615" s="60" t="s">
        <v>335</v>
      </c>
      <c r="F615" s="61"/>
      <c r="G615" s="62">
        <v>350</v>
      </c>
    </row>
    <row r="616" spans="1:7" ht="14.85" customHeight="1" x14ac:dyDescent="0.2">
      <c r="A616" t="str">
        <f t="shared" si="9"/>
        <v>0832890J01AA04</v>
      </c>
      <c r="B616" s="59" t="s">
        <v>64</v>
      </c>
      <c r="C616" s="59" t="s">
        <v>183</v>
      </c>
      <c r="D616" s="59" t="s">
        <v>256</v>
      </c>
      <c r="E616" s="60" t="s">
        <v>336</v>
      </c>
      <c r="F616" s="61"/>
      <c r="G616" s="62">
        <v>100</v>
      </c>
    </row>
    <row r="617" spans="1:7" ht="14.85" customHeight="1" x14ac:dyDescent="0.2">
      <c r="A617" t="str">
        <f t="shared" si="9"/>
        <v>0832890J01CA04</v>
      </c>
      <c r="B617" s="59" t="s">
        <v>64</v>
      </c>
      <c r="C617" s="59" t="s">
        <v>183</v>
      </c>
      <c r="D617" s="59" t="s">
        <v>240</v>
      </c>
      <c r="E617" s="60" t="s">
        <v>337</v>
      </c>
      <c r="F617" s="61"/>
      <c r="G617" s="62">
        <v>48</v>
      </c>
    </row>
    <row r="618" spans="1:7" ht="14.85" customHeight="1" x14ac:dyDescent="0.2">
      <c r="A618" t="str">
        <f t="shared" si="9"/>
        <v>0832890J01CE02</v>
      </c>
      <c r="B618" s="59" t="s">
        <v>64</v>
      </c>
      <c r="C618" s="59" t="s">
        <v>183</v>
      </c>
      <c r="D618" s="59" t="s">
        <v>239</v>
      </c>
      <c r="E618" s="60" t="s">
        <v>339</v>
      </c>
      <c r="F618" s="61"/>
      <c r="G618" s="62">
        <v>2381.13</v>
      </c>
    </row>
    <row r="619" spans="1:7" ht="14.85" customHeight="1" x14ac:dyDescent="0.2">
      <c r="A619" t="str">
        <f t="shared" si="9"/>
        <v>0832890J01CF05</v>
      </c>
      <c r="B619" s="59" t="s">
        <v>64</v>
      </c>
      <c r="C619" s="59" t="s">
        <v>183</v>
      </c>
      <c r="D619" s="59" t="s">
        <v>244</v>
      </c>
      <c r="E619" s="60" t="s">
        <v>340</v>
      </c>
      <c r="F619" s="61"/>
      <c r="G619" s="62">
        <v>1088.76</v>
      </c>
    </row>
    <row r="620" spans="1:7" ht="14.85" customHeight="1" x14ac:dyDescent="0.2">
      <c r="A620" t="str">
        <f t="shared" si="9"/>
        <v>0832890J01CR02</v>
      </c>
      <c r="B620" s="59" t="s">
        <v>64</v>
      </c>
      <c r="C620" s="59" t="s">
        <v>183</v>
      </c>
      <c r="D620" s="59" t="s">
        <v>246</v>
      </c>
      <c r="E620" s="60" t="s">
        <v>512</v>
      </c>
      <c r="F620" s="61"/>
      <c r="G620" s="62">
        <v>194.84</v>
      </c>
    </row>
    <row r="621" spans="1:7" ht="14.85" customHeight="1" x14ac:dyDescent="0.2">
      <c r="A621" t="str">
        <f t="shared" si="9"/>
        <v>0832890J01EE01</v>
      </c>
      <c r="B621" s="59" t="s">
        <v>64</v>
      </c>
      <c r="C621" s="59" t="s">
        <v>183</v>
      </c>
      <c r="D621" s="59" t="s">
        <v>251</v>
      </c>
      <c r="E621" s="60" t="s">
        <v>350</v>
      </c>
      <c r="F621" s="61"/>
      <c r="G621" s="62">
        <v>70</v>
      </c>
    </row>
    <row r="622" spans="1:7" ht="14.85" customHeight="1" x14ac:dyDescent="0.2">
      <c r="A622" t="str">
        <f t="shared" si="9"/>
        <v>0832890J01FA01</v>
      </c>
      <c r="B622" s="59" t="s">
        <v>64</v>
      </c>
      <c r="C622" s="59" t="s">
        <v>183</v>
      </c>
      <c r="D622" s="59" t="s">
        <v>243</v>
      </c>
      <c r="E622" s="60" t="s">
        <v>343</v>
      </c>
      <c r="F622" s="61"/>
      <c r="G622" s="62">
        <v>20</v>
      </c>
    </row>
    <row r="623" spans="1:7" ht="14.85" customHeight="1" x14ac:dyDescent="0.2">
      <c r="A623" t="str">
        <f t="shared" si="9"/>
        <v>0832890J01FA06</v>
      </c>
      <c r="B623" s="59" t="s">
        <v>64</v>
      </c>
      <c r="C623" s="59" t="s">
        <v>183</v>
      </c>
      <c r="D623" s="59" t="s">
        <v>261</v>
      </c>
      <c r="E623" s="60" t="s">
        <v>356</v>
      </c>
      <c r="F623" s="61"/>
      <c r="G623" s="62">
        <v>50</v>
      </c>
    </row>
    <row r="624" spans="1:7" ht="14.85" customHeight="1" x14ac:dyDescent="0.2">
      <c r="A624" t="str">
        <f t="shared" si="9"/>
        <v>0832890J01FA09</v>
      </c>
      <c r="B624" s="59" t="s">
        <v>64</v>
      </c>
      <c r="C624" s="59" t="s">
        <v>183</v>
      </c>
      <c r="D624" s="59" t="s">
        <v>250</v>
      </c>
      <c r="E624" s="60" t="s">
        <v>357</v>
      </c>
      <c r="F624" s="61"/>
      <c r="G624" s="62">
        <v>28</v>
      </c>
    </row>
    <row r="625" spans="1:7" ht="14.85" customHeight="1" x14ac:dyDescent="0.2">
      <c r="A625" t="str">
        <f t="shared" si="9"/>
        <v>0832890J01FF01</v>
      </c>
      <c r="B625" s="59" t="s">
        <v>64</v>
      </c>
      <c r="C625" s="59" t="s">
        <v>183</v>
      </c>
      <c r="D625" s="59" t="s">
        <v>241</v>
      </c>
      <c r="E625" s="60" t="s">
        <v>344</v>
      </c>
      <c r="F625" s="61"/>
      <c r="G625" s="62">
        <v>1062.6300000000001</v>
      </c>
    </row>
    <row r="626" spans="1:7" ht="14.85" customHeight="1" x14ac:dyDescent="0.2">
      <c r="A626" t="str">
        <f t="shared" si="9"/>
        <v>0832890J01MA02</v>
      </c>
      <c r="B626" s="59" t="s">
        <v>64</v>
      </c>
      <c r="C626" s="59" t="s">
        <v>183</v>
      </c>
      <c r="D626" s="59" t="s">
        <v>245</v>
      </c>
      <c r="E626" s="60" t="s">
        <v>345</v>
      </c>
      <c r="F626" s="61"/>
      <c r="G626" s="62">
        <v>78</v>
      </c>
    </row>
    <row r="627" spans="1:7" ht="14.85" customHeight="1" x14ac:dyDescent="0.2">
      <c r="A627" t="str">
        <f t="shared" si="9"/>
        <v>0833001J01AA02</v>
      </c>
      <c r="B627" s="59" t="s">
        <v>319</v>
      </c>
      <c r="C627" s="59" t="s">
        <v>418</v>
      </c>
      <c r="D627" s="59" t="s">
        <v>242</v>
      </c>
      <c r="E627" s="60" t="s">
        <v>335</v>
      </c>
      <c r="F627" s="61"/>
      <c r="G627" s="62">
        <v>20</v>
      </c>
    </row>
    <row r="628" spans="1:7" ht="14.85" customHeight="1" x14ac:dyDescent="0.2">
      <c r="A628" t="str">
        <f t="shared" si="9"/>
        <v>0833001J01CA08</v>
      </c>
      <c r="B628" s="59" t="s">
        <v>319</v>
      </c>
      <c r="C628" s="59" t="s">
        <v>418</v>
      </c>
      <c r="D628" s="59" t="s">
        <v>254</v>
      </c>
      <c r="E628" s="60" t="s">
        <v>338</v>
      </c>
      <c r="F628" s="61"/>
      <c r="G628" s="62">
        <v>6.67</v>
      </c>
    </row>
    <row r="629" spans="1:7" ht="14.85" customHeight="1" x14ac:dyDescent="0.2">
      <c r="A629" t="str">
        <f t="shared" si="9"/>
        <v>0833001J01CE02</v>
      </c>
      <c r="B629" s="59" t="s">
        <v>319</v>
      </c>
      <c r="C629" s="59" t="s">
        <v>418</v>
      </c>
      <c r="D629" s="59" t="s">
        <v>239</v>
      </c>
      <c r="E629" s="60" t="s">
        <v>339</v>
      </c>
      <c r="F629" s="61"/>
      <c r="G629" s="62">
        <v>15</v>
      </c>
    </row>
    <row r="630" spans="1:7" ht="14.85" customHeight="1" x14ac:dyDescent="0.2">
      <c r="A630" t="str">
        <f t="shared" si="9"/>
        <v>0833009J01XE01</v>
      </c>
      <c r="B630" s="59" t="s">
        <v>320</v>
      </c>
      <c r="C630" s="59" t="s">
        <v>552</v>
      </c>
      <c r="D630" s="59" t="s">
        <v>248</v>
      </c>
      <c r="E630" s="60" t="s">
        <v>347</v>
      </c>
      <c r="F630" s="61"/>
      <c r="G630" s="62">
        <v>3.75</v>
      </c>
    </row>
    <row r="631" spans="1:7" ht="14.85" customHeight="1" x14ac:dyDescent="0.2">
      <c r="A631" t="str">
        <f t="shared" si="9"/>
        <v>0833090J01AA02</v>
      </c>
      <c r="B631" s="59" t="s">
        <v>321</v>
      </c>
      <c r="C631" s="59" t="s">
        <v>389</v>
      </c>
      <c r="D631" s="59" t="s">
        <v>242</v>
      </c>
      <c r="E631" s="60" t="s">
        <v>335</v>
      </c>
      <c r="F631" s="61"/>
      <c r="G631" s="62">
        <v>20</v>
      </c>
    </row>
    <row r="632" spans="1:7" ht="14.85" customHeight="1" x14ac:dyDescent="0.2">
      <c r="A632" t="str">
        <f t="shared" si="9"/>
        <v>0833090J01CA08</v>
      </c>
      <c r="B632" s="59" t="s">
        <v>321</v>
      </c>
      <c r="C632" s="59" t="s">
        <v>389</v>
      </c>
      <c r="D632" s="59" t="s">
        <v>254</v>
      </c>
      <c r="E632" s="60" t="s">
        <v>338</v>
      </c>
      <c r="F632" s="61"/>
      <c r="G632" s="62">
        <v>18.34</v>
      </c>
    </row>
    <row r="633" spans="1:7" ht="14.85" customHeight="1" x14ac:dyDescent="0.2">
      <c r="A633" t="str">
        <f t="shared" si="9"/>
        <v>0833501J01CA08</v>
      </c>
      <c r="B633" s="59" t="s">
        <v>322</v>
      </c>
      <c r="C633" s="59" t="s">
        <v>553</v>
      </c>
      <c r="D633" s="59" t="s">
        <v>254</v>
      </c>
      <c r="E633" s="60" t="s">
        <v>338</v>
      </c>
      <c r="F633" s="61"/>
      <c r="G633" s="62">
        <v>5</v>
      </c>
    </row>
    <row r="634" spans="1:7" ht="14.85" customHeight="1" x14ac:dyDescent="0.2">
      <c r="A634" t="str">
        <f t="shared" si="9"/>
        <v>0834190J01AA02</v>
      </c>
      <c r="B634" s="59" t="s">
        <v>60</v>
      </c>
      <c r="C634" s="59" t="s">
        <v>179</v>
      </c>
      <c r="D634" s="59" t="s">
        <v>242</v>
      </c>
      <c r="E634" s="60" t="s">
        <v>335</v>
      </c>
      <c r="F634" s="61"/>
      <c r="G634" s="62">
        <v>235</v>
      </c>
    </row>
    <row r="635" spans="1:7" ht="14.85" customHeight="1" x14ac:dyDescent="0.2">
      <c r="A635" t="str">
        <f t="shared" si="9"/>
        <v>0834190J01CA04</v>
      </c>
      <c r="B635" s="59" t="s">
        <v>60</v>
      </c>
      <c r="C635" s="59" t="s">
        <v>179</v>
      </c>
      <c r="D635" s="59" t="s">
        <v>240</v>
      </c>
      <c r="E635" s="60" t="s">
        <v>337</v>
      </c>
      <c r="F635" s="61"/>
      <c r="G635" s="62">
        <v>165.98</v>
      </c>
    </row>
    <row r="636" spans="1:7" ht="14.85" customHeight="1" x14ac:dyDescent="0.2">
      <c r="A636" t="str">
        <f t="shared" si="9"/>
        <v>0834190J01CA08</v>
      </c>
      <c r="B636" s="59" t="s">
        <v>60</v>
      </c>
      <c r="C636" s="59" t="s">
        <v>179</v>
      </c>
      <c r="D636" s="59" t="s">
        <v>254</v>
      </c>
      <c r="E636" s="60" t="s">
        <v>338</v>
      </c>
      <c r="F636" s="61"/>
      <c r="G636" s="62">
        <v>21.67</v>
      </c>
    </row>
    <row r="637" spans="1:7" ht="14.85" customHeight="1" x14ac:dyDescent="0.2">
      <c r="A637" t="str">
        <f t="shared" si="9"/>
        <v>0834190J01CE02</v>
      </c>
      <c r="B637" s="59" t="s">
        <v>60</v>
      </c>
      <c r="C637" s="59" t="s">
        <v>179</v>
      </c>
      <c r="D637" s="59" t="s">
        <v>239</v>
      </c>
      <c r="E637" s="60" t="s">
        <v>339</v>
      </c>
      <c r="F637" s="61"/>
      <c r="G637" s="62">
        <v>912.68999999999994</v>
      </c>
    </row>
    <row r="638" spans="1:7" ht="14.85" customHeight="1" x14ac:dyDescent="0.2">
      <c r="A638" t="str">
        <f t="shared" si="9"/>
        <v>0834190J01CF05</v>
      </c>
      <c r="B638" s="59" t="s">
        <v>60</v>
      </c>
      <c r="C638" s="59" t="s">
        <v>179</v>
      </c>
      <c r="D638" s="59" t="s">
        <v>244</v>
      </c>
      <c r="E638" s="60" t="s">
        <v>340</v>
      </c>
      <c r="F638" s="61"/>
      <c r="G638" s="62">
        <v>350.26</v>
      </c>
    </row>
    <row r="639" spans="1:7" ht="14.85" customHeight="1" x14ac:dyDescent="0.2">
      <c r="A639" t="str">
        <f t="shared" si="9"/>
        <v>0834190J01CR02</v>
      </c>
      <c r="B639" s="59" t="s">
        <v>60</v>
      </c>
      <c r="C639" s="59" t="s">
        <v>179</v>
      </c>
      <c r="D639" s="59" t="s">
        <v>246</v>
      </c>
      <c r="E639" s="60" t="s">
        <v>512</v>
      </c>
      <c r="F639" s="61"/>
      <c r="G639" s="62">
        <v>187.96999999999991</v>
      </c>
    </row>
    <row r="640" spans="1:7" ht="14.85" customHeight="1" x14ac:dyDescent="0.2">
      <c r="A640" t="str">
        <f t="shared" si="9"/>
        <v>0834190J01DB05</v>
      </c>
      <c r="B640" s="59" t="s">
        <v>60</v>
      </c>
      <c r="C640" s="59" t="s">
        <v>179</v>
      </c>
      <c r="D640" s="59" t="s">
        <v>253</v>
      </c>
      <c r="E640" s="60" t="s">
        <v>341</v>
      </c>
      <c r="F640" s="61"/>
      <c r="G640" s="62">
        <v>185.5</v>
      </c>
    </row>
    <row r="641" spans="1:7" ht="14.85" customHeight="1" x14ac:dyDescent="0.2">
      <c r="A641" t="str">
        <f t="shared" si="9"/>
        <v>0834190J01EA01</v>
      </c>
      <c r="B641" s="59" t="s">
        <v>60</v>
      </c>
      <c r="C641" s="59" t="s">
        <v>179</v>
      </c>
      <c r="D641" s="59" t="s">
        <v>252</v>
      </c>
      <c r="E641" s="60" t="s">
        <v>342</v>
      </c>
      <c r="F641" s="61"/>
      <c r="G641" s="62">
        <v>57.5</v>
      </c>
    </row>
    <row r="642" spans="1:7" ht="14.85" customHeight="1" x14ac:dyDescent="0.2">
      <c r="A642" t="str">
        <f t="shared" si="9"/>
        <v>0834190J01EE01</v>
      </c>
      <c r="B642" s="59" t="s">
        <v>60</v>
      </c>
      <c r="C642" s="59" t="s">
        <v>179</v>
      </c>
      <c r="D642" s="59" t="s">
        <v>251</v>
      </c>
      <c r="E642" s="60" t="s">
        <v>350</v>
      </c>
      <c r="F642" s="61"/>
      <c r="G642" s="62">
        <v>350</v>
      </c>
    </row>
    <row r="643" spans="1:7" ht="14.85" customHeight="1" x14ac:dyDescent="0.2">
      <c r="A643" t="str">
        <f t="shared" ref="A643:A706" si="10">B643&amp;D643</f>
        <v>0834190J01FA01</v>
      </c>
      <c r="B643" s="59" t="s">
        <v>60</v>
      </c>
      <c r="C643" s="59" t="s">
        <v>179</v>
      </c>
      <c r="D643" s="59" t="s">
        <v>243</v>
      </c>
      <c r="E643" s="60" t="s">
        <v>343</v>
      </c>
      <c r="F643" s="61"/>
      <c r="G643" s="62">
        <v>20</v>
      </c>
    </row>
    <row r="644" spans="1:7" ht="14.85" customHeight="1" x14ac:dyDescent="0.2">
      <c r="A644" t="str">
        <f t="shared" si="10"/>
        <v>0834190J01FA10</v>
      </c>
      <c r="B644" s="59" t="s">
        <v>60</v>
      </c>
      <c r="C644" s="59" t="s">
        <v>179</v>
      </c>
      <c r="D644" s="59" t="s">
        <v>260</v>
      </c>
      <c r="E644" s="60" t="s">
        <v>353</v>
      </c>
      <c r="F644" s="61"/>
      <c r="G644" s="62">
        <v>160</v>
      </c>
    </row>
    <row r="645" spans="1:7" ht="14.85" customHeight="1" x14ac:dyDescent="0.2">
      <c r="A645" t="str">
        <f t="shared" si="10"/>
        <v>0834190J01FF01</v>
      </c>
      <c r="B645" s="59" t="s">
        <v>60</v>
      </c>
      <c r="C645" s="59" t="s">
        <v>179</v>
      </c>
      <c r="D645" s="59" t="s">
        <v>241</v>
      </c>
      <c r="E645" s="60" t="s">
        <v>344</v>
      </c>
      <c r="F645" s="61"/>
      <c r="G645" s="62">
        <v>82.88</v>
      </c>
    </row>
    <row r="646" spans="1:7" ht="14.85" customHeight="1" x14ac:dyDescent="0.2">
      <c r="A646" t="str">
        <f t="shared" si="10"/>
        <v>0834190J01GB01</v>
      </c>
      <c r="B646" s="59" t="s">
        <v>60</v>
      </c>
      <c r="C646" s="59" t="s">
        <v>179</v>
      </c>
      <c r="D646" s="59" t="s">
        <v>267</v>
      </c>
      <c r="E646" s="60" t="s">
        <v>398</v>
      </c>
      <c r="F646" s="61"/>
      <c r="G646" s="62">
        <v>224</v>
      </c>
    </row>
    <row r="647" spans="1:7" ht="14.85" customHeight="1" x14ac:dyDescent="0.2">
      <c r="A647" t="str">
        <f t="shared" si="10"/>
        <v>0834190J01MA02</v>
      </c>
      <c r="B647" s="59" t="s">
        <v>60</v>
      </c>
      <c r="C647" s="59" t="s">
        <v>179</v>
      </c>
      <c r="D647" s="59" t="s">
        <v>245</v>
      </c>
      <c r="E647" s="60" t="s">
        <v>345</v>
      </c>
      <c r="F647" s="61"/>
      <c r="G647" s="62">
        <v>26</v>
      </c>
    </row>
    <row r="648" spans="1:7" ht="14.85" customHeight="1" x14ac:dyDescent="0.2">
      <c r="A648" t="str">
        <f t="shared" si="10"/>
        <v>0834190J01XE01</v>
      </c>
      <c r="B648" s="59" t="s">
        <v>60</v>
      </c>
      <c r="C648" s="59" t="s">
        <v>179</v>
      </c>
      <c r="D648" s="59" t="s">
        <v>248</v>
      </c>
      <c r="E648" s="60" t="s">
        <v>347</v>
      </c>
      <c r="F648" s="61"/>
      <c r="G648" s="62">
        <v>128.75</v>
      </c>
    </row>
    <row r="649" spans="1:7" ht="14.85" customHeight="1" x14ac:dyDescent="0.2">
      <c r="A649" t="str">
        <f t="shared" si="10"/>
        <v>0834190J01XX08</v>
      </c>
      <c r="B649" s="59" t="s">
        <v>60</v>
      </c>
      <c r="C649" s="59" t="s">
        <v>179</v>
      </c>
      <c r="D649" s="59" t="s">
        <v>264</v>
      </c>
      <c r="E649" s="60" t="s">
        <v>397</v>
      </c>
      <c r="F649" s="61"/>
      <c r="G649" s="62">
        <v>10</v>
      </c>
    </row>
    <row r="650" spans="1:7" ht="14.85" customHeight="1" x14ac:dyDescent="0.2">
      <c r="A650" t="str">
        <f t="shared" si="10"/>
        <v>0834390J01AA02</v>
      </c>
      <c r="B650" s="59" t="s">
        <v>55</v>
      </c>
      <c r="C650" s="59" t="s">
        <v>174</v>
      </c>
      <c r="D650" s="59" t="s">
        <v>242</v>
      </c>
      <c r="E650" s="60" t="s">
        <v>335</v>
      </c>
      <c r="F650" s="61"/>
      <c r="G650" s="62">
        <v>270</v>
      </c>
    </row>
    <row r="651" spans="1:7" ht="14.85" customHeight="1" x14ac:dyDescent="0.2">
      <c r="A651" t="str">
        <f t="shared" si="10"/>
        <v>0834390J01CA04</v>
      </c>
      <c r="B651" s="59" t="s">
        <v>55</v>
      </c>
      <c r="C651" s="59" t="s">
        <v>174</v>
      </c>
      <c r="D651" s="59" t="s">
        <v>240</v>
      </c>
      <c r="E651" s="60" t="s">
        <v>337</v>
      </c>
      <c r="F651" s="61"/>
      <c r="G651" s="62">
        <v>6.67</v>
      </c>
    </row>
    <row r="652" spans="1:7" ht="14.85" customHeight="1" x14ac:dyDescent="0.2">
      <c r="A652" t="str">
        <f t="shared" si="10"/>
        <v>0834390J01CA08</v>
      </c>
      <c r="B652" s="59" t="s">
        <v>55</v>
      </c>
      <c r="C652" s="59" t="s">
        <v>174</v>
      </c>
      <c r="D652" s="59" t="s">
        <v>254</v>
      </c>
      <c r="E652" s="60" t="s">
        <v>338</v>
      </c>
      <c r="F652" s="61"/>
      <c r="G652" s="62">
        <v>503.34</v>
      </c>
    </row>
    <row r="653" spans="1:7" ht="14.85" customHeight="1" x14ac:dyDescent="0.2">
      <c r="A653" t="str">
        <f t="shared" si="10"/>
        <v>0834390J01CE02</v>
      </c>
      <c r="B653" s="59" t="s">
        <v>55</v>
      </c>
      <c r="C653" s="59" t="s">
        <v>174</v>
      </c>
      <c r="D653" s="59" t="s">
        <v>239</v>
      </c>
      <c r="E653" s="60" t="s">
        <v>339</v>
      </c>
      <c r="F653" s="61"/>
      <c r="G653" s="62">
        <v>224</v>
      </c>
    </row>
    <row r="654" spans="1:7" ht="14.85" customHeight="1" x14ac:dyDescent="0.2">
      <c r="A654" t="str">
        <f t="shared" si="10"/>
        <v>0834390J01CF05</v>
      </c>
      <c r="B654" s="59" t="s">
        <v>55</v>
      </c>
      <c r="C654" s="59" t="s">
        <v>174</v>
      </c>
      <c r="D654" s="59" t="s">
        <v>244</v>
      </c>
      <c r="E654" s="60" t="s">
        <v>340</v>
      </c>
      <c r="F654" s="61"/>
      <c r="G654" s="62">
        <v>312</v>
      </c>
    </row>
    <row r="655" spans="1:7" ht="14.85" customHeight="1" x14ac:dyDescent="0.2">
      <c r="A655" t="str">
        <f t="shared" si="10"/>
        <v>0834390J01CR02</v>
      </c>
      <c r="B655" s="59" t="s">
        <v>55</v>
      </c>
      <c r="C655" s="59" t="s">
        <v>174</v>
      </c>
      <c r="D655" s="59" t="s">
        <v>246</v>
      </c>
      <c r="E655" s="60" t="s">
        <v>512</v>
      </c>
      <c r="F655" s="61"/>
      <c r="G655" s="62">
        <v>505.03</v>
      </c>
    </row>
    <row r="656" spans="1:7" ht="14.85" customHeight="1" x14ac:dyDescent="0.2">
      <c r="A656" t="str">
        <f t="shared" si="10"/>
        <v>0834390J01DB05</v>
      </c>
      <c r="B656" s="59" t="s">
        <v>55</v>
      </c>
      <c r="C656" s="59" t="s">
        <v>174</v>
      </c>
      <c r="D656" s="59" t="s">
        <v>253</v>
      </c>
      <c r="E656" s="60" t="s">
        <v>341</v>
      </c>
      <c r="F656" s="61"/>
      <c r="G656" s="62">
        <v>134</v>
      </c>
    </row>
    <row r="657" spans="1:7" ht="14.85" customHeight="1" x14ac:dyDescent="0.2">
      <c r="A657" t="str">
        <f t="shared" si="10"/>
        <v>0834390J01EA01</v>
      </c>
      <c r="B657" s="59" t="s">
        <v>55</v>
      </c>
      <c r="C657" s="59" t="s">
        <v>174</v>
      </c>
      <c r="D657" s="59" t="s">
        <v>252</v>
      </c>
      <c r="E657" s="60" t="s">
        <v>342</v>
      </c>
      <c r="F657" s="61"/>
      <c r="G657" s="62">
        <v>5.6</v>
      </c>
    </row>
    <row r="658" spans="1:7" ht="14.85" customHeight="1" x14ac:dyDescent="0.2">
      <c r="A658" t="str">
        <f t="shared" si="10"/>
        <v>0834390J01EE01</v>
      </c>
      <c r="B658" s="59" t="s">
        <v>55</v>
      </c>
      <c r="C658" s="59" t="s">
        <v>174</v>
      </c>
      <c r="D658" s="59" t="s">
        <v>251</v>
      </c>
      <c r="E658" s="60" t="s">
        <v>350</v>
      </c>
      <c r="F658" s="61"/>
      <c r="G658" s="62">
        <v>50</v>
      </c>
    </row>
    <row r="659" spans="1:7" ht="14.85" customHeight="1" x14ac:dyDescent="0.2">
      <c r="A659" t="str">
        <f t="shared" si="10"/>
        <v>0834390J01FA09</v>
      </c>
      <c r="B659" s="59" t="s">
        <v>55</v>
      </c>
      <c r="C659" s="59" t="s">
        <v>174</v>
      </c>
      <c r="D659" s="59" t="s">
        <v>250</v>
      </c>
      <c r="E659" s="60" t="s">
        <v>357</v>
      </c>
      <c r="F659" s="61"/>
      <c r="G659" s="62">
        <v>70</v>
      </c>
    </row>
    <row r="660" spans="1:7" ht="14.85" customHeight="1" x14ac:dyDescent="0.2">
      <c r="A660" t="str">
        <f t="shared" si="10"/>
        <v>0834390J01FA10</v>
      </c>
      <c r="B660" s="59" t="s">
        <v>55</v>
      </c>
      <c r="C660" s="59" t="s">
        <v>174</v>
      </c>
      <c r="D660" s="59" t="s">
        <v>260</v>
      </c>
      <c r="E660" s="60" t="s">
        <v>353</v>
      </c>
      <c r="F660" s="61"/>
      <c r="G660" s="62">
        <v>26</v>
      </c>
    </row>
    <row r="661" spans="1:7" ht="14.85" customHeight="1" x14ac:dyDescent="0.2">
      <c r="A661" t="str">
        <f t="shared" si="10"/>
        <v>0834390J01FF01</v>
      </c>
      <c r="B661" s="59" t="s">
        <v>55</v>
      </c>
      <c r="C661" s="59" t="s">
        <v>174</v>
      </c>
      <c r="D661" s="59" t="s">
        <v>241</v>
      </c>
      <c r="E661" s="60" t="s">
        <v>344</v>
      </c>
      <c r="F661" s="61"/>
      <c r="G661" s="62">
        <v>157.25</v>
      </c>
    </row>
    <row r="662" spans="1:7" ht="14.85" customHeight="1" x14ac:dyDescent="0.2">
      <c r="A662" t="str">
        <f t="shared" si="10"/>
        <v>0834390J01MA02</v>
      </c>
      <c r="B662" s="59" t="s">
        <v>55</v>
      </c>
      <c r="C662" s="59" t="s">
        <v>174</v>
      </c>
      <c r="D662" s="59" t="s">
        <v>245</v>
      </c>
      <c r="E662" s="60" t="s">
        <v>345</v>
      </c>
      <c r="F662" s="61"/>
      <c r="G662" s="62">
        <v>152</v>
      </c>
    </row>
    <row r="663" spans="1:7" ht="14.85" customHeight="1" x14ac:dyDescent="0.2">
      <c r="A663" t="str">
        <f t="shared" si="10"/>
        <v>0834390J01XE01</v>
      </c>
      <c r="B663" s="59" t="s">
        <v>55</v>
      </c>
      <c r="C663" s="59" t="s">
        <v>174</v>
      </c>
      <c r="D663" s="59" t="s">
        <v>248</v>
      </c>
      <c r="E663" s="60" t="s">
        <v>347</v>
      </c>
      <c r="F663" s="61"/>
      <c r="G663" s="62">
        <v>794</v>
      </c>
    </row>
    <row r="664" spans="1:7" ht="14.85" customHeight="1" x14ac:dyDescent="0.2">
      <c r="A664" t="str">
        <f t="shared" si="10"/>
        <v>0837060J01AA02</v>
      </c>
      <c r="B664" s="59" t="s">
        <v>106</v>
      </c>
      <c r="C664" s="59" t="s">
        <v>221</v>
      </c>
      <c r="D664" s="59" t="s">
        <v>242</v>
      </c>
      <c r="E664" s="60" t="s">
        <v>335</v>
      </c>
      <c r="F664" s="61"/>
      <c r="G664" s="62">
        <v>60</v>
      </c>
    </row>
    <row r="665" spans="1:7" ht="14.85" customHeight="1" x14ac:dyDescent="0.2">
      <c r="A665" t="str">
        <f t="shared" si="10"/>
        <v>0837060J01CE02</v>
      </c>
      <c r="B665" s="59" t="s">
        <v>106</v>
      </c>
      <c r="C665" s="59" t="s">
        <v>221</v>
      </c>
      <c r="D665" s="59" t="s">
        <v>239</v>
      </c>
      <c r="E665" s="60" t="s">
        <v>339</v>
      </c>
      <c r="F665" s="61"/>
      <c r="G665" s="62">
        <v>62</v>
      </c>
    </row>
    <row r="666" spans="1:7" ht="14.85" customHeight="1" x14ac:dyDescent="0.2">
      <c r="A666" t="str">
        <f t="shared" si="10"/>
        <v>0837090J01AA02</v>
      </c>
      <c r="B666" s="59" t="s">
        <v>93</v>
      </c>
      <c r="C666" s="59" t="s">
        <v>210</v>
      </c>
      <c r="D666" s="59" t="s">
        <v>242</v>
      </c>
      <c r="E666" s="60" t="s">
        <v>335</v>
      </c>
      <c r="F666" s="61"/>
      <c r="G666" s="62">
        <v>20</v>
      </c>
    </row>
    <row r="667" spans="1:7" ht="14.85" customHeight="1" x14ac:dyDescent="0.2">
      <c r="A667" t="str">
        <f t="shared" si="10"/>
        <v>0837090J01CA04</v>
      </c>
      <c r="B667" s="59" t="s">
        <v>93</v>
      </c>
      <c r="C667" s="59" t="s">
        <v>210</v>
      </c>
      <c r="D667" s="59" t="s">
        <v>240</v>
      </c>
      <c r="E667" s="60" t="s">
        <v>337</v>
      </c>
      <c r="F667" s="61"/>
      <c r="G667" s="62">
        <v>15</v>
      </c>
    </row>
    <row r="668" spans="1:7" ht="14.85" customHeight="1" x14ac:dyDescent="0.2">
      <c r="A668" t="str">
        <f t="shared" si="10"/>
        <v>0837090J01CA08</v>
      </c>
      <c r="B668" s="59" t="s">
        <v>93</v>
      </c>
      <c r="C668" s="59" t="s">
        <v>210</v>
      </c>
      <c r="D668" s="59" t="s">
        <v>254</v>
      </c>
      <c r="E668" s="60" t="s">
        <v>338</v>
      </c>
      <c r="F668" s="61"/>
      <c r="G668" s="62">
        <v>88.350000000000009</v>
      </c>
    </row>
    <row r="669" spans="1:7" ht="14.85" customHeight="1" x14ac:dyDescent="0.2">
      <c r="A669" t="str">
        <f t="shared" si="10"/>
        <v>0837090J01CE02</v>
      </c>
      <c r="B669" s="59" t="s">
        <v>93</v>
      </c>
      <c r="C669" s="59" t="s">
        <v>210</v>
      </c>
      <c r="D669" s="59" t="s">
        <v>239</v>
      </c>
      <c r="E669" s="60" t="s">
        <v>339</v>
      </c>
      <c r="F669" s="61"/>
      <c r="G669" s="62">
        <v>76</v>
      </c>
    </row>
    <row r="670" spans="1:7" ht="14.85" customHeight="1" x14ac:dyDescent="0.2">
      <c r="A670" t="str">
        <f t="shared" si="10"/>
        <v>0837090J01CF05</v>
      </c>
      <c r="B670" s="59" t="s">
        <v>93</v>
      </c>
      <c r="C670" s="59" t="s">
        <v>210</v>
      </c>
      <c r="D670" s="59" t="s">
        <v>244</v>
      </c>
      <c r="E670" s="60" t="s">
        <v>340</v>
      </c>
      <c r="F670" s="61"/>
      <c r="G670" s="62">
        <v>207</v>
      </c>
    </row>
    <row r="671" spans="1:7" ht="14.85" customHeight="1" x14ac:dyDescent="0.2">
      <c r="A671" t="str">
        <f t="shared" si="10"/>
        <v>0837090J01CR02</v>
      </c>
      <c r="B671" s="59" t="s">
        <v>93</v>
      </c>
      <c r="C671" s="59" t="s">
        <v>210</v>
      </c>
      <c r="D671" s="59" t="s">
        <v>246</v>
      </c>
      <c r="E671" s="60" t="s">
        <v>512</v>
      </c>
      <c r="F671" s="61"/>
      <c r="G671" s="62">
        <v>20</v>
      </c>
    </row>
    <row r="672" spans="1:7" ht="14.85" customHeight="1" x14ac:dyDescent="0.2">
      <c r="A672" t="str">
        <f t="shared" si="10"/>
        <v>0837090J01DB05</v>
      </c>
      <c r="B672" s="59" t="s">
        <v>93</v>
      </c>
      <c r="C672" s="59" t="s">
        <v>210</v>
      </c>
      <c r="D672" s="59" t="s">
        <v>253</v>
      </c>
      <c r="E672" s="60" t="s">
        <v>341</v>
      </c>
      <c r="F672" s="61"/>
      <c r="G672" s="62">
        <v>48</v>
      </c>
    </row>
    <row r="673" spans="1:7" ht="14.85" customHeight="1" x14ac:dyDescent="0.2">
      <c r="A673" t="str">
        <f t="shared" si="10"/>
        <v>0837090J01EA01</v>
      </c>
      <c r="B673" s="59" t="s">
        <v>93</v>
      </c>
      <c r="C673" s="59" t="s">
        <v>210</v>
      </c>
      <c r="D673" s="59" t="s">
        <v>252</v>
      </c>
      <c r="E673" s="60" t="s">
        <v>342</v>
      </c>
      <c r="F673" s="61"/>
      <c r="G673" s="62">
        <v>47.400000000000013</v>
      </c>
    </row>
    <row r="674" spans="1:7" ht="14.85" customHeight="1" x14ac:dyDescent="0.2">
      <c r="A674" t="str">
        <f t="shared" si="10"/>
        <v>0837090J01EE01</v>
      </c>
      <c r="B674" s="59" t="s">
        <v>93</v>
      </c>
      <c r="C674" s="59" t="s">
        <v>210</v>
      </c>
      <c r="D674" s="59" t="s">
        <v>251</v>
      </c>
      <c r="E674" s="60" t="s">
        <v>350</v>
      </c>
      <c r="F674" s="61"/>
      <c r="G674" s="62">
        <v>95</v>
      </c>
    </row>
    <row r="675" spans="1:7" ht="14.85" customHeight="1" x14ac:dyDescent="0.2">
      <c r="A675" t="str">
        <f t="shared" si="10"/>
        <v>0837090J01FF01</v>
      </c>
      <c r="B675" s="59" t="s">
        <v>93</v>
      </c>
      <c r="C675" s="59" t="s">
        <v>210</v>
      </c>
      <c r="D675" s="59" t="s">
        <v>241</v>
      </c>
      <c r="E675" s="60" t="s">
        <v>344</v>
      </c>
      <c r="F675" s="61"/>
      <c r="G675" s="62">
        <v>8</v>
      </c>
    </row>
    <row r="676" spans="1:7" ht="14.85" customHeight="1" x14ac:dyDescent="0.2">
      <c r="A676" t="str">
        <f t="shared" si="10"/>
        <v>0837090J01MA02</v>
      </c>
      <c r="B676" s="59" t="s">
        <v>93</v>
      </c>
      <c r="C676" s="59" t="s">
        <v>210</v>
      </c>
      <c r="D676" s="59" t="s">
        <v>245</v>
      </c>
      <c r="E676" s="60" t="s">
        <v>345</v>
      </c>
      <c r="F676" s="61"/>
      <c r="G676" s="62">
        <v>18</v>
      </c>
    </row>
    <row r="677" spans="1:7" ht="14.85" customHeight="1" x14ac:dyDescent="0.2">
      <c r="A677" t="str">
        <f t="shared" si="10"/>
        <v>0837090J01XE01</v>
      </c>
      <c r="B677" s="59" t="s">
        <v>93</v>
      </c>
      <c r="C677" s="59" t="s">
        <v>210</v>
      </c>
      <c r="D677" s="59" t="s">
        <v>248</v>
      </c>
      <c r="E677" s="60" t="s">
        <v>347</v>
      </c>
      <c r="F677" s="61"/>
      <c r="G677" s="62">
        <v>151.25</v>
      </c>
    </row>
    <row r="678" spans="1:7" ht="14.85" customHeight="1" x14ac:dyDescent="0.2">
      <c r="A678" t="str">
        <f t="shared" si="10"/>
        <v>0837200J01AA02</v>
      </c>
      <c r="B678" s="59" t="s">
        <v>99</v>
      </c>
      <c r="C678" s="59" t="s">
        <v>216</v>
      </c>
      <c r="D678" s="59" t="s">
        <v>242</v>
      </c>
      <c r="E678" s="60" t="s">
        <v>335</v>
      </c>
      <c r="F678" s="61"/>
      <c r="G678" s="62">
        <v>45</v>
      </c>
    </row>
    <row r="679" spans="1:7" ht="14.85" customHeight="1" x14ac:dyDescent="0.2">
      <c r="A679" t="str">
        <f t="shared" si="10"/>
        <v>0837200J01CA04</v>
      </c>
      <c r="B679" s="59" t="s">
        <v>99</v>
      </c>
      <c r="C679" s="59" t="s">
        <v>216</v>
      </c>
      <c r="D679" s="59" t="s">
        <v>240</v>
      </c>
      <c r="E679" s="60" t="s">
        <v>337</v>
      </c>
      <c r="F679" s="61"/>
      <c r="G679" s="62">
        <v>40.659999999999997</v>
      </c>
    </row>
    <row r="680" spans="1:7" ht="14.85" customHeight="1" x14ac:dyDescent="0.2">
      <c r="A680" t="str">
        <f t="shared" si="10"/>
        <v>0837200J01CA08</v>
      </c>
      <c r="B680" s="59" t="s">
        <v>99</v>
      </c>
      <c r="C680" s="59" t="s">
        <v>216</v>
      </c>
      <c r="D680" s="59" t="s">
        <v>254</v>
      </c>
      <c r="E680" s="60" t="s">
        <v>338</v>
      </c>
      <c r="F680" s="61"/>
      <c r="G680" s="62">
        <v>70.010000000000005</v>
      </c>
    </row>
    <row r="681" spans="1:7" ht="14.85" customHeight="1" x14ac:dyDescent="0.2">
      <c r="A681" t="str">
        <f t="shared" si="10"/>
        <v>0837200J01CE02</v>
      </c>
      <c r="B681" s="59" t="s">
        <v>99</v>
      </c>
      <c r="C681" s="59" t="s">
        <v>216</v>
      </c>
      <c r="D681" s="59" t="s">
        <v>239</v>
      </c>
      <c r="E681" s="60" t="s">
        <v>339</v>
      </c>
      <c r="F681" s="61"/>
      <c r="G681" s="62">
        <v>287.26</v>
      </c>
    </row>
    <row r="682" spans="1:7" ht="14.85" customHeight="1" x14ac:dyDescent="0.2">
      <c r="A682" t="str">
        <f t="shared" si="10"/>
        <v>0837200J01CF05</v>
      </c>
      <c r="B682" s="59" t="s">
        <v>99</v>
      </c>
      <c r="C682" s="59" t="s">
        <v>216</v>
      </c>
      <c r="D682" s="59" t="s">
        <v>244</v>
      </c>
      <c r="E682" s="60" t="s">
        <v>340</v>
      </c>
      <c r="F682" s="61"/>
      <c r="G682" s="62">
        <v>299.76</v>
      </c>
    </row>
    <row r="683" spans="1:7" ht="14.85" customHeight="1" x14ac:dyDescent="0.2">
      <c r="A683" t="str">
        <f t="shared" si="10"/>
        <v>0837200J01CR02</v>
      </c>
      <c r="B683" s="59" t="s">
        <v>99</v>
      </c>
      <c r="C683" s="59" t="s">
        <v>216</v>
      </c>
      <c r="D683" s="59" t="s">
        <v>246</v>
      </c>
      <c r="E683" s="60" t="s">
        <v>512</v>
      </c>
      <c r="F683" s="61"/>
      <c r="G683" s="62">
        <v>28.66</v>
      </c>
    </row>
    <row r="684" spans="1:7" ht="14.85" customHeight="1" x14ac:dyDescent="0.2">
      <c r="A684" t="str">
        <f t="shared" si="10"/>
        <v>0837200J01DB05</v>
      </c>
      <c r="B684" s="59" t="s">
        <v>99</v>
      </c>
      <c r="C684" s="59" t="s">
        <v>216</v>
      </c>
      <c r="D684" s="59" t="s">
        <v>253</v>
      </c>
      <c r="E684" s="60" t="s">
        <v>341</v>
      </c>
      <c r="F684" s="61"/>
      <c r="G684" s="62">
        <v>15</v>
      </c>
    </row>
    <row r="685" spans="1:7" ht="14.85" customHeight="1" x14ac:dyDescent="0.2">
      <c r="A685" t="str">
        <f t="shared" si="10"/>
        <v>0837200J01EA01</v>
      </c>
      <c r="B685" s="59" t="s">
        <v>99</v>
      </c>
      <c r="C685" s="59" t="s">
        <v>216</v>
      </c>
      <c r="D685" s="59" t="s">
        <v>252</v>
      </c>
      <c r="E685" s="60" t="s">
        <v>342</v>
      </c>
      <c r="F685" s="61"/>
      <c r="G685" s="62">
        <v>18.7</v>
      </c>
    </row>
    <row r="686" spans="1:7" ht="14.85" customHeight="1" x14ac:dyDescent="0.2">
      <c r="A686" t="str">
        <f t="shared" si="10"/>
        <v>0837200J01EE01</v>
      </c>
      <c r="B686" s="59" t="s">
        <v>99</v>
      </c>
      <c r="C686" s="59" t="s">
        <v>216</v>
      </c>
      <c r="D686" s="59" t="s">
        <v>251</v>
      </c>
      <c r="E686" s="60" t="s">
        <v>350</v>
      </c>
      <c r="F686" s="61"/>
      <c r="G686" s="62">
        <v>72.5</v>
      </c>
    </row>
    <row r="687" spans="1:7" ht="14.85" customHeight="1" x14ac:dyDescent="0.2">
      <c r="A687" t="str">
        <f t="shared" si="10"/>
        <v>0837200J01FA01</v>
      </c>
      <c r="B687" s="59" t="s">
        <v>99</v>
      </c>
      <c r="C687" s="59" t="s">
        <v>216</v>
      </c>
      <c r="D687" s="59" t="s">
        <v>243</v>
      </c>
      <c r="E687" s="60" t="s">
        <v>343</v>
      </c>
      <c r="F687" s="61"/>
      <c r="G687" s="62">
        <v>15</v>
      </c>
    </row>
    <row r="688" spans="1:7" ht="14.85" customHeight="1" x14ac:dyDescent="0.2">
      <c r="A688" t="str">
        <f t="shared" si="10"/>
        <v>0837200J01FA09</v>
      </c>
      <c r="B688" s="59" t="s">
        <v>99</v>
      </c>
      <c r="C688" s="59" t="s">
        <v>216</v>
      </c>
      <c r="D688" s="59" t="s">
        <v>250</v>
      </c>
      <c r="E688" s="60" t="s">
        <v>357</v>
      </c>
      <c r="F688" s="61"/>
      <c r="G688" s="62">
        <v>28</v>
      </c>
    </row>
    <row r="689" spans="1:7" ht="14.85" customHeight="1" x14ac:dyDescent="0.2">
      <c r="A689" t="str">
        <f t="shared" si="10"/>
        <v>0837200J01FA10</v>
      </c>
      <c r="B689" s="59" t="s">
        <v>99</v>
      </c>
      <c r="C689" s="59" t="s">
        <v>216</v>
      </c>
      <c r="D689" s="59" t="s">
        <v>260</v>
      </c>
      <c r="E689" s="60" t="s">
        <v>353</v>
      </c>
      <c r="F689" s="61"/>
      <c r="G689" s="62">
        <v>55</v>
      </c>
    </row>
    <row r="690" spans="1:7" ht="14.85" customHeight="1" x14ac:dyDescent="0.2">
      <c r="A690" t="str">
        <f t="shared" si="10"/>
        <v>0837200J01FF01</v>
      </c>
      <c r="B690" s="59" t="s">
        <v>99</v>
      </c>
      <c r="C690" s="59" t="s">
        <v>216</v>
      </c>
      <c r="D690" s="59" t="s">
        <v>241</v>
      </c>
      <c r="E690" s="60" t="s">
        <v>344</v>
      </c>
      <c r="F690" s="61"/>
      <c r="G690" s="62">
        <v>41</v>
      </c>
    </row>
    <row r="691" spans="1:7" ht="14.85" customHeight="1" x14ac:dyDescent="0.2">
      <c r="A691" t="str">
        <f t="shared" si="10"/>
        <v>0837200J01MA02</v>
      </c>
      <c r="B691" s="59" t="s">
        <v>99</v>
      </c>
      <c r="C691" s="59" t="s">
        <v>216</v>
      </c>
      <c r="D691" s="59" t="s">
        <v>245</v>
      </c>
      <c r="E691" s="60" t="s">
        <v>345</v>
      </c>
      <c r="F691" s="61"/>
      <c r="G691" s="62">
        <v>49</v>
      </c>
    </row>
    <row r="692" spans="1:7" ht="14.85" customHeight="1" x14ac:dyDescent="0.2">
      <c r="A692" t="str">
        <f t="shared" si="10"/>
        <v>0837200J01XE01</v>
      </c>
      <c r="B692" s="59" t="s">
        <v>99</v>
      </c>
      <c r="C692" s="59" t="s">
        <v>216</v>
      </c>
      <c r="D692" s="59" t="s">
        <v>248</v>
      </c>
      <c r="E692" s="60" t="s">
        <v>347</v>
      </c>
      <c r="F692" s="61"/>
      <c r="G692" s="62">
        <v>30</v>
      </c>
    </row>
    <row r="693" spans="1:7" ht="14.85" customHeight="1" x14ac:dyDescent="0.2">
      <c r="A693" t="str">
        <f t="shared" si="10"/>
        <v>0840003J01AA02</v>
      </c>
      <c r="B693" s="59" t="s">
        <v>32</v>
      </c>
      <c r="C693" s="59" t="s">
        <v>155</v>
      </c>
      <c r="D693" s="59" t="s">
        <v>242</v>
      </c>
      <c r="E693" s="60" t="s">
        <v>335</v>
      </c>
      <c r="F693" s="61"/>
      <c r="G693" s="62">
        <v>495</v>
      </c>
    </row>
    <row r="694" spans="1:7" ht="14.85" customHeight="1" x14ac:dyDescent="0.2">
      <c r="A694" t="str">
        <f t="shared" si="10"/>
        <v>0840003J01AA04</v>
      </c>
      <c r="B694" s="59" t="s">
        <v>32</v>
      </c>
      <c r="C694" s="59" t="s">
        <v>155</v>
      </c>
      <c r="D694" s="59" t="s">
        <v>256</v>
      </c>
      <c r="E694" s="60" t="s">
        <v>336</v>
      </c>
      <c r="F694" s="61"/>
      <c r="G694" s="62">
        <v>3214</v>
      </c>
    </row>
    <row r="695" spans="1:7" ht="14.85" customHeight="1" x14ac:dyDescent="0.2">
      <c r="A695" t="str">
        <f t="shared" si="10"/>
        <v>0840003J01CA04</v>
      </c>
      <c r="B695" s="59" t="s">
        <v>32</v>
      </c>
      <c r="C695" s="59" t="s">
        <v>155</v>
      </c>
      <c r="D695" s="59" t="s">
        <v>240</v>
      </c>
      <c r="E695" s="60" t="s">
        <v>337</v>
      </c>
      <c r="F695" s="61"/>
      <c r="G695" s="62">
        <v>344.37000000000012</v>
      </c>
    </row>
    <row r="696" spans="1:7" ht="14.85" customHeight="1" x14ac:dyDescent="0.2">
      <c r="A696" t="str">
        <f t="shared" si="10"/>
        <v>0840003J01CA08</v>
      </c>
      <c r="B696" s="59" t="s">
        <v>32</v>
      </c>
      <c r="C696" s="59" t="s">
        <v>155</v>
      </c>
      <c r="D696" s="59" t="s">
        <v>254</v>
      </c>
      <c r="E696" s="60" t="s">
        <v>338</v>
      </c>
      <c r="F696" s="61"/>
      <c r="G696" s="62">
        <v>746.3599999999999</v>
      </c>
    </row>
    <row r="697" spans="1:7" ht="14.85" customHeight="1" x14ac:dyDescent="0.2">
      <c r="A697" t="str">
        <f t="shared" si="10"/>
        <v>0840003J01CE02</v>
      </c>
      <c r="B697" s="59" t="s">
        <v>32</v>
      </c>
      <c r="C697" s="59" t="s">
        <v>155</v>
      </c>
      <c r="D697" s="59" t="s">
        <v>239</v>
      </c>
      <c r="E697" s="60" t="s">
        <v>339</v>
      </c>
      <c r="F697" s="61"/>
      <c r="G697" s="62">
        <v>2581.34</v>
      </c>
    </row>
    <row r="698" spans="1:7" ht="14.85" customHeight="1" x14ac:dyDescent="0.2">
      <c r="A698" t="str">
        <f t="shared" si="10"/>
        <v>0840003J01CF05</v>
      </c>
      <c r="B698" s="59" t="s">
        <v>32</v>
      </c>
      <c r="C698" s="59" t="s">
        <v>155</v>
      </c>
      <c r="D698" s="59" t="s">
        <v>244</v>
      </c>
      <c r="E698" s="60" t="s">
        <v>340</v>
      </c>
      <c r="F698" s="61"/>
      <c r="G698" s="62">
        <v>724.02</v>
      </c>
    </row>
    <row r="699" spans="1:7" ht="14.85" customHeight="1" x14ac:dyDescent="0.2">
      <c r="A699" t="str">
        <f t="shared" si="10"/>
        <v>0840003J01CR02</v>
      </c>
      <c r="B699" s="59" t="s">
        <v>32</v>
      </c>
      <c r="C699" s="59" t="s">
        <v>155</v>
      </c>
      <c r="D699" s="59" t="s">
        <v>246</v>
      </c>
      <c r="E699" s="60" t="s">
        <v>512</v>
      </c>
      <c r="F699" s="61"/>
      <c r="G699" s="62">
        <v>26.66</v>
      </c>
    </row>
    <row r="700" spans="1:7" ht="14.85" customHeight="1" x14ac:dyDescent="0.2">
      <c r="A700" t="str">
        <f t="shared" si="10"/>
        <v>0840003J01DB05</v>
      </c>
      <c r="B700" s="59" t="s">
        <v>32</v>
      </c>
      <c r="C700" s="59" t="s">
        <v>155</v>
      </c>
      <c r="D700" s="59" t="s">
        <v>253</v>
      </c>
      <c r="E700" s="60" t="s">
        <v>341</v>
      </c>
      <c r="F700" s="61"/>
      <c r="G700" s="62">
        <v>20</v>
      </c>
    </row>
    <row r="701" spans="1:7" ht="14.85" customHeight="1" x14ac:dyDescent="0.2">
      <c r="A701" t="str">
        <f t="shared" si="10"/>
        <v>0840003J01EA01</v>
      </c>
      <c r="B701" s="59" t="s">
        <v>32</v>
      </c>
      <c r="C701" s="59" t="s">
        <v>155</v>
      </c>
      <c r="D701" s="59" t="s">
        <v>252</v>
      </c>
      <c r="E701" s="60" t="s">
        <v>342</v>
      </c>
      <c r="F701" s="61"/>
      <c r="G701" s="62">
        <v>166.15</v>
      </c>
    </row>
    <row r="702" spans="1:7" ht="14.85" customHeight="1" x14ac:dyDescent="0.2">
      <c r="A702" t="str">
        <f t="shared" si="10"/>
        <v>0840003J01EE01</v>
      </c>
      <c r="B702" s="59" t="s">
        <v>32</v>
      </c>
      <c r="C702" s="59" t="s">
        <v>155</v>
      </c>
      <c r="D702" s="59" t="s">
        <v>251</v>
      </c>
      <c r="E702" s="60" t="s">
        <v>350</v>
      </c>
      <c r="F702" s="61"/>
      <c r="G702" s="62">
        <v>75</v>
      </c>
    </row>
    <row r="703" spans="1:7" ht="14.85" customHeight="1" x14ac:dyDescent="0.2">
      <c r="A703" t="str">
        <f t="shared" si="10"/>
        <v>0840003J01FA01</v>
      </c>
      <c r="B703" s="59" t="s">
        <v>32</v>
      </c>
      <c r="C703" s="59" t="s">
        <v>155</v>
      </c>
      <c r="D703" s="59" t="s">
        <v>243</v>
      </c>
      <c r="E703" s="60" t="s">
        <v>343</v>
      </c>
      <c r="F703" s="61"/>
      <c r="G703" s="62">
        <v>45</v>
      </c>
    </row>
    <row r="704" spans="1:7" ht="14.85" customHeight="1" x14ac:dyDescent="0.2">
      <c r="A704" t="str">
        <f t="shared" si="10"/>
        <v>0840003J01FA09</v>
      </c>
      <c r="B704" s="59" t="s">
        <v>32</v>
      </c>
      <c r="C704" s="59" t="s">
        <v>155</v>
      </c>
      <c r="D704" s="59" t="s">
        <v>250</v>
      </c>
      <c r="E704" s="60" t="s">
        <v>357</v>
      </c>
      <c r="F704" s="61"/>
      <c r="G704" s="62">
        <v>238</v>
      </c>
    </row>
    <row r="705" spans="1:7" ht="14.85" customHeight="1" x14ac:dyDescent="0.2">
      <c r="A705" t="str">
        <f t="shared" si="10"/>
        <v>0840003J01FA10</v>
      </c>
      <c r="B705" s="59" t="s">
        <v>32</v>
      </c>
      <c r="C705" s="59" t="s">
        <v>155</v>
      </c>
      <c r="D705" s="59" t="s">
        <v>260</v>
      </c>
      <c r="E705" s="60" t="s">
        <v>353</v>
      </c>
      <c r="F705" s="61"/>
      <c r="G705" s="62">
        <v>135</v>
      </c>
    </row>
    <row r="706" spans="1:7" ht="14.85" customHeight="1" x14ac:dyDescent="0.2">
      <c r="A706" t="str">
        <f t="shared" si="10"/>
        <v>0840003J01FF01</v>
      </c>
      <c r="B706" s="59" t="s">
        <v>32</v>
      </c>
      <c r="C706" s="59" t="s">
        <v>155</v>
      </c>
      <c r="D706" s="59" t="s">
        <v>241</v>
      </c>
      <c r="E706" s="60" t="s">
        <v>344</v>
      </c>
      <c r="F706" s="61"/>
      <c r="G706" s="62">
        <v>154.25</v>
      </c>
    </row>
    <row r="707" spans="1:7" ht="14.85" customHeight="1" x14ac:dyDescent="0.2">
      <c r="A707" t="str">
        <f t="shared" ref="A707:A770" si="11">B707&amp;D707</f>
        <v>0840003J01MA02</v>
      </c>
      <c r="B707" s="59" t="s">
        <v>32</v>
      </c>
      <c r="C707" s="59" t="s">
        <v>155</v>
      </c>
      <c r="D707" s="59" t="s">
        <v>245</v>
      </c>
      <c r="E707" s="60" t="s">
        <v>345</v>
      </c>
      <c r="F707" s="61"/>
      <c r="G707" s="62">
        <v>360</v>
      </c>
    </row>
    <row r="708" spans="1:7" ht="14.85" customHeight="1" x14ac:dyDescent="0.2">
      <c r="A708" t="str">
        <f t="shared" si="11"/>
        <v>0840003J01XE01</v>
      </c>
      <c r="B708" s="59" t="s">
        <v>32</v>
      </c>
      <c r="C708" s="59" t="s">
        <v>155</v>
      </c>
      <c r="D708" s="59" t="s">
        <v>248</v>
      </c>
      <c r="E708" s="60" t="s">
        <v>347</v>
      </c>
      <c r="F708" s="61"/>
      <c r="G708" s="62">
        <v>253.75</v>
      </c>
    </row>
    <row r="709" spans="1:7" ht="14.85" customHeight="1" x14ac:dyDescent="0.2">
      <c r="A709" t="str">
        <f t="shared" si="11"/>
        <v>0840004J01AA02</v>
      </c>
      <c r="B709" s="59" t="s">
        <v>35</v>
      </c>
      <c r="C709" s="59" t="s">
        <v>158</v>
      </c>
      <c r="D709" s="59" t="s">
        <v>242</v>
      </c>
      <c r="E709" s="60" t="s">
        <v>335</v>
      </c>
      <c r="F709" s="61"/>
      <c r="G709" s="62">
        <v>615</v>
      </c>
    </row>
    <row r="710" spans="1:7" ht="14.85" customHeight="1" x14ac:dyDescent="0.2">
      <c r="A710" t="str">
        <f t="shared" si="11"/>
        <v>0840004J01AA04</v>
      </c>
      <c r="B710" s="59" t="s">
        <v>35</v>
      </c>
      <c r="C710" s="59" t="s">
        <v>158</v>
      </c>
      <c r="D710" s="59" t="s">
        <v>256</v>
      </c>
      <c r="E710" s="60" t="s">
        <v>336</v>
      </c>
      <c r="F710" s="61"/>
      <c r="G710" s="62">
        <v>3140</v>
      </c>
    </row>
    <row r="711" spans="1:7" ht="14.85" customHeight="1" x14ac:dyDescent="0.2">
      <c r="A711" t="str">
        <f t="shared" si="11"/>
        <v>0840004J01CA04</v>
      </c>
      <c r="B711" s="59" t="s">
        <v>35</v>
      </c>
      <c r="C711" s="59" t="s">
        <v>158</v>
      </c>
      <c r="D711" s="59" t="s">
        <v>240</v>
      </c>
      <c r="E711" s="60" t="s">
        <v>337</v>
      </c>
      <c r="F711" s="61"/>
      <c r="G711" s="62">
        <v>361.69</v>
      </c>
    </row>
    <row r="712" spans="1:7" ht="14.85" customHeight="1" x14ac:dyDescent="0.2">
      <c r="A712" t="str">
        <f t="shared" si="11"/>
        <v>0840004J01CA08</v>
      </c>
      <c r="B712" s="59" t="s">
        <v>35</v>
      </c>
      <c r="C712" s="59" t="s">
        <v>158</v>
      </c>
      <c r="D712" s="59" t="s">
        <v>254</v>
      </c>
      <c r="E712" s="60" t="s">
        <v>338</v>
      </c>
      <c r="F712" s="61"/>
      <c r="G712" s="62">
        <v>1241.75</v>
      </c>
    </row>
    <row r="713" spans="1:7" ht="14.85" customHeight="1" x14ac:dyDescent="0.2">
      <c r="A713" t="str">
        <f t="shared" si="11"/>
        <v>0840004J01CE02</v>
      </c>
      <c r="B713" s="59" t="s">
        <v>35</v>
      </c>
      <c r="C713" s="59" t="s">
        <v>158</v>
      </c>
      <c r="D713" s="59" t="s">
        <v>239</v>
      </c>
      <c r="E713" s="60" t="s">
        <v>339</v>
      </c>
      <c r="F713" s="61"/>
      <c r="G713" s="62">
        <v>3817.57</v>
      </c>
    </row>
    <row r="714" spans="1:7" ht="14.85" customHeight="1" x14ac:dyDescent="0.2">
      <c r="A714" t="str">
        <f t="shared" si="11"/>
        <v>0840004J01CF05</v>
      </c>
      <c r="B714" s="59" t="s">
        <v>35</v>
      </c>
      <c r="C714" s="59" t="s">
        <v>158</v>
      </c>
      <c r="D714" s="59" t="s">
        <v>244</v>
      </c>
      <c r="E714" s="60" t="s">
        <v>340</v>
      </c>
      <c r="F714" s="61"/>
      <c r="G714" s="62">
        <v>1129.02</v>
      </c>
    </row>
    <row r="715" spans="1:7" ht="14.85" customHeight="1" x14ac:dyDescent="0.2">
      <c r="A715" t="str">
        <f t="shared" si="11"/>
        <v>0840004J01CR02</v>
      </c>
      <c r="B715" s="59" t="s">
        <v>35</v>
      </c>
      <c r="C715" s="59" t="s">
        <v>158</v>
      </c>
      <c r="D715" s="59" t="s">
        <v>246</v>
      </c>
      <c r="E715" s="60" t="s">
        <v>512</v>
      </c>
      <c r="F715" s="61"/>
      <c r="G715" s="62">
        <v>93.32</v>
      </c>
    </row>
    <row r="716" spans="1:7" ht="14.85" customHeight="1" x14ac:dyDescent="0.2">
      <c r="A716" t="str">
        <f t="shared" si="11"/>
        <v>0840004J01DB05</v>
      </c>
      <c r="B716" s="59" t="s">
        <v>35</v>
      </c>
      <c r="C716" s="59" t="s">
        <v>158</v>
      </c>
      <c r="D716" s="59" t="s">
        <v>253</v>
      </c>
      <c r="E716" s="60" t="s">
        <v>341</v>
      </c>
      <c r="F716" s="61"/>
      <c r="G716" s="62">
        <v>49</v>
      </c>
    </row>
    <row r="717" spans="1:7" ht="14.85" customHeight="1" x14ac:dyDescent="0.2">
      <c r="A717" t="str">
        <f t="shared" si="11"/>
        <v>0840004J01EA01</v>
      </c>
      <c r="B717" s="59" t="s">
        <v>35</v>
      </c>
      <c r="C717" s="59" t="s">
        <v>158</v>
      </c>
      <c r="D717" s="59" t="s">
        <v>252</v>
      </c>
      <c r="E717" s="60" t="s">
        <v>342</v>
      </c>
      <c r="F717" s="61"/>
      <c r="G717" s="62">
        <v>322.49999999999989</v>
      </c>
    </row>
    <row r="718" spans="1:7" ht="14.85" customHeight="1" x14ac:dyDescent="0.2">
      <c r="A718" t="str">
        <f t="shared" si="11"/>
        <v>0840004J01EE01</v>
      </c>
      <c r="B718" s="59" t="s">
        <v>35</v>
      </c>
      <c r="C718" s="59" t="s">
        <v>158</v>
      </c>
      <c r="D718" s="59" t="s">
        <v>251</v>
      </c>
      <c r="E718" s="60" t="s">
        <v>350</v>
      </c>
      <c r="F718" s="61"/>
      <c r="G718" s="62">
        <v>30</v>
      </c>
    </row>
    <row r="719" spans="1:7" ht="14.85" customHeight="1" x14ac:dyDescent="0.2">
      <c r="A719" t="str">
        <f t="shared" si="11"/>
        <v>0840004J01FA01</v>
      </c>
      <c r="B719" s="59" t="s">
        <v>35</v>
      </c>
      <c r="C719" s="59" t="s">
        <v>158</v>
      </c>
      <c r="D719" s="59" t="s">
        <v>243</v>
      </c>
      <c r="E719" s="60" t="s">
        <v>343</v>
      </c>
      <c r="F719" s="61"/>
      <c r="G719" s="62">
        <v>55</v>
      </c>
    </row>
    <row r="720" spans="1:7" ht="14.85" customHeight="1" x14ac:dyDescent="0.2">
      <c r="A720" t="str">
        <f t="shared" si="11"/>
        <v>0840004J01FA09</v>
      </c>
      <c r="B720" s="59" t="s">
        <v>35</v>
      </c>
      <c r="C720" s="59" t="s">
        <v>158</v>
      </c>
      <c r="D720" s="59" t="s">
        <v>250</v>
      </c>
      <c r="E720" s="60" t="s">
        <v>357</v>
      </c>
      <c r="F720" s="61"/>
      <c r="G720" s="62">
        <v>616</v>
      </c>
    </row>
    <row r="721" spans="1:7" ht="14.85" customHeight="1" x14ac:dyDescent="0.2">
      <c r="A721" t="str">
        <f t="shared" si="11"/>
        <v>0840004J01FA10</v>
      </c>
      <c r="B721" s="59" t="s">
        <v>35</v>
      </c>
      <c r="C721" s="59" t="s">
        <v>158</v>
      </c>
      <c r="D721" s="59" t="s">
        <v>260</v>
      </c>
      <c r="E721" s="60" t="s">
        <v>353</v>
      </c>
      <c r="F721" s="61"/>
      <c r="G721" s="62">
        <v>20</v>
      </c>
    </row>
    <row r="722" spans="1:7" ht="14.85" customHeight="1" x14ac:dyDescent="0.2">
      <c r="A722" t="str">
        <f t="shared" si="11"/>
        <v>0840004J01FF01</v>
      </c>
      <c r="B722" s="59" t="s">
        <v>35</v>
      </c>
      <c r="C722" s="59" t="s">
        <v>158</v>
      </c>
      <c r="D722" s="59" t="s">
        <v>241</v>
      </c>
      <c r="E722" s="60" t="s">
        <v>344</v>
      </c>
      <c r="F722" s="61"/>
      <c r="G722" s="62">
        <v>110.5</v>
      </c>
    </row>
    <row r="723" spans="1:7" ht="14.85" customHeight="1" x14ac:dyDescent="0.2">
      <c r="A723" t="str">
        <f t="shared" si="11"/>
        <v>0840004J01MA02</v>
      </c>
      <c r="B723" s="59" t="s">
        <v>35</v>
      </c>
      <c r="C723" s="59" t="s">
        <v>158</v>
      </c>
      <c r="D723" s="59" t="s">
        <v>245</v>
      </c>
      <c r="E723" s="60" t="s">
        <v>345</v>
      </c>
      <c r="F723" s="61"/>
      <c r="G723" s="62">
        <v>184</v>
      </c>
    </row>
    <row r="724" spans="1:7" ht="14.85" customHeight="1" x14ac:dyDescent="0.2">
      <c r="A724" t="str">
        <f t="shared" si="11"/>
        <v>0840004J01MA12</v>
      </c>
      <c r="B724" s="59" t="s">
        <v>35</v>
      </c>
      <c r="C724" s="59" t="s">
        <v>158</v>
      </c>
      <c r="D724" s="59" t="s">
        <v>257</v>
      </c>
      <c r="E724" s="60" t="s">
        <v>360</v>
      </c>
      <c r="F724" s="61"/>
      <c r="G724" s="62">
        <v>28</v>
      </c>
    </row>
    <row r="725" spans="1:7" ht="14.85" customHeight="1" x14ac:dyDescent="0.2">
      <c r="A725" t="str">
        <f t="shared" si="11"/>
        <v>0840004J01XE01</v>
      </c>
      <c r="B725" s="59" t="s">
        <v>35</v>
      </c>
      <c r="C725" s="59" t="s">
        <v>158</v>
      </c>
      <c r="D725" s="59" t="s">
        <v>248</v>
      </c>
      <c r="E725" s="60" t="s">
        <v>347</v>
      </c>
      <c r="F725" s="61"/>
      <c r="G725" s="62">
        <v>619.5</v>
      </c>
    </row>
    <row r="726" spans="1:7" ht="14.85" customHeight="1" x14ac:dyDescent="0.2">
      <c r="A726" t="str">
        <f t="shared" si="11"/>
        <v>0840005J01AA02</v>
      </c>
      <c r="B726" s="59" t="s">
        <v>15</v>
      </c>
      <c r="C726" s="59" t="s">
        <v>143</v>
      </c>
      <c r="D726" s="59" t="s">
        <v>242</v>
      </c>
      <c r="E726" s="60" t="s">
        <v>335</v>
      </c>
      <c r="F726" s="61"/>
      <c r="G726" s="62">
        <v>785</v>
      </c>
    </row>
    <row r="727" spans="1:7" ht="14.85" customHeight="1" x14ac:dyDescent="0.2">
      <c r="A727" t="str">
        <f t="shared" si="11"/>
        <v>0840005J01AA04</v>
      </c>
      <c r="B727" s="59" t="s">
        <v>15</v>
      </c>
      <c r="C727" s="59" t="s">
        <v>143</v>
      </c>
      <c r="D727" s="59" t="s">
        <v>256</v>
      </c>
      <c r="E727" s="60" t="s">
        <v>336</v>
      </c>
      <c r="F727" s="61"/>
      <c r="G727" s="62">
        <v>2660</v>
      </c>
    </row>
    <row r="728" spans="1:7" ht="14.85" customHeight="1" x14ac:dyDescent="0.2">
      <c r="A728" t="str">
        <f t="shared" si="11"/>
        <v>0840005J01CA04</v>
      </c>
      <c r="B728" s="59" t="s">
        <v>15</v>
      </c>
      <c r="C728" s="59" t="s">
        <v>143</v>
      </c>
      <c r="D728" s="59" t="s">
        <v>240</v>
      </c>
      <c r="E728" s="60" t="s">
        <v>337</v>
      </c>
      <c r="F728" s="61"/>
      <c r="G728" s="62">
        <v>162.34</v>
      </c>
    </row>
    <row r="729" spans="1:7" ht="14.85" customHeight="1" x14ac:dyDescent="0.2">
      <c r="A729" t="str">
        <f t="shared" si="11"/>
        <v>0840005J01CA08</v>
      </c>
      <c r="B729" s="59" t="s">
        <v>15</v>
      </c>
      <c r="C729" s="59" t="s">
        <v>143</v>
      </c>
      <c r="D729" s="59" t="s">
        <v>254</v>
      </c>
      <c r="E729" s="60" t="s">
        <v>338</v>
      </c>
      <c r="F729" s="61"/>
      <c r="G729" s="62">
        <v>1119.4100000000001</v>
      </c>
    </row>
    <row r="730" spans="1:7" ht="14.85" customHeight="1" x14ac:dyDescent="0.2">
      <c r="A730" t="str">
        <f t="shared" si="11"/>
        <v>0840005J01CE02</v>
      </c>
      <c r="B730" s="59" t="s">
        <v>15</v>
      </c>
      <c r="C730" s="59" t="s">
        <v>143</v>
      </c>
      <c r="D730" s="59" t="s">
        <v>239</v>
      </c>
      <c r="E730" s="60" t="s">
        <v>339</v>
      </c>
      <c r="F730" s="61"/>
      <c r="G730" s="62">
        <v>2801.63</v>
      </c>
    </row>
    <row r="731" spans="1:7" ht="14.85" customHeight="1" x14ac:dyDescent="0.2">
      <c r="A731" t="str">
        <f t="shared" si="11"/>
        <v>0840005J01CF05</v>
      </c>
      <c r="B731" s="59" t="s">
        <v>15</v>
      </c>
      <c r="C731" s="59" t="s">
        <v>143</v>
      </c>
      <c r="D731" s="59" t="s">
        <v>244</v>
      </c>
      <c r="E731" s="60" t="s">
        <v>340</v>
      </c>
      <c r="F731" s="61"/>
      <c r="G731" s="62">
        <v>1844.01</v>
      </c>
    </row>
    <row r="732" spans="1:7" ht="14.85" customHeight="1" x14ac:dyDescent="0.2">
      <c r="A732" t="str">
        <f t="shared" si="11"/>
        <v>0840005J01CR02</v>
      </c>
      <c r="B732" s="59" t="s">
        <v>15</v>
      </c>
      <c r="C732" s="59" t="s">
        <v>143</v>
      </c>
      <c r="D732" s="59" t="s">
        <v>246</v>
      </c>
      <c r="E732" s="60" t="s">
        <v>512</v>
      </c>
      <c r="F732" s="61"/>
      <c r="G732" s="62">
        <v>88.990000000000009</v>
      </c>
    </row>
    <row r="733" spans="1:7" ht="14.85" customHeight="1" x14ac:dyDescent="0.2">
      <c r="A733" t="str">
        <f t="shared" si="11"/>
        <v>0840005J01DB05</v>
      </c>
      <c r="B733" s="59" t="s">
        <v>15</v>
      </c>
      <c r="C733" s="59" t="s">
        <v>143</v>
      </c>
      <c r="D733" s="59" t="s">
        <v>253</v>
      </c>
      <c r="E733" s="60" t="s">
        <v>341</v>
      </c>
      <c r="F733" s="61"/>
      <c r="G733" s="62">
        <v>29.5</v>
      </c>
    </row>
    <row r="734" spans="1:7" ht="14.85" customHeight="1" x14ac:dyDescent="0.2">
      <c r="A734" t="str">
        <f t="shared" si="11"/>
        <v>0840005J01EA01</v>
      </c>
      <c r="B734" s="59" t="s">
        <v>15</v>
      </c>
      <c r="C734" s="59" t="s">
        <v>143</v>
      </c>
      <c r="D734" s="59" t="s">
        <v>252</v>
      </c>
      <c r="E734" s="60" t="s">
        <v>342</v>
      </c>
      <c r="F734" s="61"/>
      <c r="G734" s="62">
        <v>210.8</v>
      </c>
    </row>
    <row r="735" spans="1:7" ht="14.85" customHeight="1" x14ac:dyDescent="0.2">
      <c r="A735" t="str">
        <f t="shared" si="11"/>
        <v>0840005J01EE01</v>
      </c>
      <c r="B735" s="59" t="s">
        <v>15</v>
      </c>
      <c r="C735" s="59" t="s">
        <v>143</v>
      </c>
      <c r="D735" s="59" t="s">
        <v>251</v>
      </c>
      <c r="E735" s="60" t="s">
        <v>350</v>
      </c>
      <c r="F735" s="61"/>
      <c r="G735" s="62">
        <v>218</v>
      </c>
    </row>
    <row r="736" spans="1:7" ht="14.85" customHeight="1" x14ac:dyDescent="0.2">
      <c r="A736" t="str">
        <f t="shared" si="11"/>
        <v>0840005J01FA09</v>
      </c>
      <c r="B736" s="59" t="s">
        <v>15</v>
      </c>
      <c r="C736" s="59" t="s">
        <v>143</v>
      </c>
      <c r="D736" s="59" t="s">
        <v>250</v>
      </c>
      <c r="E736" s="60" t="s">
        <v>357</v>
      </c>
      <c r="F736" s="61"/>
      <c r="G736" s="62">
        <v>112</v>
      </c>
    </row>
    <row r="737" spans="1:7" ht="14.85" customHeight="1" x14ac:dyDescent="0.2">
      <c r="A737" t="str">
        <f t="shared" si="11"/>
        <v>0840005J01FA10</v>
      </c>
      <c r="B737" s="59" t="s">
        <v>15</v>
      </c>
      <c r="C737" s="59" t="s">
        <v>143</v>
      </c>
      <c r="D737" s="59" t="s">
        <v>260</v>
      </c>
      <c r="E737" s="60" t="s">
        <v>353</v>
      </c>
      <c r="F737" s="61"/>
      <c r="G737" s="62">
        <v>5</v>
      </c>
    </row>
    <row r="738" spans="1:7" ht="14.85" customHeight="1" x14ac:dyDescent="0.2">
      <c r="A738" t="str">
        <f t="shared" si="11"/>
        <v>0840005J01FF01</v>
      </c>
      <c r="B738" s="59" t="s">
        <v>15</v>
      </c>
      <c r="C738" s="59" t="s">
        <v>143</v>
      </c>
      <c r="D738" s="59" t="s">
        <v>241</v>
      </c>
      <c r="E738" s="60" t="s">
        <v>344</v>
      </c>
      <c r="F738" s="61"/>
      <c r="G738" s="62">
        <v>67.5</v>
      </c>
    </row>
    <row r="739" spans="1:7" ht="14.85" customHeight="1" x14ac:dyDescent="0.2">
      <c r="A739" t="str">
        <f t="shared" si="11"/>
        <v>0840005J01MA02</v>
      </c>
      <c r="B739" s="59" t="s">
        <v>15</v>
      </c>
      <c r="C739" s="59" t="s">
        <v>143</v>
      </c>
      <c r="D739" s="59" t="s">
        <v>245</v>
      </c>
      <c r="E739" s="60" t="s">
        <v>345</v>
      </c>
      <c r="F739" s="61"/>
      <c r="G739" s="62">
        <v>319</v>
      </c>
    </row>
    <row r="740" spans="1:7" ht="14.85" customHeight="1" x14ac:dyDescent="0.2">
      <c r="A740" t="str">
        <f t="shared" si="11"/>
        <v>0840005J01MA12</v>
      </c>
      <c r="B740" s="59" t="s">
        <v>15</v>
      </c>
      <c r="C740" s="59" t="s">
        <v>143</v>
      </c>
      <c r="D740" s="59" t="s">
        <v>257</v>
      </c>
      <c r="E740" s="60" t="s">
        <v>360</v>
      </c>
      <c r="F740" s="61"/>
      <c r="G740" s="62">
        <v>7</v>
      </c>
    </row>
    <row r="741" spans="1:7" ht="14.85" customHeight="1" x14ac:dyDescent="0.2">
      <c r="A741" t="str">
        <f t="shared" si="11"/>
        <v>0840005J01XE01</v>
      </c>
      <c r="B741" s="59" t="s">
        <v>15</v>
      </c>
      <c r="C741" s="59" t="s">
        <v>143</v>
      </c>
      <c r="D741" s="59" t="s">
        <v>248</v>
      </c>
      <c r="E741" s="60" t="s">
        <v>347</v>
      </c>
      <c r="F741" s="61"/>
      <c r="G741" s="62">
        <v>775</v>
      </c>
    </row>
    <row r="742" spans="1:7" ht="14.85" customHeight="1" x14ac:dyDescent="0.2">
      <c r="A742" t="str">
        <f t="shared" si="11"/>
        <v>0840006J01AA02</v>
      </c>
      <c r="B742" s="59" t="s">
        <v>33</v>
      </c>
      <c r="C742" s="59" t="s">
        <v>156</v>
      </c>
      <c r="D742" s="59" t="s">
        <v>242</v>
      </c>
      <c r="E742" s="60" t="s">
        <v>335</v>
      </c>
      <c r="F742" s="61"/>
      <c r="G742" s="62">
        <v>741.80000000000007</v>
      </c>
    </row>
    <row r="743" spans="1:7" ht="14.85" customHeight="1" x14ac:dyDescent="0.2">
      <c r="A743" t="str">
        <f t="shared" si="11"/>
        <v>0840006J01AA04</v>
      </c>
      <c r="B743" s="59" t="s">
        <v>33</v>
      </c>
      <c r="C743" s="59" t="s">
        <v>156</v>
      </c>
      <c r="D743" s="59" t="s">
        <v>256</v>
      </c>
      <c r="E743" s="60" t="s">
        <v>336</v>
      </c>
      <c r="F743" s="61"/>
      <c r="G743" s="62">
        <v>1900</v>
      </c>
    </row>
    <row r="744" spans="1:7" ht="14.85" customHeight="1" x14ac:dyDescent="0.2">
      <c r="A744" t="str">
        <f t="shared" si="11"/>
        <v>0840006J01CA04</v>
      </c>
      <c r="B744" s="59" t="s">
        <v>33</v>
      </c>
      <c r="C744" s="59" t="s">
        <v>156</v>
      </c>
      <c r="D744" s="59" t="s">
        <v>240</v>
      </c>
      <c r="E744" s="60" t="s">
        <v>337</v>
      </c>
      <c r="F744" s="61"/>
      <c r="G744" s="62">
        <v>240.98</v>
      </c>
    </row>
    <row r="745" spans="1:7" ht="14.85" customHeight="1" x14ac:dyDescent="0.2">
      <c r="A745" t="str">
        <f t="shared" si="11"/>
        <v>0840006J01CA08</v>
      </c>
      <c r="B745" s="59" t="s">
        <v>33</v>
      </c>
      <c r="C745" s="59" t="s">
        <v>156</v>
      </c>
      <c r="D745" s="59" t="s">
        <v>254</v>
      </c>
      <c r="E745" s="60" t="s">
        <v>338</v>
      </c>
      <c r="F745" s="61"/>
      <c r="G745" s="62">
        <v>751.68</v>
      </c>
    </row>
    <row r="746" spans="1:7" ht="14.85" customHeight="1" x14ac:dyDescent="0.2">
      <c r="A746" t="str">
        <f t="shared" si="11"/>
        <v>0840006J01CE02</v>
      </c>
      <c r="B746" s="59" t="s">
        <v>33</v>
      </c>
      <c r="C746" s="59" t="s">
        <v>156</v>
      </c>
      <c r="D746" s="59" t="s">
        <v>239</v>
      </c>
      <c r="E746" s="60" t="s">
        <v>339</v>
      </c>
      <c r="F746" s="61"/>
      <c r="G746" s="62">
        <v>3142.73</v>
      </c>
    </row>
    <row r="747" spans="1:7" ht="14.85" customHeight="1" x14ac:dyDescent="0.2">
      <c r="A747" t="str">
        <f t="shared" si="11"/>
        <v>0840006J01CF05</v>
      </c>
      <c r="B747" s="59" t="s">
        <v>33</v>
      </c>
      <c r="C747" s="59" t="s">
        <v>156</v>
      </c>
      <c r="D747" s="59" t="s">
        <v>244</v>
      </c>
      <c r="E747" s="60" t="s">
        <v>340</v>
      </c>
      <c r="F747" s="61"/>
      <c r="G747" s="62">
        <v>1215.6500000000001</v>
      </c>
    </row>
    <row r="748" spans="1:7" ht="14.85" customHeight="1" x14ac:dyDescent="0.2">
      <c r="A748" t="str">
        <f t="shared" si="11"/>
        <v>0840006J01CR02</v>
      </c>
      <c r="B748" s="59" t="s">
        <v>33</v>
      </c>
      <c r="C748" s="59" t="s">
        <v>156</v>
      </c>
      <c r="D748" s="59" t="s">
        <v>246</v>
      </c>
      <c r="E748" s="60" t="s">
        <v>512</v>
      </c>
      <c r="F748" s="61"/>
      <c r="G748" s="62">
        <v>40</v>
      </c>
    </row>
    <row r="749" spans="1:7" ht="14.85" customHeight="1" x14ac:dyDescent="0.2">
      <c r="A749" t="str">
        <f t="shared" si="11"/>
        <v>0840006J01DB05</v>
      </c>
      <c r="B749" s="59" t="s">
        <v>33</v>
      </c>
      <c r="C749" s="59" t="s">
        <v>156</v>
      </c>
      <c r="D749" s="59" t="s">
        <v>253</v>
      </c>
      <c r="E749" s="60" t="s">
        <v>341</v>
      </c>
      <c r="F749" s="61"/>
      <c r="G749" s="62">
        <v>44</v>
      </c>
    </row>
    <row r="750" spans="1:7" ht="14.85" customHeight="1" x14ac:dyDescent="0.2">
      <c r="A750" t="str">
        <f t="shared" si="11"/>
        <v>0840006J01EA01</v>
      </c>
      <c r="B750" s="59" t="s">
        <v>33</v>
      </c>
      <c r="C750" s="59" t="s">
        <v>156</v>
      </c>
      <c r="D750" s="59" t="s">
        <v>252</v>
      </c>
      <c r="E750" s="60" t="s">
        <v>342</v>
      </c>
      <c r="F750" s="61"/>
      <c r="G750" s="62">
        <v>61.099999999999987</v>
      </c>
    </row>
    <row r="751" spans="1:7" ht="14.85" customHeight="1" x14ac:dyDescent="0.2">
      <c r="A751" t="str">
        <f t="shared" si="11"/>
        <v>0840006J01EE01</v>
      </c>
      <c r="B751" s="59" t="s">
        <v>33</v>
      </c>
      <c r="C751" s="59" t="s">
        <v>156</v>
      </c>
      <c r="D751" s="59" t="s">
        <v>251</v>
      </c>
      <c r="E751" s="60" t="s">
        <v>350</v>
      </c>
      <c r="F751" s="61"/>
      <c r="G751" s="62">
        <v>45</v>
      </c>
    </row>
    <row r="752" spans="1:7" ht="14.85" customHeight="1" x14ac:dyDescent="0.2">
      <c r="A752" t="str">
        <f t="shared" si="11"/>
        <v>0840006J01FA01</v>
      </c>
      <c r="B752" s="59" t="s">
        <v>33</v>
      </c>
      <c r="C752" s="59" t="s">
        <v>156</v>
      </c>
      <c r="D752" s="59" t="s">
        <v>243</v>
      </c>
      <c r="E752" s="60" t="s">
        <v>343</v>
      </c>
      <c r="F752" s="61"/>
      <c r="G752" s="62">
        <v>5</v>
      </c>
    </row>
    <row r="753" spans="1:7" ht="14.85" customHeight="1" x14ac:dyDescent="0.2">
      <c r="A753" t="str">
        <f t="shared" si="11"/>
        <v>0840006J01FA09</v>
      </c>
      <c r="B753" s="59" t="s">
        <v>33</v>
      </c>
      <c r="C753" s="59" t="s">
        <v>156</v>
      </c>
      <c r="D753" s="59" t="s">
        <v>250</v>
      </c>
      <c r="E753" s="60" t="s">
        <v>357</v>
      </c>
      <c r="F753" s="61"/>
      <c r="G753" s="62">
        <v>14</v>
      </c>
    </row>
    <row r="754" spans="1:7" ht="14.85" customHeight="1" x14ac:dyDescent="0.2">
      <c r="A754" t="str">
        <f t="shared" si="11"/>
        <v>0840006J01FF01</v>
      </c>
      <c r="B754" s="59" t="s">
        <v>33</v>
      </c>
      <c r="C754" s="59" t="s">
        <v>156</v>
      </c>
      <c r="D754" s="59" t="s">
        <v>241</v>
      </c>
      <c r="E754" s="60" t="s">
        <v>344</v>
      </c>
      <c r="F754" s="61"/>
      <c r="G754" s="62">
        <v>112.25</v>
      </c>
    </row>
    <row r="755" spans="1:7" ht="14.85" customHeight="1" x14ac:dyDescent="0.2">
      <c r="A755" t="str">
        <f t="shared" si="11"/>
        <v>0840006J01MA02</v>
      </c>
      <c r="B755" s="59" t="s">
        <v>33</v>
      </c>
      <c r="C755" s="59" t="s">
        <v>156</v>
      </c>
      <c r="D755" s="59" t="s">
        <v>245</v>
      </c>
      <c r="E755" s="60" t="s">
        <v>345</v>
      </c>
      <c r="F755" s="61"/>
      <c r="G755" s="62">
        <v>234</v>
      </c>
    </row>
    <row r="756" spans="1:7" ht="14.85" customHeight="1" x14ac:dyDescent="0.2">
      <c r="A756" t="str">
        <f t="shared" si="11"/>
        <v>0840006J01XE01</v>
      </c>
      <c r="B756" s="59" t="s">
        <v>33</v>
      </c>
      <c r="C756" s="59" t="s">
        <v>156</v>
      </c>
      <c r="D756" s="59" t="s">
        <v>248</v>
      </c>
      <c r="E756" s="60" t="s">
        <v>347</v>
      </c>
      <c r="F756" s="61"/>
      <c r="G756" s="62">
        <v>447.5</v>
      </c>
    </row>
    <row r="757" spans="1:7" ht="14.85" customHeight="1" x14ac:dyDescent="0.2">
      <c r="A757" t="str">
        <f t="shared" si="11"/>
        <v>0840007J01AA02</v>
      </c>
      <c r="B757" s="59" t="s">
        <v>8</v>
      </c>
      <c r="C757" s="59" t="s">
        <v>136</v>
      </c>
      <c r="D757" s="59" t="s">
        <v>242</v>
      </c>
      <c r="E757" s="60" t="s">
        <v>335</v>
      </c>
      <c r="F757" s="61"/>
      <c r="G757" s="62">
        <v>965</v>
      </c>
    </row>
    <row r="758" spans="1:7" ht="14.85" customHeight="1" x14ac:dyDescent="0.2">
      <c r="A758" t="str">
        <f t="shared" si="11"/>
        <v>0840007J01AA04</v>
      </c>
      <c r="B758" s="59" t="s">
        <v>8</v>
      </c>
      <c r="C758" s="59" t="s">
        <v>136</v>
      </c>
      <c r="D758" s="59" t="s">
        <v>256</v>
      </c>
      <c r="E758" s="60" t="s">
        <v>336</v>
      </c>
      <c r="F758" s="61"/>
      <c r="G758" s="62">
        <v>3150</v>
      </c>
    </row>
    <row r="759" spans="1:7" ht="14.85" customHeight="1" x14ac:dyDescent="0.2">
      <c r="A759" t="str">
        <f t="shared" si="11"/>
        <v>0840007J01CA04</v>
      </c>
      <c r="B759" s="59" t="s">
        <v>8</v>
      </c>
      <c r="C759" s="59" t="s">
        <v>136</v>
      </c>
      <c r="D759" s="59" t="s">
        <v>240</v>
      </c>
      <c r="E759" s="60" t="s">
        <v>337</v>
      </c>
      <c r="F759" s="61"/>
      <c r="G759" s="62">
        <v>128.84</v>
      </c>
    </row>
    <row r="760" spans="1:7" ht="14.85" customHeight="1" x14ac:dyDescent="0.2">
      <c r="A760" t="str">
        <f t="shared" si="11"/>
        <v>0840007J01CA08</v>
      </c>
      <c r="B760" s="59" t="s">
        <v>8</v>
      </c>
      <c r="C760" s="59" t="s">
        <v>136</v>
      </c>
      <c r="D760" s="59" t="s">
        <v>254</v>
      </c>
      <c r="E760" s="60" t="s">
        <v>338</v>
      </c>
      <c r="F760" s="61"/>
      <c r="G760" s="62">
        <v>1166.74</v>
      </c>
    </row>
    <row r="761" spans="1:7" ht="14.85" customHeight="1" x14ac:dyDescent="0.2">
      <c r="A761" t="str">
        <f t="shared" si="11"/>
        <v>0840007J01CE02</v>
      </c>
      <c r="B761" s="59" t="s">
        <v>8</v>
      </c>
      <c r="C761" s="59" t="s">
        <v>136</v>
      </c>
      <c r="D761" s="59" t="s">
        <v>239</v>
      </c>
      <c r="E761" s="60" t="s">
        <v>339</v>
      </c>
      <c r="F761" s="61"/>
      <c r="G761" s="62">
        <v>3713.74</v>
      </c>
    </row>
    <row r="762" spans="1:7" ht="14.85" customHeight="1" x14ac:dyDescent="0.2">
      <c r="A762" t="str">
        <f t="shared" si="11"/>
        <v>0840007J01CF05</v>
      </c>
      <c r="B762" s="59" t="s">
        <v>8</v>
      </c>
      <c r="C762" s="59" t="s">
        <v>136</v>
      </c>
      <c r="D762" s="59" t="s">
        <v>244</v>
      </c>
      <c r="E762" s="60" t="s">
        <v>340</v>
      </c>
      <c r="F762" s="61"/>
      <c r="G762" s="62">
        <v>1910.14</v>
      </c>
    </row>
    <row r="763" spans="1:7" ht="14.85" customHeight="1" x14ac:dyDescent="0.2">
      <c r="A763" t="str">
        <f t="shared" si="11"/>
        <v>0840007J01CR02</v>
      </c>
      <c r="B763" s="59" t="s">
        <v>8</v>
      </c>
      <c r="C763" s="59" t="s">
        <v>136</v>
      </c>
      <c r="D763" s="59" t="s">
        <v>246</v>
      </c>
      <c r="E763" s="60" t="s">
        <v>512</v>
      </c>
      <c r="F763" s="61"/>
      <c r="G763" s="62">
        <v>61.51</v>
      </c>
    </row>
    <row r="764" spans="1:7" ht="14.85" customHeight="1" x14ac:dyDescent="0.2">
      <c r="A764" t="str">
        <f t="shared" si="11"/>
        <v>0840007J01DB05</v>
      </c>
      <c r="B764" s="59" t="s">
        <v>8</v>
      </c>
      <c r="C764" s="59" t="s">
        <v>136</v>
      </c>
      <c r="D764" s="59" t="s">
        <v>253</v>
      </c>
      <c r="E764" s="60" t="s">
        <v>341</v>
      </c>
      <c r="F764" s="61"/>
      <c r="G764" s="62">
        <v>38</v>
      </c>
    </row>
    <row r="765" spans="1:7" ht="14.85" customHeight="1" x14ac:dyDescent="0.2">
      <c r="A765" t="str">
        <f t="shared" si="11"/>
        <v>0840007J01EA01</v>
      </c>
      <c r="B765" s="59" t="s">
        <v>8</v>
      </c>
      <c r="C765" s="59" t="s">
        <v>136</v>
      </c>
      <c r="D765" s="59" t="s">
        <v>252</v>
      </c>
      <c r="E765" s="60" t="s">
        <v>342</v>
      </c>
      <c r="F765" s="61"/>
      <c r="G765" s="62">
        <v>81.899999999999991</v>
      </c>
    </row>
    <row r="766" spans="1:7" ht="14.85" customHeight="1" x14ac:dyDescent="0.2">
      <c r="A766" t="str">
        <f t="shared" si="11"/>
        <v>0840007J01EE01</v>
      </c>
      <c r="B766" s="59" t="s">
        <v>8</v>
      </c>
      <c r="C766" s="59" t="s">
        <v>136</v>
      </c>
      <c r="D766" s="59" t="s">
        <v>251</v>
      </c>
      <c r="E766" s="60" t="s">
        <v>350</v>
      </c>
      <c r="F766" s="61"/>
      <c r="G766" s="62">
        <v>95</v>
      </c>
    </row>
    <row r="767" spans="1:7" ht="14.85" customHeight="1" x14ac:dyDescent="0.2">
      <c r="A767" t="str">
        <f t="shared" si="11"/>
        <v>0840007J01FA01</v>
      </c>
      <c r="B767" s="59" t="s">
        <v>8</v>
      </c>
      <c r="C767" s="59" t="s">
        <v>136</v>
      </c>
      <c r="D767" s="59" t="s">
        <v>243</v>
      </c>
      <c r="E767" s="60" t="s">
        <v>343</v>
      </c>
      <c r="F767" s="61"/>
      <c r="G767" s="62">
        <v>65</v>
      </c>
    </row>
    <row r="768" spans="1:7" ht="14.85" customHeight="1" x14ac:dyDescent="0.2">
      <c r="A768" t="str">
        <f t="shared" si="11"/>
        <v>0840007J01FA09</v>
      </c>
      <c r="B768" s="59" t="s">
        <v>8</v>
      </c>
      <c r="C768" s="59" t="s">
        <v>136</v>
      </c>
      <c r="D768" s="59" t="s">
        <v>250</v>
      </c>
      <c r="E768" s="60" t="s">
        <v>357</v>
      </c>
      <c r="F768" s="61"/>
      <c r="G768" s="62">
        <v>126</v>
      </c>
    </row>
    <row r="769" spans="1:7" ht="14.85" customHeight="1" x14ac:dyDescent="0.2">
      <c r="A769" t="str">
        <f t="shared" si="11"/>
        <v>0840007J01FA10</v>
      </c>
      <c r="B769" s="59" t="s">
        <v>8</v>
      </c>
      <c r="C769" s="59" t="s">
        <v>136</v>
      </c>
      <c r="D769" s="59" t="s">
        <v>260</v>
      </c>
      <c r="E769" s="60" t="s">
        <v>353</v>
      </c>
      <c r="F769" s="61"/>
      <c r="G769" s="62">
        <v>20</v>
      </c>
    </row>
    <row r="770" spans="1:7" ht="14.85" customHeight="1" x14ac:dyDescent="0.2">
      <c r="A770" t="str">
        <f t="shared" si="11"/>
        <v>0840007J01FF01</v>
      </c>
      <c r="B770" s="59" t="s">
        <v>8</v>
      </c>
      <c r="C770" s="59" t="s">
        <v>136</v>
      </c>
      <c r="D770" s="59" t="s">
        <v>241</v>
      </c>
      <c r="E770" s="60" t="s">
        <v>344</v>
      </c>
      <c r="F770" s="61"/>
      <c r="G770" s="62">
        <v>413.0467605</v>
      </c>
    </row>
    <row r="771" spans="1:7" ht="14.85" customHeight="1" x14ac:dyDescent="0.2">
      <c r="A771" t="str">
        <f t="shared" ref="A771:A834" si="12">B771&amp;D771</f>
        <v>0840007J01MA02</v>
      </c>
      <c r="B771" s="59" t="s">
        <v>8</v>
      </c>
      <c r="C771" s="59" t="s">
        <v>136</v>
      </c>
      <c r="D771" s="59" t="s">
        <v>245</v>
      </c>
      <c r="E771" s="60" t="s">
        <v>345</v>
      </c>
      <c r="F771" s="61"/>
      <c r="G771" s="62">
        <v>413</v>
      </c>
    </row>
    <row r="772" spans="1:7" ht="14.85" customHeight="1" x14ac:dyDescent="0.2">
      <c r="A772" t="str">
        <f t="shared" si="12"/>
        <v>0840007J01XE01</v>
      </c>
      <c r="B772" s="59" t="s">
        <v>8</v>
      </c>
      <c r="C772" s="59" t="s">
        <v>136</v>
      </c>
      <c r="D772" s="59" t="s">
        <v>248</v>
      </c>
      <c r="E772" s="60" t="s">
        <v>347</v>
      </c>
      <c r="F772" s="61"/>
      <c r="G772" s="62">
        <v>728</v>
      </c>
    </row>
    <row r="773" spans="1:7" ht="14.85" customHeight="1" x14ac:dyDescent="0.2">
      <c r="A773" t="str">
        <f t="shared" si="12"/>
        <v>0840010J01AA02</v>
      </c>
      <c r="B773" s="59" t="s">
        <v>11</v>
      </c>
      <c r="C773" s="59" t="s">
        <v>139</v>
      </c>
      <c r="D773" s="59" t="s">
        <v>242</v>
      </c>
      <c r="E773" s="60" t="s">
        <v>335</v>
      </c>
      <c r="F773" s="61"/>
      <c r="G773" s="62">
        <v>985</v>
      </c>
    </row>
    <row r="774" spans="1:7" ht="14.85" customHeight="1" x14ac:dyDescent="0.2">
      <c r="A774" t="str">
        <f t="shared" si="12"/>
        <v>0840010J01AA04</v>
      </c>
      <c r="B774" s="59" t="s">
        <v>11</v>
      </c>
      <c r="C774" s="59" t="s">
        <v>139</v>
      </c>
      <c r="D774" s="59" t="s">
        <v>256</v>
      </c>
      <c r="E774" s="60" t="s">
        <v>336</v>
      </c>
      <c r="F774" s="61"/>
      <c r="G774" s="62">
        <v>1950</v>
      </c>
    </row>
    <row r="775" spans="1:7" ht="14.85" customHeight="1" x14ac:dyDescent="0.2">
      <c r="A775" t="str">
        <f t="shared" si="12"/>
        <v>0840010J01CA04</v>
      </c>
      <c r="B775" s="59" t="s">
        <v>11</v>
      </c>
      <c r="C775" s="59" t="s">
        <v>139</v>
      </c>
      <c r="D775" s="59" t="s">
        <v>240</v>
      </c>
      <c r="E775" s="60" t="s">
        <v>337</v>
      </c>
      <c r="F775" s="61"/>
      <c r="G775" s="62">
        <v>276.01</v>
      </c>
    </row>
    <row r="776" spans="1:7" ht="14.85" customHeight="1" x14ac:dyDescent="0.2">
      <c r="A776" t="str">
        <f t="shared" si="12"/>
        <v>0840010J01CA08</v>
      </c>
      <c r="B776" s="59" t="s">
        <v>11</v>
      </c>
      <c r="C776" s="59" t="s">
        <v>139</v>
      </c>
      <c r="D776" s="59" t="s">
        <v>254</v>
      </c>
      <c r="E776" s="60" t="s">
        <v>338</v>
      </c>
      <c r="F776" s="61"/>
      <c r="G776" s="62">
        <v>865.08999999999992</v>
      </c>
    </row>
    <row r="777" spans="1:7" ht="14.85" customHeight="1" x14ac:dyDescent="0.2">
      <c r="A777" t="str">
        <f t="shared" si="12"/>
        <v>0840010J01CE02</v>
      </c>
      <c r="B777" s="59" t="s">
        <v>11</v>
      </c>
      <c r="C777" s="59" t="s">
        <v>139</v>
      </c>
      <c r="D777" s="59" t="s">
        <v>239</v>
      </c>
      <c r="E777" s="60" t="s">
        <v>339</v>
      </c>
      <c r="F777" s="61"/>
      <c r="G777" s="62">
        <v>3581.54</v>
      </c>
    </row>
    <row r="778" spans="1:7" ht="14.85" customHeight="1" x14ac:dyDescent="0.2">
      <c r="A778" t="str">
        <f t="shared" si="12"/>
        <v>0840010J01CF05</v>
      </c>
      <c r="B778" s="59" t="s">
        <v>11</v>
      </c>
      <c r="C778" s="59" t="s">
        <v>139</v>
      </c>
      <c r="D778" s="59" t="s">
        <v>244</v>
      </c>
      <c r="E778" s="60" t="s">
        <v>340</v>
      </c>
      <c r="F778" s="61"/>
      <c r="G778" s="62">
        <v>1841.14</v>
      </c>
    </row>
    <row r="779" spans="1:7" ht="14.85" customHeight="1" x14ac:dyDescent="0.2">
      <c r="A779" t="str">
        <f t="shared" si="12"/>
        <v>0840010J01CR02</v>
      </c>
      <c r="B779" s="59" t="s">
        <v>11</v>
      </c>
      <c r="C779" s="59" t="s">
        <v>139</v>
      </c>
      <c r="D779" s="59" t="s">
        <v>246</v>
      </c>
      <c r="E779" s="60" t="s">
        <v>512</v>
      </c>
      <c r="F779" s="61"/>
      <c r="G779" s="62">
        <v>240.36</v>
      </c>
    </row>
    <row r="780" spans="1:7" ht="14.85" customHeight="1" x14ac:dyDescent="0.2">
      <c r="A780" t="str">
        <f t="shared" si="12"/>
        <v>0840010J01DB05</v>
      </c>
      <c r="B780" s="59" t="s">
        <v>11</v>
      </c>
      <c r="C780" s="59" t="s">
        <v>139</v>
      </c>
      <c r="D780" s="59" t="s">
        <v>253</v>
      </c>
      <c r="E780" s="60" t="s">
        <v>341</v>
      </c>
      <c r="F780" s="61"/>
      <c r="G780" s="62">
        <v>70.5</v>
      </c>
    </row>
    <row r="781" spans="1:7" ht="14.85" customHeight="1" x14ac:dyDescent="0.2">
      <c r="A781" t="str">
        <f t="shared" si="12"/>
        <v>0840010J01EA01</v>
      </c>
      <c r="B781" s="59" t="s">
        <v>11</v>
      </c>
      <c r="C781" s="59" t="s">
        <v>139</v>
      </c>
      <c r="D781" s="59" t="s">
        <v>252</v>
      </c>
      <c r="E781" s="60" t="s">
        <v>342</v>
      </c>
      <c r="F781" s="61"/>
      <c r="G781" s="62">
        <v>83</v>
      </c>
    </row>
    <row r="782" spans="1:7" ht="14.85" customHeight="1" x14ac:dyDescent="0.2">
      <c r="A782" t="str">
        <f t="shared" si="12"/>
        <v>0840010J01EE01</v>
      </c>
      <c r="B782" s="59" t="s">
        <v>11</v>
      </c>
      <c r="C782" s="59" t="s">
        <v>139</v>
      </c>
      <c r="D782" s="59" t="s">
        <v>251</v>
      </c>
      <c r="E782" s="60" t="s">
        <v>350</v>
      </c>
      <c r="F782" s="61"/>
      <c r="G782" s="62">
        <v>170</v>
      </c>
    </row>
    <row r="783" spans="1:7" ht="14.85" customHeight="1" x14ac:dyDescent="0.2">
      <c r="A783" t="str">
        <f t="shared" si="12"/>
        <v>0840010J01FA01</v>
      </c>
      <c r="B783" s="59" t="s">
        <v>11</v>
      </c>
      <c r="C783" s="59" t="s">
        <v>139</v>
      </c>
      <c r="D783" s="59" t="s">
        <v>243</v>
      </c>
      <c r="E783" s="60" t="s">
        <v>343</v>
      </c>
      <c r="F783" s="61"/>
      <c r="G783" s="62">
        <v>10</v>
      </c>
    </row>
    <row r="784" spans="1:7" ht="14.85" customHeight="1" x14ac:dyDescent="0.2">
      <c r="A784" t="str">
        <f t="shared" si="12"/>
        <v>0840010J01FA09</v>
      </c>
      <c r="B784" s="59" t="s">
        <v>11</v>
      </c>
      <c r="C784" s="59" t="s">
        <v>139</v>
      </c>
      <c r="D784" s="59" t="s">
        <v>250</v>
      </c>
      <c r="E784" s="60" t="s">
        <v>357</v>
      </c>
      <c r="F784" s="61"/>
      <c r="G784" s="62">
        <v>126</v>
      </c>
    </row>
    <row r="785" spans="1:7" ht="14.85" customHeight="1" x14ac:dyDescent="0.2">
      <c r="A785" t="str">
        <f t="shared" si="12"/>
        <v>0840010J01FA10</v>
      </c>
      <c r="B785" s="59" t="s">
        <v>11</v>
      </c>
      <c r="C785" s="59" t="s">
        <v>139</v>
      </c>
      <c r="D785" s="59" t="s">
        <v>260</v>
      </c>
      <c r="E785" s="60" t="s">
        <v>353</v>
      </c>
      <c r="F785" s="61"/>
      <c r="G785" s="62">
        <v>65</v>
      </c>
    </row>
    <row r="786" spans="1:7" ht="14.85" customHeight="1" x14ac:dyDescent="0.2">
      <c r="A786" t="str">
        <f t="shared" si="12"/>
        <v>0840010J01FF01</v>
      </c>
      <c r="B786" s="59" t="s">
        <v>11</v>
      </c>
      <c r="C786" s="59" t="s">
        <v>139</v>
      </c>
      <c r="D786" s="59" t="s">
        <v>241</v>
      </c>
      <c r="E786" s="60" t="s">
        <v>344</v>
      </c>
      <c r="F786" s="61"/>
      <c r="G786" s="62">
        <v>258.88</v>
      </c>
    </row>
    <row r="787" spans="1:7" ht="14.85" customHeight="1" x14ac:dyDescent="0.2">
      <c r="A787" t="str">
        <f t="shared" si="12"/>
        <v>0840010J01MA02</v>
      </c>
      <c r="B787" s="59" t="s">
        <v>11</v>
      </c>
      <c r="C787" s="59" t="s">
        <v>139</v>
      </c>
      <c r="D787" s="59" t="s">
        <v>245</v>
      </c>
      <c r="E787" s="60" t="s">
        <v>345</v>
      </c>
      <c r="F787" s="61"/>
      <c r="G787" s="62">
        <v>315</v>
      </c>
    </row>
    <row r="788" spans="1:7" ht="14.85" customHeight="1" x14ac:dyDescent="0.2">
      <c r="A788" t="str">
        <f t="shared" si="12"/>
        <v>0840010J01XE01</v>
      </c>
      <c r="B788" s="59" t="s">
        <v>11</v>
      </c>
      <c r="C788" s="59" t="s">
        <v>139</v>
      </c>
      <c r="D788" s="59" t="s">
        <v>248</v>
      </c>
      <c r="E788" s="60" t="s">
        <v>347</v>
      </c>
      <c r="F788" s="61"/>
      <c r="G788" s="62">
        <v>602.5</v>
      </c>
    </row>
    <row r="789" spans="1:7" ht="14.85" customHeight="1" x14ac:dyDescent="0.2">
      <c r="A789" t="str">
        <f t="shared" si="12"/>
        <v>0840011J01AA02</v>
      </c>
      <c r="B789" s="59" t="s">
        <v>24</v>
      </c>
      <c r="C789" s="59" t="s">
        <v>147</v>
      </c>
      <c r="D789" s="59" t="s">
        <v>242</v>
      </c>
      <c r="E789" s="60" t="s">
        <v>335</v>
      </c>
      <c r="F789" s="61"/>
      <c r="G789" s="62">
        <v>120</v>
      </c>
    </row>
    <row r="790" spans="1:7" ht="14.85" customHeight="1" x14ac:dyDescent="0.2">
      <c r="A790" t="str">
        <f t="shared" si="12"/>
        <v>0840011J01AA04</v>
      </c>
      <c r="B790" s="59" t="s">
        <v>24</v>
      </c>
      <c r="C790" s="59" t="s">
        <v>147</v>
      </c>
      <c r="D790" s="59" t="s">
        <v>256</v>
      </c>
      <c r="E790" s="60" t="s">
        <v>336</v>
      </c>
      <c r="F790" s="61"/>
      <c r="G790" s="62">
        <v>1300</v>
      </c>
    </row>
    <row r="791" spans="1:7" ht="14.85" customHeight="1" x14ac:dyDescent="0.2">
      <c r="A791" t="str">
        <f t="shared" si="12"/>
        <v>0840011J01CA04</v>
      </c>
      <c r="B791" s="59" t="s">
        <v>24</v>
      </c>
      <c r="C791" s="59" t="s">
        <v>147</v>
      </c>
      <c r="D791" s="59" t="s">
        <v>240</v>
      </c>
      <c r="E791" s="60" t="s">
        <v>337</v>
      </c>
      <c r="F791" s="61"/>
      <c r="G791" s="62">
        <v>142.32</v>
      </c>
    </row>
    <row r="792" spans="1:7" ht="14.85" customHeight="1" x14ac:dyDescent="0.2">
      <c r="A792" t="str">
        <f t="shared" si="12"/>
        <v>0840011J01CA08</v>
      </c>
      <c r="B792" s="59" t="s">
        <v>24</v>
      </c>
      <c r="C792" s="59" t="s">
        <v>147</v>
      </c>
      <c r="D792" s="59" t="s">
        <v>254</v>
      </c>
      <c r="E792" s="60" t="s">
        <v>338</v>
      </c>
      <c r="F792" s="61"/>
      <c r="G792" s="62">
        <v>375.03</v>
      </c>
    </row>
    <row r="793" spans="1:7" ht="14.85" customHeight="1" x14ac:dyDescent="0.2">
      <c r="A793" t="str">
        <f t="shared" si="12"/>
        <v>0840011J01CE02</v>
      </c>
      <c r="B793" s="59" t="s">
        <v>24</v>
      </c>
      <c r="C793" s="59" t="s">
        <v>147</v>
      </c>
      <c r="D793" s="59" t="s">
        <v>239</v>
      </c>
      <c r="E793" s="60" t="s">
        <v>339</v>
      </c>
      <c r="F793" s="61"/>
      <c r="G793" s="62">
        <v>1775.62</v>
      </c>
    </row>
    <row r="794" spans="1:7" ht="14.85" customHeight="1" x14ac:dyDescent="0.2">
      <c r="A794" t="str">
        <f t="shared" si="12"/>
        <v>0840011J01CF05</v>
      </c>
      <c r="B794" s="59" t="s">
        <v>24</v>
      </c>
      <c r="C794" s="59" t="s">
        <v>147</v>
      </c>
      <c r="D794" s="59" t="s">
        <v>244</v>
      </c>
      <c r="E794" s="60" t="s">
        <v>340</v>
      </c>
      <c r="F794" s="61"/>
      <c r="G794" s="62">
        <v>740.25</v>
      </c>
    </row>
    <row r="795" spans="1:7" ht="14.85" customHeight="1" x14ac:dyDescent="0.2">
      <c r="A795" t="str">
        <f t="shared" si="12"/>
        <v>0840011J01CR02</v>
      </c>
      <c r="B795" s="59" t="s">
        <v>24</v>
      </c>
      <c r="C795" s="59" t="s">
        <v>147</v>
      </c>
      <c r="D795" s="59" t="s">
        <v>246</v>
      </c>
      <c r="E795" s="60" t="s">
        <v>512</v>
      </c>
      <c r="F795" s="61"/>
      <c r="G795" s="62">
        <v>30.07</v>
      </c>
    </row>
    <row r="796" spans="1:7" ht="14.85" customHeight="1" x14ac:dyDescent="0.2">
      <c r="A796" t="str">
        <f t="shared" si="12"/>
        <v>0840011J01DB05</v>
      </c>
      <c r="B796" s="59" t="s">
        <v>24</v>
      </c>
      <c r="C796" s="59" t="s">
        <v>147</v>
      </c>
      <c r="D796" s="59" t="s">
        <v>253</v>
      </c>
      <c r="E796" s="60" t="s">
        <v>341</v>
      </c>
      <c r="F796" s="61"/>
      <c r="G796" s="62">
        <v>5</v>
      </c>
    </row>
    <row r="797" spans="1:7" ht="14.85" customHeight="1" x14ac:dyDescent="0.2">
      <c r="A797" t="str">
        <f t="shared" si="12"/>
        <v>0840011J01EA01</v>
      </c>
      <c r="B797" s="59" t="s">
        <v>24</v>
      </c>
      <c r="C797" s="59" t="s">
        <v>147</v>
      </c>
      <c r="D797" s="59" t="s">
        <v>252</v>
      </c>
      <c r="E797" s="60" t="s">
        <v>342</v>
      </c>
      <c r="F797" s="61"/>
      <c r="G797" s="62">
        <v>18.7</v>
      </c>
    </row>
    <row r="798" spans="1:7" ht="14.85" customHeight="1" x14ac:dyDescent="0.2">
      <c r="A798" t="str">
        <f t="shared" si="12"/>
        <v>0840011J01EE01</v>
      </c>
      <c r="B798" s="59" t="s">
        <v>24</v>
      </c>
      <c r="C798" s="59" t="s">
        <v>147</v>
      </c>
      <c r="D798" s="59" t="s">
        <v>251</v>
      </c>
      <c r="E798" s="60" t="s">
        <v>350</v>
      </c>
      <c r="F798" s="61"/>
      <c r="G798" s="62">
        <v>10</v>
      </c>
    </row>
    <row r="799" spans="1:7" ht="14.85" customHeight="1" x14ac:dyDescent="0.2">
      <c r="A799" t="str">
        <f t="shared" si="12"/>
        <v>0840011J01FA01</v>
      </c>
      <c r="B799" s="59" t="s">
        <v>24</v>
      </c>
      <c r="C799" s="59" t="s">
        <v>147</v>
      </c>
      <c r="D799" s="59" t="s">
        <v>243</v>
      </c>
      <c r="E799" s="60" t="s">
        <v>343</v>
      </c>
      <c r="F799" s="61"/>
      <c r="G799" s="62">
        <v>10</v>
      </c>
    </row>
    <row r="800" spans="1:7" ht="14.85" customHeight="1" x14ac:dyDescent="0.2">
      <c r="A800" t="str">
        <f t="shared" si="12"/>
        <v>0840011J01FA09</v>
      </c>
      <c r="B800" s="59" t="s">
        <v>24</v>
      </c>
      <c r="C800" s="59" t="s">
        <v>147</v>
      </c>
      <c r="D800" s="59" t="s">
        <v>250</v>
      </c>
      <c r="E800" s="60" t="s">
        <v>357</v>
      </c>
      <c r="F800" s="61"/>
      <c r="G800" s="62">
        <v>42</v>
      </c>
    </row>
    <row r="801" spans="1:7" ht="14.85" customHeight="1" x14ac:dyDescent="0.2">
      <c r="A801" t="str">
        <f t="shared" si="12"/>
        <v>0840011J01FF01</v>
      </c>
      <c r="B801" s="59" t="s">
        <v>24</v>
      </c>
      <c r="C801" s="59" t="s">
        <v>147</v>
      </c>
      <c r="D801" s="59" t="s">
        <v>241</v>
      </c>
      <c r="E801" s="60" t="s">
        <v>344</v>
      </c>
      <c r="F801" s="61"/>
      <c r="G801" s="62">
        <v>46.25</v>
      </c>
    </row>
    <row r="802" spans="1:7" ht="14.85" customHeight="1" x14ac:dyDescent="0.2">
      <c r="A802" t="str">
        <f t="shared" si="12"/>
        <v>0840011J01MA02</v>
      </c>
      <c r="B802" s="59" t="s">
        <v>24</v>
      </c>
      <c r="C802" s="59" t="s">
        <v>147</v>
      </c>
      <c r="D802" s="59" t="s">
        <v>245</v>
      </c>
      <c r="E802" s="60" t="s">
        <v>345</v>
      </c>
      <c r="F802" s="61"/>
      <c r="G802" s="62">
        <v>136</v>
      </c>
    </row>
    <row r="803" spans="1:7" ht="14.85" customHeight="1" x14ac:dyDescent="0.2">
      <c r="A803" t="str">
        <f t="shared" si="12"/>
        <v>0840011J01XE01</v>
      </c>
      <c r="B803" s="59" t="s">
        <v>24</v>
      </c>
      <c r="C803" s="59" t="s">
        <v>147</v>
      </c>
      <c r="D803" s="59" t="s">
        <v>248</v>
      </c>
      <c r="E803" s="60" t="s">
        <v>347</v>
      </c>
      <c r="F803" s="61"/>
      <c r="G803" s="62">
        <v>390</v>
      </c>
    </row>
    <row r="804" spans="1:7" ht="14.85" customHeight="1" x14ac:dyDescent="0.2">
      <c r="A804" t="str">
        <f t="shared" si="12"/>
        <v>0840019J01AA02</v>
      </c>
      <c r="B804" s="59" t="s">
        <v>20</v>
      </c>
      <c r="C804" s="59" t="s">
        <v>146</v>
      </c>
      <c r="D804" s="59" t="s">
        <v>242</v>
      </c>
      <c r="E804" s="60" t="s">
        <v>335</v>
      </c>
      <c r="F804" s="61"/>
      <c r="G804" s="62">
        <v>1020</v>
      </c>
    </row>
    <row r="805" spans="1:7" ht="14.85" customHeight="1" x14ac:dyDescent="0.2">
      <c r="A805" t="str">
        <f t="shared" si="12"/>
        <v>0840019J01AA04</v>
      </c>
      <c r="B805" s="59" t="s">
        <v>20</v>
      </c>
      <c r="C805" s="59" t="s">
        <v>146</v>
      </c>
      <c r="D805" s="59" t="s">
        <v>256</v>
      </c>
      <c r="E805" s="60" t="s">
        <v>336</v>
      </c>
      <c r="F805" s="61"/>
      <c r="G805" s="62">
        <v>1550</v>
      </c>
    </row>
    <row r="806" spans="1:7" ht="14.85" customHeight="1" x14ac:dyDescent="0.2">
      <c r="A806" t="str">
        <f t="shared" si="12"/>
        <v>0840019J01CA04</v>
      </c>
      <c r="B806" s="59" t="s">
        <v>20</v>
      </c>
      <c r="C806" s="59" t="s">
        <v>146</v>
      </c>
      <c r="D806" s="59" t="s">
        <v>240</v>
      </c>
      <c r="E806" s="60" t="s">
        <v>337</v>
      </c>
      <c r="F806" s="61"/>
      <c r="G806" s="62">
        <v>156.01</v>
      </c>
    </row>
    <row r="807" spans="1:7" ht="14.85" customHeight="1" x14ac:dyDescent="0.2">
      <c r="A807" t="str">
        <f t="shared" si="12"/>
        <v>0840019J01CA08</v>
      </c>
      <c r="B807" s="59" t="s">
        <v>20</v>
      </c>
      <c r="C807" s="59" t="s">
        <v>146</v>
      </c>
      <c r="D807" s="59" t="s">
        <v>254</v>
      </c>
      <c r="E807" s="60" t="s">
        <v>338</v>
      </c>
      <c r="F807" s="61"/>
      <c r="G807" s="62">
        <v>1375.14</v>
      </c>
    </row>
    <row r="808" spans="1:7" ht="14.85" customHeight="1" x14ac:dyDescent="0.2">
      <c r="A808" t="str">
        <f t="shared" si="12"/>
        <v>0840019J01CE02</v>
      </c>
      <c r="B808" s="59" t="s">
        <v>20</v>
      </c>
      <c r="C808" s="59" t="s">
        <v>146</v>
      </c>
      <c r="D808" s="59" t="s">
        <v>239</v>
      </c>
      <c r="E808" s="60" t="s">
        <v>339</v>
      </c>
      <c r="F808" s="61"/>
      <c r="G808" s="62">
        <v>3814.31</v>
      </c>
    </row>
    <row r="809" spans="1:7" ht="14.85" customHeight="1" x14ac:dyDescent="0.2">
      <c r="A809" t="str">
        <f t="shared" si="12"/>
        <v>0840019J01CF05</v>
      </c>
      <c r="B809" s="59" t="s">
        <v>20</v>
      </c>
      <c r="C809" s="59" t="s">
        <v>146</v>
      </c>
      <c r="D809" s="59" t="s">
        <v>244</v>
      </c>
      <c r="E809" s="60" t="s">
        <v>340</v>
      </c>
      <c r="F809" s="61"/>
      <c r="G809" s="62">
        <v>1699</v>
      </c>
    </row>
    <row r="810" spans="1:7" ht="14.85" customHeight="1" x14ac:dyDescent="0.2">
      <c r="A810" t="str">
        <f t="shared" si="12"/>
        <v>0840019J01CR02</v>
      </c>
      <c r="B810" s="59" t="s">
        <v>20</v>
      </c>
      <c r="C810" s="59" t="s">
        <v>146</v>
      </c>
      <c r="D810" s="59" t="s">
        <v>246</v>
      </c>
      <c r="E810" s="60" t="s">
        <v>512</v>
      </c>
      <c r="F810" s="61"/>
      <c r="G810" s="62">
        <v>159.56</v>
      </c>
    </row>
    <row r="811" spans="1:7" ht="14.85" customHeight="1" x14ac:dyDescent="0.2">
      <c r="A811" t="str">
        <f t="shared" si="12"/>
        <v>0840019J01DB05</v>
      </c>
      <c r="B811" s="59" t="s">
        <v>20</v>
      </c>
      <c r="C811" s="59" t="s">
        <v>146</v>
      </c>
      <c r="D811" s="59" t="s">
        <v>253</v>
      </c>
      <c r="E811" s="60" t="s">
        <v>341</v>
      </c>
      <c r="F811" s="61"/>
      <c r="G811" s="62">
        <v>40.5</v>
      </c>
    </row>
    <row r="812" spans="1:7" ht="14.85" customHeight="1" x14ac:dyDescent="0.2">
      <c r="A812" t="str">
        <f t="shared" si="12"/>
        <v>0840019J01EA01</v>
      </c>
      <c r="B812" s="59" t="s">
        <v>20</v>
      </c>
      <c r="C812" s="59" t="s">
        <v>146</v>
      </c>
      <c r="D812" s="59" t="s">
        <v>252</v>
      </c>
      <c r="E812" s="60" t="s">
        <v>342</v>
      </c>
      <c r="F812" s="61"/>
      <c r="G812" s="62">
        <v>132.9</v>
      </c>
    </row>
    <row r="813" spans="1:7" ht="14.85" customHeight="1" x14ac:dyDescent="0.2">
      <c r="A813" t="str">
        <f t="shared" si="12"/>
        <v>0840019J01EE01</v>
      </c>
      <c r="B813" s="59" t="s">
        <v>20</v>
      </c>
      <c r="C813" s="59" t="s">
        <v>146</v>
      </c>
      <c r="D813" s="59" t="s">
        <v>251</v>
      </c>
      <c r="E813" s="60" t="s">
        <v>350</v>
      </c>
      <c r="F813" s="61"/>
      <c r="G813" s="62">
        <v>235</v>
      </c>
    </row>
    <row r="814" spans="1:7" ht="14.85" customHeight="1" x14ac:dyDescent="0.2">
      <c r="A814" t="str">
        <f t="shared" si="12"/>
        <v>0840019J01FA01</v>
      </c>
      <c r="B814" s="59" t="s">
        <v>20</v>
      </c>
      <c r="C814" s="59" t="s">
        <v>146</v>
      </c>
      <c r="D814" s="59" t="s">
        <v>243</v>
      </c>
      <c r="E814" s="60" t="s">
        <v>343</v>
      </c>
      <c r="F814" s="61"/>
      <c r="G814" s="62">
        <v>10</v>
      </c>
    </row>
    <row r="815" spans="1:7" ht="14.85" customHeight="1" x14ac:dyDescent="0.2">
      <c r="A815" t="str">
        <f t="shared" si="12"/>
        <v>0840019J01FA09</v>
      </c>
      <c r="B815" s="59" t="s">
        <v>20</v>
      </c>
      <c r="C815" s="59" t="s">
        <v>146</v>
      </c>
      <c r="D815" s="59" t="s">
        <v>250</v>
      </c>
      <c r="E815" s="60" t="s">
        <v>357</v>
      </c>
      <c r="F815" s="61"/>
      <c r="G815" s="62">
        <v>42</v>
      </c>
    </row>
    <row r="816" spans="1:7" ht="14.85" customHeight="1" x14ac:dyDescent="0.2">
      <c r="A816" t="str">
        <f t="shared" si="12"/>
        <v>0840019J01FA10</v>
      </c>
      <c r="B816" s="59" t="s">
        <v>20</v>
      </c>
      <c r="C816" s="59" t="s">
        <v>146</v>
      </c>
      <c r="D816" s="59" t="s">
        <v>260</v>
      </c>
      <c r="E816" s="60" t="s">
        <v>353</v>
      </c>
      <c r="F816" s="61"/>
      <c r="G816" s="62">
        <v>15</v>
      </c>
    </row>
    <row r="817" spans="1:7" ht="14.85" customHeight="1" x14ac:dyDescent="0.2">
      <c r="A817" t="str">
        <f t="shared" si="12"/>
        <v>0840019J01FF01</v>
      </c>
      <c r="B817" s="59" t="s">
        <v>20</v>
      </c>
      <c r="C817" s="59" t="s">
        <v>146</v>
      </c>
      <c r="D817" s="59" t="s">
        <v>241</v>
      </c>
      <c r="E817" s="60" t="s">
        <v>344</v>
      </c>
      <c r="F817" s="61"/>
      <c r="G817" s="62">
        <v>116.25</v>
      </c>
    </row>
    <row r="818" spans="1:7" ht="14.85" customHeight="1" x14ac:dyDescent="0.2">
      <c r="A818" t="str">
        <f t="shared" si="12"/>
        <v>0840019J01MA02</v>
      </c>
      <c r="B818" s="59" t="s">
        <v>20</v>
      </c>
      <c r="C818" s="59" t="s">
        <v>146</v>
      </c>
      <c r="D818" s="59" t="s">
        <v>245</v>
      </c>
      <c r="E818" s="60" t="s">
        <v>345</v>
      </c>
      <c r="F818" s="61"/>
      <c r="G818" s="62">
        <v>509</v>
      </c>
    </row>
    <row r="819" spans="1:7" ht="14.85" customHeight="1" x14ac:dyDescent="0.2">
      <c r="A819" t="str">
        <f t="shared" si="12"/>
        <v>0840019J01XE01</v>
      </c>
      <c r="B819" s="59" t="s">
        <v>20</v>
      </c>
      <c r="C819" s="59" t="s">
        <v>146</v>
      </c>
      <c r="D819" s="59" t="s">
        <v>248</v>
      </c>
      <c r="E819" s="60" t="s">
        <v>347</v>
      </c>
      <c r="F819" s="61"/>
      <c r="G819" s="62">
        <v>520</v>
      </c>
    </row>
    <row r="820" spans="1:7" ht="14.85" customHeight="1" x14ac:dyDescent="0.2">
      <c r="A820" t="str">
        <f t="shared" si="12"/>
        <v>0840020J01CA08</v>
      </c>
      <c r="B820" s="59" t="s">
        <v>59</v>
      </c>
      <c r="C820" s="59" t="s">
        <v>178</v>
      </c>
      <c r="D820" s="59" t="s">
        <v>254</v>
      </c>
      <c r="E820" s="60" t="s">
        <v>338</v>
      </c>
      <c r="F820" s="61"/>
      <c r="G820" s="62">
        <v>6.67</v>
      </c>
    </row>
    <row r="821" spans="1:7" ht="14.85" customHeight="1" x14ac:dyDescent="0.2">
      <c r="A821" t="str">
        <f t="shared" si="12"/>
        <v>0840020J01XE01</v>
      </c>
      <c r="B821" s="59" t="s">
        <v>59</v>
      </c>
      <c r="C821" s="59" t="s">
        <v>178</v>
      </c>
      <c r="D821" s="59" t="s">
        <v>248</v>
      </c>
      <c r="E821" s="60" t="s">
        <v>347</v>
      </c>
      <c r="F821" s="61"/>
      <c r="G821" s="62">
        <v>3.75</v>
      </c>
    </row>
    <row r="822" spans="1:7" ht="14.85" customHeight="1" x14ac:dyDescent="0.2">
      <c r="A822" t="str">
        <f t="shared" si="12"/>
        <v>0840025J01AA02</v>
      </c>
      <c r="B822" s="59" t="s">
        <v>4</v>
      </c>
      <c r="C822" s="59" t="s">
        <v>132</v>
      </c>
      <c r="D822" s="59" t="s">
        <v>242</v>
      </c>
      <c r="E822" s="60" t="s">
        <v>335</v>
      </c>
      <c r="F822" s="61"/>
      <c r="G822" s="62">
        <v>3261</v>
      </c>
    </row>
    <row r="823" spans="1:7" ht="14.85" customHeight="1" x14ac:dyDescent="0.2">
      <c r="A823" t="str">
        <f t="shared" si="12"/>
        <v>0840025J01AA04</v>
      </c>
      <c r="B823" s="59" t="s">
        <v>4</v>
      </c>
      <c r="C823" s="59" t="s">
        <v>132</v>
      </c>
      <c r="D823" s="59" t="s">
        <v>256</v>
      </c>
      <c r="E823" s="60" t="s">
        <v>336</v>
      </c>
      <c r="F823" s="61"/>
      <c r="G823" s="62">
        <v>3102</v>
      </c>
    </row>
    <row r="824" spans="1:7" ht="14.85" customHeight="1" x14ac:dyDescent="0.2">
      <c r="A824" t="str">
        <f t="shared" si="12"/>
        <v>0840025J01CA04</v>
      </c>
      <c r="B824" s="59" t="s">
        <v>4</v>
      </c>
      <c r="C824" s="59" t="s">
        <v>132</v>
      </c>
      <c r="D824" s="59" t="s">
        <v>240</v>
      </c>
      <c r="E824" s="60" t="s">
        <v>337</v>
      </c>
      <c r="F824" s="61"/>
      <c r="G824" s="62">
        <v>652.67999999999995</v>
      </c>
    </row>
    <row r="825" spans="1:7" ht="14.85" customHeight="1" x14ac:dyDescent="0.2">
      <c r="A825" t="str">
        <f t="shared" si="12"/>
        <v>0840025J01CA08</v>
      </c>
      <c r="B825" s="59" t="s">
        <v>4</v>
      </c>
      <c r="C825" s="59" t="s">
        <v>132</v>
      </c>
      <c r="D825" s="59" t="s">
        <v>254</v>
      </c>
      <c r="E825" s="60" t="s">
        <v>338</v>
      </c>
      <c r="F825" s="61"/>
      <c r="G825" s="62">
        <v>2443.4899999999998</v>
      </c>
    </row>
    <row r="826" spans="1:7" ht="14.85" customHeight="1" x14ac:dyDescent="0.2">
      <c r="A826" t="str">
        <f t="shared" si="12"/>
        <v>0840025J01CE02</v>
      </c>
      <c r="B826" s="59" t="s">
        <v>4</v>
      </c>
      <c r="C826" s="59" t="s">
        <v>132</v>
      </c>
      <c r="D826" s="59" t="s">
        <v>239</v>
      </c>
      <c r="E826" s="60" t="s">
        <v>339</v>
      </c>
      <c r="F826" s="61"/>
      <c r="G826" s="62">
        <v>5798.85</v>
      </c>
    </row>
    <row r="827" spans="1:7" ht="14.85" customHeight="1" x14ac:dyDescent="0.2">
      <c r="A827" t="str">
        <f t="shared" si="12"/>
        <v>0840025J01CF05</v>
      </c>
      <c r="B827" s="59" t="s">
        <v>4</v>
      </c>
      <c r="C827" s="59" t="s">
        <v>132</v>
      </c>
      <c r="D827" s="59" t="s">
        <v>244</v>
      </c>
      <c r="E827" s="60" t="s">
        <v>340</v>
      </c>
      <c r="F827" s="61"/>
      <c r="G827" s="62">
        <v>2842.5</v>
      </c>
    </row>
    <row r="828" spans="1:7" ht="14.85" customHeight="1" x14ac:dyDescent="0.2">
      <c r="A828" t="str">
        <f t="shared" si="12"/>
        <v>0840025J01CR02</v>
      </c>
      <c r="B828" s="59" t="s">
        <v>4</v>
      </c>
      <c r="C828" s="59" t="s">
        <v>132</v>
      </c>
      <c r="D828" s="59" t="s">
        <v>246</v>
      </c>
      <c r="E828" s="60" t="s">
        <v>512</v>
      </c>
      <c r="F828" s="61"/>
      <c r="G828" s="62">
        <v>256.52999999999997</v>
      </c>
    </row>
    <row r="829" spans="1:7" ht="14.85" customHeight="1" x14ac:dyDescent="0.2">
      <c r="A829" t="str">
        <f t="shared" si="12"/>
        <v>0840025J01DB05</v>
      </c>
      <c r="B829" s="59" t="s">
        <v>4</v>
      </c>
      <c r="C829" s="59" t="s">
        <v>132</v>
      </c>
      <c r="D829" s="59" t="s">
        <v>253</v>
      </c>
      <c r="E829" s="60" t="s">
        <v>341</v>
      </c>
      <c r="F829" s="61"/>
      <c r="G829" s="62">
        <v>73</v>
      </c>
    </row>
    <row r="830" spans="1:7" ht="14.85" customHeight="1" x14ac:dyDescent="0.2">
      <c r="A830" t="str">
        <f t="shared" si="12"/>
        <v>0840025J01EA01</v>
      </c>
      <c r="B830" s="59" t="s">
        <v>4</v>
      </c>
      <c r="C830" s="59" t="s">
        <v>132</v>
      </c>
      <c r="D830" s="59" t="s">
        <v>252</v>
      </c>
      <c r="E830" s="60" t="s">
        <v>342</v>
      </c>
      <c r="F830" s="61"/>
      <c r="G830" s="62">
        <v>508.5</v>
      </c>
    </row>
    <row r="831" spans="1:7" ht="14.85" customHeight="1" x14ac:dyDescent="0.2">
      <c r="A831" t="str">
        <f t="shared" si="12"/>
        <v>0840025J01EE01</v>
      </c>
      <c r="B831" s="59" t="s">
        <v>4</v>
      </c>
      <c r="C831" s="59" t="s">
        <v>132</v>
      </c>
      <c r="D831" s="59" t="s">
        <v>251</v>
      </c>
      <c r="E831" s="60" t="s">
        <v>350</v>
      </c>
      <c r="F831" s="61"/>
      <c r="G831" s="62">
        <v>175</v>
      </c>
    </row>
    <row r="832" spans="1:7" ht="14.85" customHeight="1" x14ac:dyDescent="0.2">
      <c r="A832" t="str">
        <f t="shared" si="12"/>
        <v>0840025J01FA01</v>
      </c>
      <c r="B832" s="59" t="s">
        <v>4</v>
      </c>
      <c r="C832" s="59" t="s">
        <v>132</v>
      </c>
      <c r="D832" s="59" t="s">
        <v>243</v>
      </c>
      <c r="E832" s="60" t="s">
        <v>343</v>
      </c>
      <c r="F832" s="61"/>
      <c r="G832" s="62">
        <v>155</v>
      </c>
    </row>
    <row r="833" spans="1:7" ht="14.85" customHeight="1" x14ac:dyDescent="0.2">
      <c r="A833" t="str">
        <f t="shared" si="12"/>
        <v>0840025J01FA09</v>
      </c>
      <c r="B833" s="59" t="s">
        <v>4</v>
      </c>
      <c r="C833" s="59" t="s">
        <v>132</v>
      </c>
      <c r="D833" s="59" t="s">
        <v>250</v>
      </c>
      <c r="E833" s="60" t="s">
        <v>357</v>
      </c>
      <c r="F833" s="61"/>
      <c r="G833" s="62">
        <v>84</v>
      </c>
    </row>
    <row r="834" spans="1:7" ht="14.85" customHeight="1" x14ac:dyDescent="0.2">
      <c r="A834" t="str">
        <f t="shared" si="12"/>
        <v>0840025J01FA10</v>
      </c>
      <c r="B834" s="59" t="s">
        <v>4</v>
      </c>
      <c r="C834" s="59" t="s">
        <v>132</v>
      </c>
      <c r="D834" s="59" t="s">
        <v>260</v>
      </c>
      <c r="E834" s="60" t="s">
        <v>353</v>
      </c>
      <c r="F834" s="61"/>
      <c r="G834" s="62">
        <v>128</v>
      </c>
    </row>
    <row r="835" spans="1:7" ht="14.85" customHeight="1" x14ac:dyDescent="0.2">
      <c r="A835" t="str">
        <f t="shared" ref="A835:A898" si="13">B835&amp;D835</f>
        <v>0840025J01FF01</v>
      </c>
      <c r="B835" s="59" t="s">
        <v>4</v>
      </c>
      <c r="C835" s="59" t="s">
        <v>132</v>
      </c>
      <c r="D835" s="59" t="s">
        <v>241</v>
      </c>
      <c r="E835" s="60" t="s">
        <v>344</v>
      </c>
      <c r="F835" s="61"/>
      <c r="G835" s="62">
        <v>670.375</v>
      </c>
    </row>
    <row r="836" spans="1:7" ht="14.85" customHeight="1" x14ac:dyDescent="0.2">
      <c r="A836" t="str">
        <f t="shared" si="13"/>
        <v>0840025J01MA02</v>
      </c>
      <c r="B836" s="59" t="s">
        <v>4</v>
      </c>
      <c r="C836" s="59" t="s">
        <v>132</v>
      </c>
      <c r="D836" s="59" t="s">
        <v>245</v>
      </c>
      <c r="E836" s="60" t="s">
        <v>345</v>
      </c>
      <c r="F836" s="61"/>
      <c r="G836" s="62">
        <v>1057</v>
      </c>
    </row>
    <row r="837" spans="1:7" ht="14.85" customHeight="1" x14ac:dyDescent="0.2">
      <c r="A837" t="str">
        <f t="shared" si="13"/>
        <v>0840025J01XE01</v>
      </c>
      <c r="B837" s="59" t="s">
        <v>4</v>
      </c>
      <c r="C837" s="59" t="s">
        <v>132</v>
      </c>
      <c r="D837" s="59" t="s">
        <v>248</v>
      </c>
      <c r="E837" s="60" t="s">
        <v>347</v>
      </c>
      <c r="F837" s="61"/>
      <c r="G837" s="62">
        <v>2388</v>
      </c>
    </row>
    <row r="838" spans="1:7" ht="14.85" customHeight="1" x14ac:dyDescent="0.2">
      <c r="A838" t="str">
        <f t="shared" si="13"/>
        <v>0840032J01AA02</v>
      </c>
      <c r="B838" s="59" t="s">
        <v>27</v>
      </c>
      <c r="C838" s="59" t="s">
        <v>150</v>
      </c>
      <c r="D838" s="59" t="s">
        <v>242</v>
      </c>
      <c r="E838" s="60" t="s">
        <v>335</v>
      </c>
      <c r="F838" s="61"/>
      <c r="G838" s="62">
        <v>240</v>
      </c>
    </row>
    <row r="839" spans="1:7" ht="14.85" customHeight="1" x14ac:dyDescent="0.2">
      <c r="A839" t="str">
        <f t="shared" si="13"/>
        <v>0840032J01AA04</v>
      </c>
      <c r="B839" s="59" t="s">
        <v>27</v>
      </c>
      <c r="C839" s="59" t="s">
        <v>150</v>
      </c>
      <c r="D839" s="59" t="s">
        <v>256</v>
      </c>
      <c r="E839" s="60" t="s">
        <v>336</v>
      </c>
      <c r="F839" s="61"/>
      <c r="G839" s="62">
        <v>750</v>
      </c>
    </row>
    <row r="840" spans="1:7" ht="14.85" customHeight="1" x14ac:dyDescent="0.2">
      <c r="A840" t="str">
        <f t="shared" si="13"/>
        <v>0840032J01CA04</v>
      </c>
      <c r="B840" s="59" t="s">
        <v>27</v>
      </c>
      <c r="C840" s="59" t="s">
        <v>150</v>
      </c>
      <c r="D840" s="59" t="s">
        <v>240</v>
      </c>
      <c r="E840" s="60" t="s">
        <v>337</v>
      </c>
      <c r="F840" s="61"/>
      <c r="G840" s="62">
        <v>165.01</v>
      </c>
    </row>
    <row r="841" spans="1:7" ht="14.85" customHeight="1" x14ac:dyDescent="0.2">
      <c r="A841" t="str">
        <f t="shared" si="13"/>
        <v>0840032J01CA08</v>
      </c>
      <c r="B841" s="59" t="s">
        <v>27</v>
      </c>
      <c r="C841" s="59" t="s">
        <v>150</v>
      </c>
      <c r="D841" s="59" t="s">
        <v>254</v>
      </c>
      <c r="E841" s="60" t="s">
        <v>338</v>
      </c>
      <c r="F841" s="61"/>
      <c r="G841" s="62">
        <v>778.41000000000008</v>
      </c>
    </row>
    <row r="842" spans="1:7" ht="14.85" customHeight="1" x14ac:dyDescent="0.2">
      <c r="A842" t="str">
        <f t="shared" si="13"/>
        <v>0840032J01CE02</v>
      </c>
      <c r="B842" s="59" t="s">
        <v>27</v>
      </c>
      <c r="C842" s="59" t="s">
        <v>150</v>
      </c>
      <c r="D842" s="59" t="s">
        <v>239</v>
      </c>
      <c r="E842" s="60" t="s">
        <v>339</v>
      </c>
      <c r="F842" s="61"/>
      <c r="G842" s="62">
        <v>1627.51</v>
      </c>
    </row>
    <row r="843" spans="1:7" ht="14.85" customHeight="1" x14ac:dyDescent="0.2">
      <c r="A843" t="str">
        <f t="shared" si="13"/>
        <v>0840032J01CF05</v>
      </c>
      <c r="B843" s="59" t="s">
        <v>27</v>
      </c>
      <c r="C843" s="59" t="s">
        <v>150</v>
      </c>
      <c r="D843" s="59" t="s">
        <v>244</v>
      </c>
      <c r="E843" s="60" t="s">
        <v>340</v>
      </c>
      <c r="F843" s="61"/>
      <c r="G843" s="62">
        <v>784.5</v>
      </c>
    </row>
    <row r="844" spans="1:7" ht="14.85" customHeight="1" x14ac:dyDescent="0.2">
      <c r="A844" t="str">
        <f t="shared" si="13"/>
        <v>0840032J01CR02</v>
      </c>
      <c r="B844" s="59" t="s">
        <v>27</v>
      </c>
      <c r="C844" s="59" t="s">
        <v>150</v>
      </c>
      <c r="D844" s="59" t="s">
        <v>246</v>
      </c>
      <c r="E844" s="60" t="s">
        <v>512</v>
      </c>
      <c r="F844" s="61"/>
      <c r="G844" s="62">
        <v>143.02000000000001</v>
      </c>
    </row>
    <row r="845" spans="1:7" ht="14.85" customHeight="1" x14ac:dyDescent="0.2">
      <c r="A845" t="str">
        <f t="shared" si="13"/>
        <v>0840032J01DB05</v>
      </c>
      <c r="B845" s="59" t="s">
        <v>27</v>
      </c>
      <c r="C845" s="59" t="s">
        <v>150</v>
      </c>
      <c r="D845" s="59" t="s">
        <v>253</v>
      </c>
      <c r="E845" s="60" t="s">
        <v>341</v>
      </c>
      <c r="F845" s="61"/>
      <c r="G845" s="62">
        <v>57</v>
      </c>
    </row>
    <row r="846" spans="1:7" ht="14.85" customHeight="1" x14ac:dyDescent="0.2">
      <c r="A846" t="str">
        <f t="shared" si="13"/>
        <v>0840032J01EA01</v>
      </c>
      <c r="B846" s="59" t="s">
        <v>27</v>
      </c>
      <c r="C846" s="59" t="s">
        <v>150</v>
      </c>
      <c r="D846" s="59" t="s">
        <v>252</v>
      </c>
      <c r="E846" s="60" t="s">
        <v>342</v>
      </c>
      <c r="F846" s="61"/>
      <c r="G846" s="62">
        <v>114.2</v>
      </c>
    </row>
    <row r="847" spans="1:7" ht="14.85" customHeight="1" x14ac:dyDescent="0.2">
      <c r="A847" t="str">
        <f t="shared" si="13"/>
        <v>0840032J01EE01</v>
      </c>
      <c r="B847" s="59" t="s">
        <v>27</v>
      </c>
      <c r="C847" s="59" t="s">
        <v>150</v>
      </c>
      <c r="D847" s="59" t="s">
        <v>251</v>
      </c>
      <c r="E847" s="60" t="s">
        <v>350</v>
      </c>
      <c r="F847" s="61"/>
      <c r="G847" s="62">
        <v>35.5</v>
      </c>
    </row>
    <row r="848" spans="1:7" ht="14.85" customHeight="1" x14ac:dyDescent="0.2">
      <c r="A848" t="str">
        <f t="shared" si="13"/>
        <v>0840032J01FA01</v>
      </c>
      <c r="B848" s="59" t="s">
        <v>27</v>
      </c>
      <c r="C848" s="59" t="s">
        <v>150</v>
      </c>
      <c r="D848" s="59" t="s">
        <v>243</v>
      </c>
      <c r="E848" s="60" t="s">
        <v>343</v>
      </c>
      <c r="F848" s="61"/>
      <c r="G848" s="62">
        <v>10</v>
      </c>
    </row>
    <row r="849" spans="1:7" ht="14.85" customHeight="1" x14ac:dyDescent="0.2">
      <c r="A849" t="str">
        <f t="shared" si="13"/>
        <v>0840032J01FA09</v>
      </c>
      <c r="B849" s="59" t="s">
        <v>27</v>
      </c>
      <c r="C849" s="59" t="s">
        <v>150</v>
      </c>
      <c r="D849" s="59" t="s">
        <v>250</v>
      </c>
      <c r="E849" s="60" t="s">
        <v>357</v>
      </c>
      <c r="F849" s="61"/>
      <c r="G849" s="62">
        <v>56</v>
      </c>
    </row>
    <row r="850" spans="1:7" ht="14.85" customHeight="1" x14ac:dyDescent="0.2">
      <c r="A850" t="str">
        <f t="shared" si="13"/>
        <v>0840032J01FF01</v>
      </c>
      <c r="B850" s="59" t="s">
        <v>27</v>
      </c>
      <c r="C850" s="59" t="s">
        <v>150</v>
      </c>
      <c r="D850" s="59" t="s">
        <v>241</v>
      </c>
      <c r="E850" s="60" t="s">
        <v>344</v>
      </c>
      <c r="F850" s="61"/>
      <c r="G850" s="62">
        <v>298.5</v>
      </c>
    </row>
    <row r="851" spans="1:7" ht="14.85" customHeight="1" x14ac:dyDescent="0.2">
      <c r="A851" t="str">
        <f t="shared" si="13"/>
        <v>0840032J01MA02</v>
      </c>
      <c r="B851" s="59" t="s">
        <v>27</v>
      </c>
      <c r="C851" s="59" t="s">
        <v>150</v>
      </c>
      <c r="D851" s="59" t="s">
        <v>245</v>
      </c>
      <c r="E851" s="60" t="s">
        <v>345</v>
      </c>
      <c r="F851" s="61"/>
      <c r="G851" s="62">
        <v>216</v>
      </c>
    </row>
    <row r="852" spans="1:7" ht="14.85" customHeight="1" x14ac:dyDescent="0.2">
      <c r="A852" t="str">
        <f t="shared" si="13"/>
        <v>0840032J01XE01</v>
      </c>
      <c r="B852" s="59" t="s">
        <v>27</v>
      </c>
      <c r="C852" s="59" t="s">
        <v>150</v>
      </c>
      <c r="D852" s="59" t="s">
        <v>248</v>
      </c>
      <c r="E852" s="60" t="s">
        <v>347</v>
      </c>
      <c r="F852" s="61"/>
      <c r="G852" s="62">
        <v>535.25</v>
      </c>
    </row>
    <row r="853" spans="1:7" ht="14.85" customHeight="1" x14ac:dyDescent="0.2">
      <c r="A853" t="str">
        <f t="shared" si="13"/>
        <v>0840033J01AA02</v>
      </c>
      <c r="B853" s="59" t="s">
        <v>12</v>
      </c>
      <c r="C853" s="59" t="s">
        <v>140</v>
      </c>
      <c r="D853" s="59" t="s">
        <v>242</v>
      </c>
      <c r="E853" s="60" t="s">
        <v>335</v>
      </c>
      <c r="F853" s="61"/>
      <c r="G853" s="62">
        <v>1215</v>
      </c>
    </row>
    <row r="854" spans="1:7" ht="14.85" customHeight="1" x14ac:dyDescent="0.2">
      <c r="A854" t="str">
        <f t="shared" si="13"/>
        <v>0840033J01AA04</v>
      </c>
      <c r="B854" s="59" t="s">
        <v>12</v>
      </c>
      <c r="C854" s="59" t="s">
        <v>140</v>
      </c>
      <c r="D854" s="59" t="s">
        <v>256</v>
      </c>
      <c r="E854" s="60" t="s">
        <v>336</v>
      </c>
      <c r="F854" s="61"/>
      <c r="G854" s="62">
        <v>3300</v>
      </c>
    </row>
    <row r="855" spans="1:7" ht="14.85" customHeight="1" x14ac:dyDescent="0.2">
      <c r="A855" t="str">
        <f t="shared" si="13"/>
        <v>0840033J01CA04</v>
      </c>
      <c r="B855" s="59" t="s">
        <v>12</v>
      </c>
      <c r="C855" s="59" t="s">
        <v>140</v>
      </c>
      <c r="D855" s="59" t="s">
        <v>240</v>
      </c>
      <c r="E855" s="60" t="s">
        <v>337</v>
      </c>
      <c r="F855" s="61"/>
      <c r="G855" s="62">
        <v>411.98</v>
      </c>
    </row>
    <row r="856" spans="1:7" ht="14.85" customHeight="1" x14ac:dyDescent="0.2">
      <c r="A856" t="str">
        <f t="shared" si="13"/>
        <v>0840033J01CA08</v>
      </c>
      <c r="B856" s="59" t="s">
        <v>12</v>
      </c>
      <c r="C856" s="59" t="s">
        <v>140</v>
      </c>
      <c r="D856" s="59" t="s">
        <v>254</v>
      </c>
      <c r="E856" s="60" t="s">
        <v>338</v>
      </c>
      <c r="F856" s="61"/>
      <c r="G856" s="62">
        <v>1598.48</v>
      </c>
    </row>
    <row r="857" spans="1:7" ht="14.85" customHeight="1" x14ac:dyDescent="0.2">
      <c r="A857" t="str">
        <f t="shared" si="13"/>
        <v>0840033J01CE02</v>
      </c>
      <c r="B857" s="59" t="s">
        <v>12</v>
      </c>
      <c r="C857" s="59" t="s">
        <v>140</v>
      </c>
      <c r="D857" s="59" t="s">
        <v>239</v>
      </c>
      <c r="E857" s="60" t="s">
        <v>339</v>
      </c>
      <c r="F857" s="61"/>
      <c r="G857" s="62">
        <v>6110.6500000000005</v>
      </c>
    </row>
    <row r="858" spans="1:7" ht="14.85" customHeight="1" x14ac:dyDescent="0.2">
      <c r="A858" t="str">
        <f t="shared" si="13"/>
        <v>0840033J01CF05</v>
      </c>
      <c r="B858" s="59" t="s">
        <v>12</v>
      </c>
      <c r="C858" s="59" t="s">
        <v>140</v>
      </c>
      <c r="D858" s="59" t="s">
        <v>244</v>
      </c>
      <c r="E858" s="60" t="s">
        <v>340</v>
      </c>
      <c r="F858" s="61"/>
      <c r="G858" s="62">
        <v>2690.02</v>
      </c>
    </row>
    <row r="859" spans="1:7" ht="14.85" customHeight="1" x14ac:dyDescent="0.2">
      <c r="A859" t="str">
        <f t="shared" si="13"/>
        <v>0840033J01CR02</v>
      </c>
      <c r="B859" s="59" t="s">
        <v>12</v>
      </c>
      <c r="C859" s="59" t="s">
        <v>140</v>
      </c>
      <c r="D859" s="59" t="s">
        <v>246</v>
      </c>
      <c r="E859" s="60" t="s">
        <v>512</v>
      </c>
      <c r="F859" s="61"/>
      <c r="G859" s="62">
        <v>146.83000000000001</v>
      </c>
    </row>
    <row r="860" spans="1:7" ht="14.85" customHeight="1" x14ac:dyDescent="0.2">
      <c r="A860" t="str">
        <f t="shared" si="13"/>
        <v>0840033J01DB05</v>
      </c>
      <c r="B860" s="59" t="s">
        <v>12</v>
      </c>
      <c r="C860" s="59" t="s">
        <v>140</v>
      </c>
      <c r="D860" s="59" t="s">
        <v>253</v>
      </c>
      <c r="E860" s="60" t="s">
        <v>341</v>
      </c>
      <c r="F860" s="61"/>
      <c r="G860" s="62">
        <v>163.5</v>
      </c>
    </row>
    <row r="861" spans="1:7" ht="14.85" customHeight="1" x14ac:dyDescent="0.2">
      <c r="A861" t="str">
        <f t="shared" si="13"/>
        <v>0840033J01EA01</v>
      </c>
      <c r="B861" s="59" t="s">
        <v>12</v>
      </c>
      <c r="C861" s="59" t="s">
        <v>140</v>
      </c>
      <c r="D861" s="59" t="s">
        <v>252</v>
      </c>
      <c r="E861" s="60" t="s">
        <v>342</v>
      </c>
      <c r="F861" s="61"/>
      <c r="G861" s="62">
        <v>387.95</v>
      </c>
    </row>
    <row r="862" spans="1:7" ht="14.85" customHeight="1" x14ac:dyDescent="0.2">
      <c r="A862" t="str">
        <f t="shared" si="13"/>
        <v>0840033J01EE01</v>
      </c>
      <c r="B862" s="59" t="s">
        <v>12</v>
      </c>
      <c r="C862" s="59" t="s">
        <v>140</v>
      </c>
      <c r="D862" s="59" t="s">
        <v>251</v>
      </c>
      <c r="E862" s="60" t="s">
        <v>350</v>
      </c>
      <c r="F862" s="61"/>
      <c r="G862" s="62">
        <v>205</v>
      </c>
    </row>
    <row r="863" spans="1:7" ht="14.85" customHeight="1" x14ac:dyDescent="0.2">
      <c r="A863" t="str">
        <f t="shared" si="13"/>
        <v>0840033J01FA01</v>
      </c>
      <c r="B863" s="59" t="s">
        <v>12</v>
      </c>
      <c r="C863" s="59" t="s">
        <v>140</v>
      </c>
      <c r="D863" s="59" t="s">
        <v>243</v>
      </c>
      <c r="E863" s="60" t="s">
        <v>343</v>
      </c>
      <c r="F863" s="61"/>
      <c r="G863" s="62">
        <v>95</v>
      </c>
    </row>
    <row r="864" spans="1:7" ht="14.85" customHeight="1" x14ac:dyDescent="0.2">
      <c r="A864" t="str">
        <f t="shared" si="13"/>
        <v>0840033J01FA09</v>
      </c>
      <c r="B864" s="59" t="s">
        <v>12</v>
      </c>
      <c r="C864" s="59" t="s">
        <v>140</v>
      </c>
      <c r="D864" s="59" t="s">
        <v>250</v>
      </c>
      <c r="E864" s="60" t="s">
        <v>357</v>
      </c>
      <c r="F864" s="61"/>
      <c r="G864" s="62">
        <v>70</v>
      </c>
    </row>
    <row r="865" spans="1:7" ht="14.85" customHeight="1" x14ac:dyDescent="0.2">
      <c r="A865" t="str">
        <f t="shared" si="13"/>
        <v>0840033J01FA10</v>
      </c>
      <c r="B865" s="59" t="s">
        <v>12</v>
      </c>
      <c r="C865" s="59" t="s">
        <v>140</v>
      </c>
      <c r="D865" s="59" t="s">
        <v>260</v>
      </c>
      <c r="E865" s="60" t="s">
        <v>353</v>
      </c>
      <c r="F865" s="61"/>
      <c r="G865" s="62">
        <v>23</v>
      </c>
    </row>
    <row r="866" spans="1:7" ht="14.85" customHeight="1" x14ac:dyDescent="0.2">
      <c r="A866" t="str">
        <f t="shared" si="13"/>
        <v>0840033J01FF01</v>
      </c>
      <c r="B866" s="59" t="s">
        <v>12</v>
      </c>
      <c r="C866" s="59" t="s">
        <v>140</v>
      </c>
      <c r="D866" s="59" t="s">
        <v>241</v>
      </c>
      <c r="E866" s="60" t="s">
        <v>344</v>
      </c>
      <c r="F866" s="61"/>
      <c r="G866" s="62">
        <v>265.75</v>
      </c>
    </row>
    <row r="867" spans="1:7" ht="14.85" customHeight="1" x14ac:dyDescent="0.2">
      <c r="A867" t="str">
        <f t="shared" si="13"/>
        <v>0840033J01MA02</v>
      </c>
      <c r="B867" s="59" t="s">
        <v>12</v>
      </c>
      <c r="C867" s="59" t="s">
        <v>140</v>
      </c>
      <c r="D867" s="59" t="s">
        <v>245</v>
      </c>
      <c r="E867" s="60" t="s">
        <v>345</v>
      </c>
      <c r="F867" s="61"/>
      <c r="G867" s="62">
        <v>763.5</v>
      </c>
    </row>
    <row r="868" spans="1:7" ht="14.85" customHeight="1" x14ac:dyDescent="0.2">
      <c r="A868" t="str">
        <f t="shared" si="13"/>
        <v>0840033J01XE01</v>
      </c>
      <c r="B868" s="59" t="s">
        <v>12</v>
      </c>
      <c r="C868" s="59" t="s">
        <v>140</v>
      </c>
      <c r="D868" s="59" t="s">
        <v>248</v>
      </c>
      <c r="E868" s="60" t="s">
        <v>347</v>
      </c>
      <c r="F868" s="61"/>
      <c r="G868" s="62">
        <v>810.75</v>
      </c>
    </row>
    <row r="869" spans="1:7" ht="14.85" customHeight="1" x14ac:dyDescent="0.2">
      <c r="A869" t="str">
        <f t="shared" si="13"/>
        <v>0840039J01AA02</v>
      </c>
      <c r="B869" s="59" t="s">
        <v>6</v>
      </c>
      <c r="C869" s="59" t="s">
        <v>134</v>
      </c>
      <c r="D869" s="59" t="s">
        <v>242</v>
      </c>
      <c r="E869" s="60" t="s">
        <v>335</v>
      </c>
      <c r="F869" s="61"/>
      <c r="G869" s="62">
        <v>785</v>
      </c>
    </row>
    <row r="870" spans="1:7" ht="14.85" customHeight="1" x14ac:dyDescent="0.2">
      <c r="A870" t="str">
        <f t="shared" si="13"/>
        <v>0840039J01AA04</v>
      </c>
      <c r="B870" s="59" t="s">
        <v>6</v>
      </c>
      <c r="C870" s="59" t="s">
        <v>134</v>
      </c>
      <c r="D870" s="59" t="s">
        <v>256</v>
      </c>
      <c r="E870" s="60" t="s">
        <v>336</v>
      </c>
      <c r="F870" s="61"/>
      <c r="G870" s="62">
        <v>1500</v>
      </c>
    </row>
    <row r="871" spans="1:7" ht="14.85" customHeight="1" x14ac:dyDescent="0.2">
      <c r="A871" t="str">
        <f t="shared" si="13"/>
        <v>0840039J01CA04</v>
      </c>
      <c r="B871" s="59" t="s">
        <v>6</v>
      </c>
      <c r="C871" s="59" t="s">
        <v>134</v>
      </c>
      <c r="D871" s="59" t="s">
        <v>240</v>
      </c>
      <c r="E871" s="60" t="s">
        <v>337</v>
      </c>
      <c r="F871" s="61"/>
      <c r="G871" s="62">
        <v>323.66000000000003</v>
      </c>
    </row>
    <row r="872" spans="1:7" ht="14.85" customHeight="1" x14ac:dyDescent="0.2">
      <c r="A872" t="str">
        <f t="shared" si="13"/>
        <v>0840039J01CA08</v>
      </c>
      <c r="B872" s="59" t="s">
        <v>6</v>
      </c>
      <c r="C872" s="59" t="s">
        <v>134</v>
      </c>
      <c r="D872" s="59" t="s">
        <v>254</v>
      </c>
      <c r="E872" s="60" t="s">
        <v>338</v>
      </c>
      <c r="F872" s="61"/>
      <c r="G872" s="62">
        <v>1013.09</v>
      </c>
    </row>
    <row r="873" spans="1:7" ht="14.85" customHeight="1" x14ac:dyDescent="0.2">
      <c r="A873" t="str">
        <f t="shared" si="13"/>
        <v>0840039J01CE02</v>
      </c>
      <c r="B873" s="59" t="s">
        <v>6</v>
      </c>
      <c r="C873" s="59" t="s">
        <v>134</v>
      </c>
      <c r="D873" s="59" t="s">
        <v>239</v>
      </c>
      <c r="E873" s="60" t="s">
        <v>339</v>
      </c>
      <c r="F873" s="61"/>
      <c r="G873" s="62">
        <v>4243.2299999999996</v>
      </c>
    </row>
    <row r="874" spans="1:7" ht="14.85" customHeight="1" x14ac:dyDescent="0.2">
      <c r="A874" t="str">
        <f t="shared" si="13"/>
        <v>0840039J01CF05</v>
      </c>
      <c r="B874" s="59" t="s">
        <v>6</v>
      </c>
      <c r="C874" s="59" t="s">
        <v>134</v>
      </c>
      <c r="D874" s="59" t="s">
        <v>244</v>
      </c>
      <c r="E874" s="60" t="s">
        <v>340</v>
      </c>
      <c r="F874" s="61"/>
      <c r="G874" s="62">
        <v>1594.5</v>
      </c>
    </row>
    <row r="875" spans="1:7" ht="14.85" customHeight="1" x14ac:dyDescent="0.2">
      <c r="A875" t="str">
        <f t="shared" si="13"/>
        <v>0840039J01CR02</v>
      </c>
      <c r="B875" s="59" t="s">
        <v>6</v>
      </c>
      <c r="C875" s="59" t="s">
        <v>134</v>
      </c>
      <c r="D875" s="59" t="s">
        <v>246</v>
      </c>
      <c r="E875" s="60" t="s">
        <v>512</v>
      </c>
      <c r="F875" s="61"/>
      <c r="G875" s="62">
        <v>126.33</v>
      </c>
    </row>
    <row r="876" spans="1:7" ht="14.85" customHeight="1" x14ac:dyDescent="0.2">
      <c r="A876" t="str">
        <f t="shared" si="13"/>
        <v>0840039J01DB05</v>
      </c>
      <c r="B876" s="59" t="s">
        <v>6</v>
      </c>
      <c r="C876" s="59" t="s">
        <v>134</v>
      </c>
      <c r="D876" s="59" t="s">
        <v>253</v>
      </c>
      <c r="E876" s="60" t="s">
        <v>341</v>
      </c>
      <c r="F876" s="61"/>
      <c r="G876" s="62">
        <v>24.5</v>
      </c>
    </row>
    <row r="877" spans="1:7" ht="14.85" customHeight="1" x14ac:dyDescent="0.2">
      <c r="A877" t="str">
        <f t="shared" si="13"/>
        <v>0840039J01EA01</v>
      </c>
      <c r="B877" s="59" t="s">
        <v>6</v>
      </c>
      <c r="C877" s="59" t="s">
        <v>134</v>
      </c>
      <c r="D877" s="59" t="s">
        <v>252</v>
      </c>
      <c r="E877" s="60" t="s">
        <v>342</v>
      </c>
      <c r="F877" s="61"/>
      <c r="G877" s="62">
        <v>109</v>
      </c>
    </row>
    <row r="878" spans="1:7" ht="14.85" customHeight="1" x14ac:dyDescent="0.2">
      <c r="A878" t="str">
        <f t="shared" si="13"/>
        <v>0840039J01EE01</v>
      </c>
      <c r="B878" s="59" t="s">
        <v>6</v>
      </c>
      <c r="C878" s="59" t="s">
        <v>134</v>
      </c>
      <c r="D878" s="59" t="s">
        <v>251</v>
      </c>
      <c r="E878" s="60" t="s">
        <v>350</v>
      </c>
      <c r="F878" s="61"/>
      <c r="G878" s="62">
        <v>145</v>
      </c>
    </row>
    <row r="879" spans="1:7" ht="14.85" customHeight="1" x14ac:dyDescent="0.2">
      <c r="A879" t="str">
        <f t="shared" si="13"/>
        <v>0840039J01FA01</v>
      </c>
      <c r="B879" s="59" t="s">
        <v>6</v>
      </c>
      <c r="C879" s="59" t="s">
        <v>134</v>
      </c>
      <c r="D879" s="59" t="s">
        <v>243</v>
      </c>
      <c r="E879" s="60" t="s">
        <v>343</v>
      </c>
      <c r="F879" s="61"/>
      <c r="G879" s="62">
        <v>20</v>
      </c>
    </row>
    <row r="880" spans="1:7" ht="14.85" customHeight="1" x14ac:dyDescent="0.2">
      <c r="A880" t="str">
        <f t="shared" si="13"/>
        <v>0840039J01FA09</v>
      </c>
      <c r="B880" s="59" t="s">
        <v>6</v>
      </c>
      <c r="C880" s="59" t="s">
        <v>134</v>
      </c>
      <c r="D880" s="59" t="s">
        <v>250</v>
      </c>
      <c r="E880" s="60" t="s">
        <v>357</v>
      </c>
      <c r="F880" s="61"/>
      <c r="G880" s="62">
        <v>154</v>
      </c>
    </row>
    <row r="881" spans="1:7" ht="14.85" customHeight="1" x14ac:dyDescent="0.2">
      <c r="A881" t="str">
        <f t="shared" si="13"/>
        <v>0840039J01FA10</v>
      </c>
      <c r="B881" s="59" t="s">
        <v>6</v>
      </c>
      <c r="C881" s="59" t="s">
        <v>134</v>
      </c>
      <c r="D881" s="59" t="s">
        <v>260</v>
      </c>
      <c r="E881" s="60" t="s">
        <v>353</v>
      </c>
      <c r="F881" s="61"/>
      <c r="G881" s="62">
        <v>5</v>
      </c>
    </row>
    <row r="882" spans="1:7" ht="14.85" customHeight="1" x14ac:dyDescent="0.2">
      <c r="A882" t="str">
        <f t="shared" si="13"/>
        <v>0840039J01FF01</v>
      </c>
      <c r="B882" s="59" t="s">
        <v>6</v>
      </c>
      <c r="C882" s="59" t="s">
        <v>134</v>
      </c>
      <c r="D882" s="59" t="s">
        <v>241</v>
      </c>
      <c r="E882" s="60" t="s">
        <v>344</v>
      </c>
      <c r="F882" s="61"/>
      <c r="G882" s="62">
        <v>167.5</v>
      </c>
    </row>
    <row r="883" spans="1:7" ht="14.85" customHeight="1" x14ac:dyDescent="0.2">
      <c r="A883" t="str">
        <f t="shared" si="13"/>
        <v>0840039J01MA02</v>
      </c>
      <c r="B883" s="59" t="s">
        <v>6</v>
      </c>
      <c r="C883" s="59" t="s">
        <v>134</v>
      </c>
      <c r="D883" s="59" t="s">
        <v>245</v>
      </c>
      <c r="E883" s="60" t="s">
        <v>345</v>
      </c>
      <c r="F883" s="61"/>
      <c r="G883" s="62">
        <v>510</v>
      </c>
    </row>
    <row r="884" spans="1:7" ht="14.85" customHeight="1" x14ac:dyDescent="0.2">
      <c r="A884" t="str">
        <f t="shared" si="13"/>
        <v>0840039J01XE01</v>
      </c>
      <c r="B884" s="59" t="s">
        <v>6</v>
      </c>
      <c r="C884" s="59" t="s">
        <v>134</v>
      </c>
      <c r="D884" s="59" t="s">
        <v>248</v>
      </c>
      <c r="E884" s="60" t="s">
        <v>347</v>
      </c>
      <c r="F884" s="61"/>
      <c r="G884" s="62">
        <v>890.25</v>
      </c>
    </row>
    <row r="885" spans="1:7" ht="14.85" customHeight="1" x14ac:dyDescent="0.2">
      <c r="A885" t="str">
        <f t="shared" si="13"/>
        <v>0840044J01AA02</v>
      </c>
      <c r="B885" s="59" t="s">
        <v>17</v>
      </c>
      <c r="C885" s="59" t="s">
        <v>144</v>
      </c>
      <c r="D885" s="59" t="s">
        <v>242</v>
      </c>
      <c r="E885" s="60" t="s">
        <v>335</v>
      </c>
      <c r="F885" s="61"/>
      <c r="G885" s="62">
        <v>490</v>
      </c>
    </row>
    <row r="886" spans="1:7" ht="14.85" customHeight="1" x14ac:dyDescent="0.2">
      <c r="A886" t="str">
        <f t="shared" si="13"/>
        <v>0840044J01AA04</v>
      </c>
      <c r="B886" s="59" t="s">
        <v>17</v>
      </c>
      <c r="C886" s="59" t="s">
        <v>144</v>
      </c>
      <c r="D886" s="59" t="s">
        <v>256</v>
      </c>
      <c r="E886" s="60" t="s">
        <v>336</v>
      </c>
      <c r="F886" s="61"/>
      <c r="G886" s="62">
        <v>534</v>
      </c>
    </row>
    <row r="887" spans="1:7" ht="14.85" customHeight="1" x14ac:dyDescent="0.2">
      <c r="A887" t="str">
        <f t="shared" si="13"/>
        <v>0840044J01CA04</v>
      </c>
      <c r="B887" s="59" t="s">
        <v>17</v>
      </c>
      <c r="C887" s="59" t="s">
        <v>144</v>
      </c>
      <c r="D887" s="59" t="s">
        <v>240</v>
      </c>
      <c r="E887" s="60" t="s">
        <v>337</v>
      </c>
      <c r="F887" s="61"/>
      <c r="G887" s="62">
        <v>106.68</v>
      </c>
    </row>
    <row r="888" spans="1:7" ht="14.85" customHeight="1" x14ac:dyDescent="0.2">
      <c r="A888" t="str">
        <f t="shared" si="13"/>
        <v>0840044J01CA08</v>
      </c>
      <c r="B888" s="59" t="s">
        <v>17</v>
      </c>
      <c r="C888" s="59" t="s">
        <v>144</v>
      </c>
      <c r="D888" s="59" t="s">
        <v>254</v>
      </c>
      <c r="E888" s="60" t="s">
        <v>338</v>
      </c>
      <c r="F888" s="61"/>
      <c r="G888" s="62">
        <v>1093.0899999999999</v>
      </c>
    </row>
    <row r="889" spans="1:7" ht="14.85" customHeight="1" x14ac:dyDescent="0.2">
      <c r="A889" t="str">
        <f t="shared" si="13"/>
        <v>0840044J01CE02</v>
      </c>
      <c r="B889" s="59" t="s">
        <v>17</v>
      </c>
      <c r="C889" s="59" t="s">
        <v>144</v>
      </c>
      <c r="D889" s="59" t="s">
        <v>239</v>
      </c>
      <c r="E889" s="60" t="s">
        <v>339</v>
      </c>
      <c r="F889" s="61"/>
      <c r="G889" s="62">
        <v>2348.75</v>
      </c>
    </row>
    <row r="890" spans="1:7" ht="14.85" customHeight="1" x14ac:dyDescent="0.2">
      <c r="A890" t="str">
        <f t="shared" si="13"/>
        <v>0840044J01CF05</v>
      </c>
      <c r="B890" s="59" t="s">
        <v>17</v>
      </c>
      <c r="C890" s="59" t="s">
        <v>144</v>
      </c>
      <c r="D890" s="59" t="s">
        <v>244</v>
      </c>
      <c r="E890" s="60" t="s">
        <v>340</v>
      </c>
      <c r="F890" s="61"/>
      <c r="G890" s="62">
        <v>1884.25</v>
      </c>
    </row>
    <row r="891" spans="1:7" ht="14.85" customHeight="1" x14ac:dyDescent="0.2">
      <c r="A891" t="str">
        <f t="shared" si="13"/>
        <v>0840044J01CR02</v>
      </c>
      <c r="B891" s="59" t="s">
        <v>17</v>
      </c>
      <c r="C891" s="59" t="s">
        <v>144</v>
      </c>
      <c r="D891" s="59" t="s">
        <v>246</v>
      </c>
      <c r="E891" s="60" t="s">
        <v>512</v>
      </c>
      <c r="F891" s="61"/>
      <c r="G891" s="62">
        <v>63.16</v>
      </c>
    </row>
    <row r="892" spans="1:7" ht="14.85" customHeight="1" x14ac:dyDescent="0.2">
      <c r="A892" t="str">
        <f t="shared" si="13"/>
        <v>0840044J01DB05</v>
      </c>
      <c r="B892" s="59" t="s">
        <v>17</v>
      </c>
      <c r="C892" s="59" t="s">
        <v>144</v>
      </c>
      <c r="D892" s="59" t="s">
        <v>253</v>
      </c>
      <c r="E892" s="60" t="s">
        <v>341</v>
      </c>
      <c r="F892" s="61"/>
      <c r="G892" s="62">
        <v>13</v>
      </c>
    </row>
    <row r="893" spans="1:7" ht="14.85" customHeight="1" x14ac:dyDescent="0.2">
      <c r="A893" t="str">
        <f t="shared" si="13"/>
        <v>0840044J01EA01</v>
      </c>
      <c r="B893" s="59" t="s">
        <v>17</v>
      </c>
      <c r="C893" s="59" t="s">
        <v>144</v>
      </c>
      <c r="D893" s="59" t="s">
        <v>252</v>
      </c>
      <c r="E893" s="60" t="s">
        <v>342</v>
      </c>
      <c r="F893" s="61"/>
      <c r="G893" s="62">
        <v>83.8</v>
      </c>
    </row>
    <row r="894" spans="1:7" ht="14.85" customHeight="1" x14ac:dyDescent="0.2">
      <c r="A894" t="str">
        <f t="shared" si="13"/>
        <v>0840044J01EE01</v>
      </c>
      <c r="B894" s="59" t="s">
        <v>17</v>
      </c>
      <c r="C894" s="59" t="s">
        <v>144</v>
      </c>
      <c r="D894" s="59" t="s">
        <v>251</v>
      </c>
      <c r="E894" s="60" t="s">
        <v>350</v>
      </c>
      <c r="F894" s="61"/>
      <c r="G894" s="62">
        <v>170</v>
      </c>
    </row>
    <row r="895" spans="1:7" ht="14.85" customHeight="1" x14ac:dyDescent="0.2">
      <c r="A895" t="str">
        <f t="shared" si="13"/>
        <v>0840044J01FA09</v>
      </c>
      <c r="B895" s="59" t="s">
        <v>17</v>
      </c>
      <c r="C895" s="59" t="s">
        <v>144</v>
      </c>
      <c r="D895" s="59" t="s">
        <v>250</v>
      </c>
      <c r="E895" s="60" t="s">
        <v>357</v>
      </c>
      <c r="F895" s="61"/>
      <c r="G895" s="62">
        <v>56</v>
      </c>
    </row>
    <row r="896" spans="1:7" ht="14.85" customHeight="1" x14ac:dyDescent="0.2">
      <c r="A896" t="str">
        <f t="shared" si="13"/>
        <v>0840044J01FA10</v>
      </c>
      <c r="B896" s="59" t="s">
        <v>17</v>
      </c>
      <c r="C896" s="59" t="s">
        <v>144</v>
      </c>
      <c r="D896" s="59" t="s">
        <v>260</v>
      </c>
      <c r="E896" s="60" t="s">
        <v>353</v>
      </c>
      <c r="F896" s="61"/>
      <c r="G896" s="62">
        <v>60</v>
      </c>
    </row>
    <row r="897" spans="1:7" ht="14.85" customHeight="1" x14ac:dyDescent="0.2">
      <c r="A897" t="str">
        <f t="shared" si="13"/>
        <v>0840044J01FF01</v>
      </c>
      <c r="B897" s="59" t="s">
        <v>17</v>
      </c>
      <c r="C897" s="59" t="s">
        <v>144</v>
      </c>
      <c r="D897" s="59" t="s">
        <v>241</v>
      </c>
      <c r="E897" s="60" t="s">
        <v>344</v>
      </c>
      <c r="F897" s="61"/>
      <c r="G897" s="62">
        <v>394.5</v>
      </c>
    </row>
    <row r="898" spans="1:7" ht="14.85" customHeight="1" x14ac:dyDescent="0.2">
      <c r="A898" t="str">
        <f t="shared" si="13"/>
        <v>0840044J01MA02</v>
      </c>
      <c r="B898" s="59" t="s">
        <v>17</v>
      </c>
      <c r="C898" s="59" t="s">
        <v>144</v>
      </c>
      <c r="D898" s="59" t="s">
        <v>245</v>
      </c>
      <c r="E898" s="60" t="s">
        <v>345</v>
      </c>
      <c r="F898" s="61"/>
      <c r="G898" s="62">
        <v>333</v>
      </c>
    </row>
    <row r="899" spans="1:7" ht="14.85" customHeight="1" x14ac:dyDescent="0.2">
      <c r="A899" t="str">
        <f t="shared" ref="A899:A962" si="14">B899&amp;D899</f>
        <v>0840044J01XE01</v>
      </c>
      <c r="B899" s="59" t="s">
        <v>17</v>
      </c>
      <c r="C899" s="59" t="s">
        <v>144</v>
      </c>
      <c r="D899" s="59" t="s">
        <v>248</v>
      </c>
      <c r="E899" s="60" t="s">
        <v>347</v>
      </c>
      <c r="F899" s="61"/>
      <c r="G899" s="62">
        <v>639.75</v>
      </c>
    </row>
    <row r="900" spans="1:7" ht="14.85" customHeight="1" x14ac:dyDescent="0.2">
      <c r="A900" t="str">
        <f t="shared" si="14"/>
        <v>0840050J01AA02</v>
      </c>
      <c r="B900" s="59" t="s">
        <v>13</v>
      </c>
      <c r="C900" s="59" t="s">
        <v>141</v>
      </c>
      <c r="D900" s="59" t="s">
        <v>242</v>
      </c>
      <c r="E900" s="60" t="s">
        <v>335</v>
      </c>
      <c r="F900" s="61"/>
      <c r="G900" s="62">
        <v>945</v>
      </c>
    </row>
    <row r="901" spans="1:7" ht="14.85" customHeight="1" x14ac:dyDescent="0.2">
      <c r="A901" t="str">
        <f t="shared" si="14"/>
        <v>0840050J01AA04</v>
      </c>
      <c r="B901" s="59" t="s">
        <v>13</v>
      </c>
      <c r="C901" s="59" t="s">
        <v>141</v>
      </c>
      <c r="D901" s="59" t="s">
        <v>256</v>
      </c>
      <c r="E901" s="60" t="s">
        <v>336</v>
      </c>
      <c r="F901" s="61"/>
      <c r="G901" s="62">
        <v>1600</v>
      </c>
    </row>
    <row r="902" spans="1:7" ht="14.85" customHeight="1" x14ac:dyDescent="0.2">
      <c r="A902" t="str">
        <f t="shared" si="14"/>
        <v>0840050J01CA04</v>
      </c>
      <c r="B902" s="59" t="s">
        <v>13</v>
      </c>
      <c r="C902" s="59" t="s">
        <v>141</v>
      </c>
      <c r="D902" s="59" t="s">
        <v>240</v>
      </c>
      <c r="E902" s="60" t="s">
        <v>337</v>
      </c>
      <c r="F902" s="61"/>
      <c r="G902" s="62">
        <v>237.99</v>
      </c>
    </row>
    <row r="903" spans="1:7" ht="14.85" customHeight="1" x14ac:dyDescent="0.2">
      <c r="A903" t="str">
        <f t="shared" si="14"/>
        <v>0840050J01CA08</v>
      </c>
      <c r="B903" s="59" t="s">
        <v>13</v>
      </c>
      <c r="C903" s="59" t="s">
        <v>141</v>
      </c>
      <c r="D903" s="59" t="s">
        <v>254</v>
      </c>
      <c r="E903" s="60" t="s">
        <v>338</v>
      </c>
      <c r="F903" s="61"/>
      <c r="G903" s="62">
        <v>1360.06</v>
      </c>
    </row>
    <row r="904" spans="1:7" ht="14.85" customHeight="1" x14ac:dyDescent="0.2">
      <c r="A904" t="str">
        <f t="shared" si="14"/>
        <v>0840050J01CE02</v>
      </c>
      <c r="B904" s="59" t="s">
        <v>13</v>
      </c>
      <c r="C904" s="59" t="s">
        <v>141</v>
      </c>
      <c r="D904" s="59" t="s">
        <v>239</v>
      </c>
      <c r="E904" s="60" t="s">
        <v>339</v>
      </c>
      <c r="F904" s="61"/>
      <c r="G904" s="62">
        <v>3715.87</v>
      </c>
    </row>
    <row r="905" spans="1:7" ht="14.85" customHeight="1" x14ac:dyDescent="0.2">
      <c r="A905" t="str">
        <f t="shared" si="14"/>
        <v>0840050J01CF05</v>
      </c>
      <c r="B905" s="59" t="s">
        <v>13</v>
      </c>
      <c r="C905" s="59" t="s">
        <v>141</v>
      </c>
      <c r="D905" s="59" t="s">
        <v>244</v>
      </c>
      <c r="E905" s="60" t="s">
        <v>340</v>
      </c>
      <c r="F905" s="61"/>
      <c r="G905" s="62">
        <v>1454</v>
      </c>
    </row>
    <row r="906" spans="1:7" ht="14.85" customHeight="1" x14ac:dyDescent="0.2">
      <c r="A906" t="str">
        <f t="shared" si="14"/>
        <v>0840050J01CR02</v>
      </c>
      <c r="B906" s="59" t="s">
        <v>13</v>
      </c>
      <c r="C906" s="59" t="s">
        <v>141</v>
      </c>
      <c r="D906" s="59" t="s">
        <v>246</v>
      </c>
      <c r="E906" s="60" t="s">
        <v>512</v>
      </c>
      <c r="F906" s="61"/>
      <c r="G906" s="62">
        <v>66.31</v>
      </c>
    </row>
    <row r="907" spans="1:7" ht="14.85" customHeight="1" x14ac:dyDescent="0.2">
      <c r="A907" t="str">
        <f t="shared" si="14"/>
        <v>0840050J01DB05</v>
      </c>
      <c r="B907" s="59" t="s">
        <v>13</v>
      </c>
      <c r="C907" s="59" t="s">
        <v>141</v>
      </c>
      <c r="D907" s="59" t="s">
        <v>253</v>
      </c>
      <c r="E907" s="60" t="s">
        <v>341</v>
      </c>
      <c r="F907" s="61"/>
      <c r="G907" s="62">
        <v>84.5</v>
      </c>
    </row>
    <row r="908" spans="1:7" ht="14.85" customHeight="1" x14ac:dyDescent="0.2">
      <c r="A908" t="str">
        <f t="shared" si="14"/>
        <v>0840050J01EA01</v>
      </c>
      <c r="B908" s="59" t="s">
        <v>13</v>
      </c>
      <c r="C908" s="59" t="s">
        <v>141</v>
      </c>
      <c r="D908" s="59" t="s">
        <v>252</v>
      </c>
      <c r="E908" s="60" t="s">
        <v>342</v>
      </c>
      <c r="F908" s="61"/>
      <c r="G908" s="62">
        <v>142.6</v>
      </c>
    </row>
    <row r="909" spans="1:7" ht="14.85" customHeight="1" x14ac:dyDescent="0.2">
      <c r="A909" t="str">
        <f t="shared" si="14"/>
        <v>0840050J01EE01</v>
      </c>
      <c r="B909" s="59" t="s">
        <v>13</v>
      </c>
      <c r="C909" s="59" t="s">
        <v>141</v>
      </c>
      <c r="D909" s="59" t="s">
        <v>251</v>
      </c>
      <c r="E909" s="60" t="s">
        <v>350</v>
      </c>
      <c r="F909" s="61"/>
      <c r="G909" s="62">
        <v>130</v>
      </c>
    </row>
    <row r="910" spans="1:7" ht="14.85" customHeight="1" x14ac:dyDescent="0.2">
      <c r="A910" t="str">
        <f t="shared" si="14"/>
        <v>0840050J01FA09</v>
      </c>
      <c r="B910" s="59" t="s">
        <v>13</v>
      </c>
      <c r="C910" s="59" t="s">
        <v>141</v>
      </c>
      <c r="D910" s="59" t="s">
        <v>250</v>
      </c>
      <c r="E910" s="60" t="s">
        <v>357</v>
      </c>
      <c r="F910" s="61"/>
      <c r="G910" s="62">
        <v>42</v>
      </c>
    </row>
    <row r="911" spans="1:7" ht="14.85" customHeight="1" x14ac:dyDescent="0.2">
      <c r="A911" t="str">
        <f t="shared" si="14"/>
        <v>0840050J01FA10</v>
      </c>
      <c r="B911" s="59" t="s">
        <v>13</v>
      </c>
      <c r="C911" s="59" t="s">
        <v>141</v>
      </c>
      <c r="D911" s="59" t="s">
        <v>260</v>
      </c>
      <c r="E911" s="60" t="s">
        <v>353</v>
      </c>
      <c r="F911" s="61"/>
      <c r="G911" s="62">
        <v>20</v>
      </c>
    </row>
    <row r="912" spans="1:7" ht="14.85" customHeight="1" x14ac:dyDescent="0.2">
      <c r="A912" t="str">
        <f t="shared" si="14"/>
        <v>0840050J01FF01</v>
      </c>
      <c r="B912" s="59" t="s">
        <v>13</v>
      </c>
      <c r="C912" s="59" t="s">
        <v>141</v>
      </c>
      <c r="D912" s="59" t="s">
        <v>241</v>
      </c>
      <c r="E912" s="60" t="s">
        <v>344</v>
      </c>
      <c r="F912" s="61"/>
      <c r="G912" s="62">
        <v>249</v>
      </c>
    </row>
    <row r="913" spans="1:7" ht="14.85" customHeight="1" x14ac:dyDescent="0.2">
      <c r="A913" t="str">
        <f t="shared" si="14"/>
        <v>0840050J01MA02</v>
      </c>
      <c r="B913" s="59" t="s">
        <v>13</v>
      </c>
      <c r="C913" s="59" t="s">
        <v>141</v>
      </c>
      <c r="D913" s="59" t="s">
        <v>245</v>
      </c>
      <c r="E913" s="60" t="s">
        <v>345</v>
      </c>
      <c r="F913" s="61"/>
      <c r="G913" s="62">
        <v>371</v>
      </c>
    </row>
    <row r="914" spans="1:7" ht="14.85" customHeight="1" x14ac:dyDescent="0.2">
      <c r="A914" t="str">
        <f t="shared" si="14"/>
        <v>0840050J01XE01</v>
      </c>
      <c r="B914" s="59" t="s">
        <v>13</v>
      </c>
      <c r="C914" s="59" t="s">
        <v>141</v>
      </c>
      <c r="D914" s="59" t="s">
        <v>248</v>
      </c>
      <c r="E914" s="60" t="s">
        <v>347</v>
      </c>
      <c r="F914" s="61"/>
      <c r="G914" s="62">
        <v>936</v>
      </c>
    </row>
    <row r="915" spans="1:7" ht="14.85" customHeight="1" x14ac:dyDescent="0.2">
      <c r="A915" t="str">
        <f t="shared" si="14"/>
        <v>0840051J01AA02</v>
      </c>
      <c r="B915" s="59" t="s">
        <v>43</v>
      </c>
      <c r="C915" s="59" t="s">
        <v>165</v>
      </c>
      <c r="D915" s="59" t="s">
        <v>242</v>
      </c>
      <c r="E915" s="60" t="s">
        <v>335</v>
      </c>
      <c r="F915" s="61"/>
      <c r="G915" s="62">
        <v>480</v>
      </c>
    </row>
    <row r="916" spans="1:7" ht="14.85" customHeight="1" x14ac:dyDescent="0.2">
      <c r="A916" t="str">
        <f t="shared" si="14"/>
        <v>0840051J01AA04</v>
      </c>
      <c r="B916" s="59" t="s">
        <v>43</v>
      </c>
      <c r="C916" s="59" t="s">
        <v>165</v>
      </c>
      <c r="D916" s="59" t="s">
        <v>256</v>
      </c>
      <c r="E916" s="60" t="s">
        <v>336</v>
      </c>
      <c r="F916" s="61"/>
      <c r="G916" s="62">
        <v>700</v>
      </c>
    </row>
    <row r="917" spans="1:7" ht="14.85" customHeight="1" x14ac:dyDescent="0.2">
      <c r="A917" t="str">
        <f t="shared" si="14"/>
        <v>0840051J01CA04</v>
      </c>
      <c r="B917" s="59" t="s">
        <v>43</v>
      </c>
      <c r="C917" s="59" t="s">
        <v>165</v>
      </c>
      <c r="D917" s="59" t="s">
        <v>240</v>
      </c>
      <c r="E917" s="60" t="s">
        <v>337</v>
      </c>
      <c r="F917" s="61"/>
      <c r="G917" s="62">
        <v>35.01</v>
      </c>
    </row>
    <row r="918" spans="1:7" ht="14.85" customHeight="1" x14ac:dyDescent="0.2">
      <c r="A918" t="str">
        <f t="shared" si="14"/>
        <v>0840051J01CA08</v>
      </c>
      <c r="B918" s="59" t="s">
        <v>43</v>
      </c>
      <c r="C918" s="59" t="s">
        <v>165</v>
      </c>
      <c r="D918" s="59" t="s">
        <v>254</v>
      </c>
      <c r="E918" s="60" t="s">
        <v>338</v>
      </c>
      <c r="F918" s="61"/>
      <c r="G918" s="62">
        <v>451.7</v>
      </c>
    </row>
    <row r="919" spans="1:7" ht="14.85" customHeight="1" x14ac:dyDescent="0.2">
      <c r="A919" t="str">
        <f t="shared" si="14"/>
        <v>0840051J01CE02</v>
      </c>
      <c r="B919" s="59" t="s">
        <v>43</v>
      </c>
      <c r="C919" s="59" t="s">
        <v>165</v>
      </c>
      <c r="D919" s="59" t="s">
        <v>239</v>
      </c>
      <c r="E919" s="60" t="s">
        <v>339</v>
      </c>
      <c r="F919" s="61"/>
      <c r="G919" s="62">
        <v>2345.6</v>
      </c>
    </row>
    <row r="920" spans="1:7" ht="14.85" customHeight="1" x14ac:dyDescent="0.2">
      <c r="A920" t="str">
        <f t="shared" si="14"/>
        <v>0840051J01CF05</v>
      </c>
      <c r="B920" s="59" t="s">
        <v>43</v>
      </c>
      <c r="C920" s="59" t="s">
        <v>165</v>
      </c>
      <c r="D920" s="59" t="s">
        <v>244</v>
      </c>
      <c r="E920" s="60" t="s">
        <v>340</v>
      </c>
      <c r="F920" s="61"/>
      <c r="G920" s="62">
        <v>803.52</v>
      </c>
    </row>
    <row r="921" spans="1:7" ht="14.85" customHeight="1" x14ac:dyDescent="0.2">
      <c r="A921" t="str">
        <f t="shared" si="14"/>
        <v>0840051J01CR02</v>
      </c>
      <c r="B921" s="59" t="s">
        <v>43</v>
      </c>
      <c r="C921" s="59" t="s">
        <v>165</v>
      </c>
      <c r="D921" s="59" t="s">
        <v>246</v>
      </c>
      <c r="E921" s="60" t="s">
        <v>512</v>
      </c>
      <c r="F921" s="61"/>
      <c r="G921" s="62">
        <v>39.33</v>
      </c>
    </row>
    <row r="922" spans="1:7" ht="14.85" customHeight="1" x14ac:dyDescent="0.2">
      <c r="A922" t="str">
        <f t="shared" si="14"/>
        <v>0840051J01DB05</v>
      </c>
      <c r="B922" s="59" t="s">
        <v>43</v>
      </c>
      <c r="C922" s="59" t="s">
        <v>165</v>
      </c>
      <c r="D922" s="59" t="s">
        <v>253</v>
      </c>
      <c r="E922" s="60" t="s">
        <v>341</v>
      </c>
      <c r="F922" s="61"/>
      <c r="G922" s="62">
        <v>10</v>
      </c>
    </row>
    <row r="923" spans="1:7" ht="14.85" customHeight="1" x14ac:dyDescent="0.2">
      <c r="A923" t="str">
        <f t="shared" si="14"/>
        <v>0840051J01EA01</v>
      </c>
      <c r="B923" s="59" t="s">
        <v>43</v>
      </c>
      <c r="C923" s="59" t="s">
        <v>165</v>
      </c>
      <c r="D923" s="59" t="s">
        <v>252</v>
      </c>
      <c r="E923" s="60" t="s">
        <v>342</v>
      </c>
      <c r="F923" s="61"/>
      <c r="G923" s="62">
        <v>13.7</v>
      </c>
    </row>
    <row r="924" spans="1:7" ht="14.85" customHeight="1" x14ac:dyDescent="0.2">
      <c r="A924" t="str">
        <f t="shared" si="14"/>
        <v>0840051J01EE01</v>
      </c>
      <c r="B924" s="59" t="s">
        <v>43</v>
      </c>
      <c r="C924" s="59" t="s">
        <v>165</v>
      </c>
      <c r="D924" s="59" t="s">
        <v>251</v>
      </c>
      <c r="E924" s="60" t="s">
        <v>350</v>
      </c>
      <c r="F924" s="61"/>
      <c r="G924" s="62">
        <v>35</v>
      </c>
    </row>
    <row r="925" spans="1:7" ht="14.85" customHeight="1" x14ac:dyDescent="0.2">
      <c r="A925" t="str">
        <f t="shared" si="14"/>
        <v>0840051J01FA09</v>
      </c>
      <c r="B925" s="59" t="s">
        <v>43</v>
      </c>
      <c r="C925" s="59" t="s">
        <v>165</v>
      </c>
      <c r="D925" s="59" t="s">
        <v>250</v>
      </c>
      <c r="E925" s="60" t="s">
        <v>357</v>
      </c>
      <c r="F925" s="61"/>
      <c r="G925" s="62">
        <v>28</v>
      </c>
    </row>
    <row r="926" spans="1:7" ht="14.85" customHeight="1" x14ac:dyDescent="0.2">
      <c r="A926" t="str">
        <f t="shared" si="14"/>
        <v>0840051J01FA10</v>
      </c>
      <c r="B926" s="59" t="s">
        <v>43</v>
      </c>
      <c r="C926" s="59" t="s">
        <v>165</v>
      </c>
      <c r="D926" s="59" t="s">
        <v>260</v>
      </c>
      <c r="E926" s="60" t="s">
        <v>353</v>
      </c>
      <c r="F926" s="61"/>
      <c r="G926" s="62">
        <v>8</v>
      </c>
    </row>
    <row r="927" spans="1:7" ht="14.85" customHeight="1" x14ac:dyDescent="0.2">
      <c r="A927" t="str">
        <f t="shared" si="14"/>
        <v>0840051J01FF01</v>
      </c>
      <c r="B927" s="59" t="s">
        <v>43</v>
      </c>
      <c r="C927" s="59" t="s">
        <v>165</v>
      </c>
      <c r="D927" s="59" t="s">
        <v>241</v>
      </c>
      <c r="E927" s="60" t="s">
        <v>344</v>
      </c>
      <c r="F927" s="61"/>
      <c r="G927" s="62">
        <v>94.25</v>
      </c>
    </row>
    <row r="928" spans="1:7" ht="14.85" customHeight="1" x14ac:dyDescent="0.2">
      <c r="A928" t="str">
        <f t="shared" si="14"/>
        <v>0840051J01MA02</v>
      </c>
      <c r="B928" s="59" t="s">
        <v>43</v>
      </c>
      <c r="C928" s="59" t="s">
        <v>165</v>
      </c>
      <c r="D928" s="59" t="s">
        <v>245</v>
      </c>
      <c r="E928" s="60" t="s">
        <v>345</v>
      </c>
      <c r="F928" s="61"/>
      <c r="G928" s="62">
        <v>189</v>
      </c>
    </row>
    <row r="929" spans="1:7" ht="14.85" customHeight="1" x14ac:dyDescent="0.2">
      <c r="A929" t="str">
        <f t="shared" si="14"/>
        <v>0840051J01XE01</v>
      </c>
      <c r="B929" s="59" t="s">
        <v>43</v>
      </c>
      <c r="C929" s="59" t="s">
        <v>165</v>
      </c>
      <c r="D929" s="59" t="s">
        <v>248</v>
      </c>
      <c r="E929" s="60" t="s">
        <v>347</v>
      </c>
      <c r="F929" s="61"/>
      <c r="G929" s="62">
        <v>353.75</v>
      </c>
    </row>
    <row r="930" spans="1:7" ht="14.85" customHeight="1" x14ac:dyDescent="0.2">
      <c r="A930" t="str">
        <f t="shared" si="14"/>
        <v>0840055J01AA02</v>
      </c>
      <c r="B930" s="59" t="s">
        <v>30</v>
      </c>
      <c r="C930" s="59" t="s">
        <v>153</v>
      </c>
      <c r="D930" s="59" t="s">
        <v>242</v>
      </c>
      <c r="E930" s="60" t="s">
        <v>335</v>
      </c>
      <c r="F930" s="61"/>
      <c r="G930" s="62">
        <v>760</v>
      </c>
    </row>
    <row r="931" spans="1:7" ht="14.85" customHeight="1" x14ac:dyDescent="0.2">
      <c r="A931" t="str">
        <f t="shared" si="14"/>
        <v>0840055J01AA04</v>
      </c>
      <c r="B931" s="59" t="s">
        <v>30</v>
      </c>
      <c r="C931" s="59" t="s">
        <v>153</v>
      </c>
      <c r="D931" s="59" t="s">
        <v>256</v>
      </c>
      <c r="E931" s="60" t="s">
        <v>336</v>
      </c>
      <c r="F931" s="61"/>
      <c r="G931" s="62">
        <v>500</v>
      </c>
    </row>
    <row r="932" spans="1:7" ht="14.85" customHeight="1" x14ac:dyDescent="0.2">
      <c r="A932" t="str">
        <f t="shared" si="14"/>
        <v>0840055J01CA04</v>
      </c>
      <c r="B932" s="59" t="s">
        <v>30</v>
      </c>
      <c r="C932" s="59" t="s">
        <v>153</v>
      </c>
      <c r="D932" s="59" t="s">
        <v>240</v>
      </c>
      <c r="E932" s="60" t="s">
        <v>337</v>
      </c>
      <c r="F932" s="61"/>
      <c r="G932" s="62">
        <v>349.66</v>
      </c>
    </row>
    <row r="933" spans="1:7" ht="14.85" customHeight="1" x14ac:dyDescent="0.2">
      <c r="A933" t="str">
        <f t="shared" si="14"/>
        <v>0840055J01CA08</v>
      </c>
      <c r="B933" s="59" t="s">
        <v>30</v>
      </c>
      <c r="C933" s="59" t="s">
        <v>153</v>
      </c>
      <c r="D933" s="59" t="s">
        <v>254</v>
      </c>
      <c r="E933" s="60" t="s">
        <v>338</v>
      </c>
      <c r="F933" s="61"/>
      <c r="G933" s="62">
        <v>601.70000000000005</v>
      </c>
    </row>
    <row r="934" spans="1:7" ht="14.85" customHeight="1" x14ac:dyDescent="0.2">
      <c r="A934" t="str">
        <f t="shared" si="14"/>
        <v>0840055J01CE02</v>
      </c>
      <c r="B934" s="59" t="s">
        <v>30</v>
      </c>
      <c r="C934" s="59" t="s">
        <v>153</v>
      </c>
      <c r="D934" s="59" t="s">
        <v>239</v>
      </c>
      <c r="E934" s="60" t="s">
        <v>339</v>
      </c>
      <c r="F934" s="61"/>
      <c r="G934" s="62">
        <v>2751.27</v>
      </c>
    </row>
    <row r="935" spans="1:7" ht="14.85" customHeight="1" x14ac:dyDescent="0.2">
      <c r="A935" t="str">
        <f t="shared" si="14"/>
        <v>0840055J01CF05</v>
      </c>
      <c r="B935" s="59" t="s">
        <v>30</v>
      </c>
      <c r="C935" s="59" t="s">
        <v>153</v>
      </c>
      <c r="D935" s="59" t="s">
        <v>244</v>
      </c>
      <c r="E935" s="60" t="s">
        <v>340</v>
      </c>
      <c r="F935" s="61"/>
      <c r="G935" s="62">
        <v>1932.75</v>
      </c>
    </row>
    <row r="936" spans="1:7" ht="14.85" customHeight="1" x14ac:dyDescent="0.2">
      <c r="A936" t="str">
        <f t="shared" si="14"/>
        <v>0840055J01CR02</v>
      </c>
      <c r="B936" s="59" t="s">
        <v>30</v>
      </c>
      <c r="C936" s="59" t="s">
        <v>153</v>
      </c>
      <c r="D936" s="59" t="s">
        <v>246</v>
      </c>
      <c r="E936" s="60" t="s">
        <v>512</v>
      </c>
      <c r="F936" s="61"/>
      <c r="G936" s="62">
        <v>127.69</v>
      </c>
    </row>
    <row r="937" spans="1:7" ht="14.85" customHeight="1" x14ac:dyDescent="0.2">
      <c r="A937" t="str">
        <f t="shared" si="14"/>
        <v>0840055J01DB05</v>
      </c>
      <c r="B937" s="59" t="s">
        <v>30</v>
      </c>
      <c r="C937" s="59" t="s">
        <v>153</v>
      </c>
      <c r="D937" s="59" t="s">
        <v>253</v>
      </c>
      <c r="E937" s="60" t="s">
        <v>341</v>
      </c>
      <c r="F937" s="61"/>
      <c r="G937" s="62">
        <v>82.5</v>
      </c>
    </row>
    <row r="938" spans="1:7" ht="14.85" customHeight="1" x14ac:dyDescent="0.2">
      <c r="A938" t="str">
        <f t="shared" si="14"/>
        <v>0840055J01EA01</v>
      </c>
      <c r="B938" s="59" t="s">
        <v>30</v>
      </c>
      <c r="C938" s="59" t="s">
        <v>153</v>
      </c>
      <c r="D938" s="59" t="s">
        <v>252</v>
      </c>
      <c r="E938" s="60" t="s">
        <v>342</v>
      </c>
      <c r="F938" s="61"/>
      <c r="G938" s="62">
        <v>93.95</v>
      </c>
    </row>
    <row r="939" spans="1:7" ht="14.85" customHeight="1" x14ac:dyDescent="0.2">
      <c r="A939" t="str">
        <f t="shared" si="14"/>
        <v>0840055J01EE01</v>
      </c>
      <c r="B939" s="59" t="s">
        <v>30</v>
      </c>
      <c r="C939" s="59" t="s">
        <v>153</v>
      </c>
      <c r="D939" s="59" t="s">
        <v>251</v>
      </c>
      <c r="E939" s="60" t="s">
        <v>350</v>
      </c>
      <c r="F939" s="61"/>
      <c r="G939" s="62">
        <v>35</v>
      </c>
    </row>
    <row r="940" spans="1:7" ht="14.85" customHeight="1" x14ac:dyDescent="0.2">
      <c r="A940" t="str">
        <f t="shared" si="14"/>
        <v>0840055J01FA09</v>
      </c>
      <c r="B940" s="59" t="s">
        <v>30</v>
      </c>
      <c r="C940" s="59" t="s">
        <v>153</v>
      </c>
      <c r="D940" s="59" t="s">
        <v>250</v>
      </c>
      <c r="E940" s="60" t="s">
        <v>357</v>
      </c>
      <c r="F940" s="61"/>
      <c r="G940" s="62">
        <v>42</v>
      </c>
    </row>
    <row r="941" spans="1:7" ht="14.85" customHeight="1" x14ac:dyDescent="0.2">
      <c r="A941" t="str">
        <f t="shared" si="14"/>
        <v>0840055J01FA10</v>
      </c>
      <c r="B941" s="59" t="s">
        <v>30</v>
      </c>
      <c r="C941" s="59" t="s">
        <v>153</v>
      </c>
      <c r="D941" s="59" t="s">
        <v>260</v>
      </c>
      <c r="E941" s="60" t="s">
        <v>353</v>
      </c>
      <c r="F941" s="61"/>
      <c r="G941" s="62">
        <v>5</v>
      </c>
    </row>
    <row r="942" spans="1:7" ht="14.85" customHeight="1" x14ac:dyDescent="0.2">
      <c r="A942" t="str">
        <f t="shared" si="14"/>
        <v>0840055J01FF01</v>
      </c>
      <c r="B942" s="59" t="s">
        <v>30</v>
      </c>
      <c r="C942" s="59" t="s">
        <v>153</v>
      </c>
      <c r="D942" s="59" t="s">
        <v>241</v>
      </c>
      <c r="E942" s="60" t="s">
        <v>344</v>
      </c>
      <c r="F942" s="61"/>
      <c r="G942" s="62">
        <v>115.75</v>
      </c>
    </row>
    <row r="943" spans="1:7" ht="14.85" customHeight="1" x14ac:dyDescent="0.2">
      <c r="A943" t="str">
        <f t="shared" si="14"/>
        <v>0840055J01MA02</v>
      </c>
      <c r="B943" s="59" t="s">
        <v>30</v>
      </c>
      <c r="C943" s="59" t="s">
        <v>153</v>
      </c>
      <c r="D943" s="59" t="s">
        <v>245</v>
      </c>
      <c r="E943" s="60" t="s">
        <v>345</v>
      </c>
      <c r="F943" s="61"/>
      <c r="G943" s="62">
        <v>360</v>
      </c>
    </row>
    <row r="944" spans="1:7" ht="14.85" customHeight="1" x14ac:dyDescent="0.2">
      <c r="A944" t="str">
        <f t="shared" si="14"/>
        <v>0840055J01XE01</v>
      </c>
      <c r="B944" s="59" t="s">
        <v>30</v>
      </c>
      <c r="C944" s="59" t="s">
        <v>153</v>
      </c>
      <c r="D944" s="59" t="s">
        <v>248</v>
      </c>
      <c r="E944" s="60" t="s">
        <v>347</v>
      </c>
      <c r="F944" s="61"/>
      <c r="G944" s="62">
        <v>380.75</v>
      </c>
    </row>
    <row r="945" spans="1:7" ht="14.85" customHeight="1" x14ac:dyDescent="0.2">
      <c r="A945" t="str">
        <f t="shared" si="14"/>
        <v>0840060J01AA02</v>
      </c>
      <c r="B945" s="59" t="s">
        <v>18</v>
      </c>
      <c r="C945" s="59" t="s">
        <v>577</v>
      </c>
      <c r="D945" s="59" t="s">
        <v>242</v>
      </c>
      <c r="E945" s="60" t="s">
        <v>335</v>
      </c>
      <c r="F945" s="61"/>
      <c r="G945" s="62">
        <v>540</v>
      </c>
    </row>
    <row r="946" spans="1:7" ht="14.85" customHeight="1" x14ac:dyDescent="0.2">
      <c r="A946" t="str">
        <f t="shared" si="14"/>
        <v>0840060J01AA04</v>
      </c>
      <c r="B946" s="59" t="s">
        <v>18</v>
      </c>
      <c r="C946" s="59" t="s">
        <v>577</v>
      </c>
      <c r="D946" s="59" t="s">
        <v>256</v>
      </c>
      <c r="E946" s="60" t="s">
        <v>336</v>
      </c>
      <c r="F946" s="61"/>
      <c r="G946" s="62">
        <v>1650</v>
      </c>
    </row>
    <row r="947" spans="1:7" ht="14.85" customHeight="1" x14ac:dyDescent="0.2">
      <c r="A947" t="str">
        <f t="shared" si="14"/>
        <v>0840060J01CA04</v>
      </c>
      <c r="B947" s="59" t="s">
        <v>18</v>
      </c>
      <c r="C947" s="59" t="s">
        <v>577</v>
      </c>
      <c r="D947" s="59" t="s">
        <v>240</v>
      </c>
      <c r="E947" s="60" t="s">
        <v>337</v>
      </c>
      <c r="F947" s="61"/>
      <c r="G947" s="62">
        <v>300.35000000000002</v>
      </c>
    </row>
    <row r="948" spans="1:7" ht="14.85" customHeight="1" x14ac:dyDescent="0.2">
      <c r="A948" t="str">
        <f t="shared" si="14"/>
        <v>0840060J01CA08</v>
      </c>
      <c r="B948" s="59" t="s">
        <v>18</v>
      </c>
      <c r="C948" s="59" t="s">
        <v>577</v>
      </c>
      <c r="D948" s="59" t="s">
        <v>254</v>
      </c>
      <c r="E948" s="60" t="s">
        <v>338</v>
      </c>
      <c r="F948" s="61"/>
      <c r="G948" s="62">
        <v>1106.79</v>
      </c>
    </row>
    <row r="949" spans="1:7" ht="14.85" customHeight="1" x14ac:dyDescent="0.2">
      <c r="A949" t="str">
        <f t="shared" si="14"/>
        <v>0840060J01CE02</v>
      </c>
      <c r="B949" s="59" t="s">
        <v>18</v>
      </c>
      <c r="C949" s="59" t="s">
        <v>577</v>
      </c>
      <c r="D949" s="59" t="s">
        <v>239</v>
      </c>
      <c r="E949" s="60" t="s">
        <v>339</v>
      </c>
      <c r="F949" s="61"/>
      <c r="G949" s="62">
        <v>4104.57</v>
      </c>
    </row>
    <row r="950" spans="1:7" ht="14.85" customHeight="1" x14ac:dyDescent="0.2">
      <c r="A950" t="str">
        <f t="shared" si="14"/>
        <v>0840060J01CF05</v>
      </c>
      <c r="B950" s="59" t="s">
        <v>18</v>
      </c>
      <c r="C950" s="59" t="s">
        <v>577</v>
      </c>
      <c r="D950" s="59" t="s">
        <v>244</v>
      </c>
      <c r="E950" s="60" t="s">
        <v>340</v>
      </c>
      <c r="F950" s="61"/>
      <c r="G950" s="62">
        <v>1049.5</v>
      </c>
    </row>
    <row r="951" spans="1:7" ht="14.85" customHeight="1" x14ac:dyDescent="0.2">
      <c r="A951" t="str">
        <f t="shared" si="14"/>
        <v>0840060J01CR02</v>
      </c>
      <c r="B951" s="59" t="s">
        <v>18</v>
      </c>
      <c r="C951" s="59" t="s">
        <v>577</v>
      </c>
      <c r="D951" s="59" t="s">
        <v>246</v>
      </c>
      <c r="E951" s="60" t="s">
        <v>512</v>
      </c>
      <c r="F951" s="61"/>
      <c r="G951" s="62">
        <v>113.52</v>
      </c>
    </row>
    <row r="952" spans="1:7" ht="14.85" customHeight="1" x14ac:dyDescent="0.2">
      <c r="A952" t="str">
        <f t="shared" si="14"/>
        <v>0840060J01DB05</v>
      </c>
      <c r="B952" s="59" t="s">
        <v>18</v>
      </c>
      <c r="C952" s="59" t="s">
        <v>577</v>
      </c>
      <c r="D952" s="59" t="s">
        <v>253</v>
      </c>
      <c r="E952" s="60" t="s">
        <v>341</v>
      </c>
      <c r="F952" s="61"/>
      <c r="G952" s="62">
        <v>60</v>
      </c>
    </row>
    <row r="953" spans="1:7" ht="14.85" customHeight="1" x14ac:dyDescent="0.2">
      <c r="A953" t="str">
        <f t="shared" si="14"/>
        <v>0840060J01EA01</v>
      </c>
      <c r="B953" s="59" t="s">
        <v>18</v>
      </c>
      <c r="C953" s="59" t="s">
        <v>577</v>
      </c>
      <c r="D953" s="59" t="s">
        <v>252</v>
      </c>
      <c r="E953" s="60" t="s">
        <v>342</v>
      </c>
      <c r="F953" s="61"/>
      <c r="G953" s="62">
        <v>55.3</v>
      </c>
    </row>
    <row r="954" spans="1:7" ht="14.85" customHeight="1" x14ac:dyDescent="0.2">
      <c r="A954" t="str">
        <f t="shared" si="14"/>
        <v>0840060J01EE01</v>
      </c>
      <c r="B954" s="59" t="s">
        <v>18</v>
      </c>
      <c r="C954" s="59" t="s">
        <v>577</v>
      </c>
      <c r="D954" s="59" t="s">
        <v>251</v>
      </c>
      <c r="E954" s="60" t="s">
        <v>350</v>
      </c>
      <c r="F954" s="61"/>
      <c r="G954" s="62">
        <v>125</v>
      </c>
    </row>
    <row r="955" spans="1:7" ht="14.85" customHeight="1" x14ac:dyDescent="0.2">
      <c r="A955" t="str">
        <f t="shared" si="14"/>
        <v>0840060J01FA09</v>
      </c>
      <c r="B955" s="59" t="s">
        <v>18</v>
      </c>
      <c r="C955" s="59" t="s">
        <v>577</v>
      </c>
      <c r="D955" s="59" t="s">
        <v>250</v>
      </c>
      <c r="E955" s="60" t="s">
        <v>357</v>
      </c>
      <c r="F955" s="61"/>
      <c r="G955" s="62">
        <v>133</v>
      </c>
    </row>
    <row r="956" spans="1:7" ht="14.85" customHeight="1" x14ac:dyDescent="0.2">
      <c r="A956" t="str">
        <f t="shared" si="14"/>
        <v>0840060J01FF01</v>
      </c>
      <c r="B956" s="59" t="s">
        <v>18</v>
      </c>
      <c r="C956" s="59" t="s">
        <v>577</v>
      </c>
      <c r="D956" s="59" t="s">
        <v>241</v>
      </c>
      <c r="E956" s="60" t="s">
        <v>344</v>
      </c>
      <c r="F956" s="61"/>
      <c r="G956" s="62">
        <v>302.5</v>
      </c>
    </row>
    <row r="957" spans="1:7" ht="14.85" customHeight="1" x14ac:dyDescent="0.2">
      <c r="A957" t="str">
        <f t="shared" si="14"/>
        <v>0840060J01MA02</v>
      </c>
      <c r="B957" s="59" t="s">
        <v>18</v>
      </c>
      <c r="C957" s="59" t="s">
        <v>577</v>
      </c>
      <c r="D957" s="59" t="s">
        <v>245</v>
      </c>
      <c r="E957" s="60" t="s">
        <v>345</v>
      </c>
      <c r="F957" s="61"/>
      <c r="G957" s="62">
        <v>225</v>
      </c>
    </row>
    <row r="958" spans="1:7" ht="14.85" customHeight="1" x14ac:dyDescent="0.2">
      <c r="A958" t="str">
        <f t="shared" si="14"/>
        <v>0840060J01MA12</v>
      </c>
      <c r="B958" s="59" t="s">
        <v>18</v>
      </c>
      <c r="C958" s="59" t="s">
        <v>577</v>
      </c>
      <c r="D958" s="59" t="s">
        <v>257</v>
      </c>
      <c r="E958" s="60" t="s">
        <v>360</v>
      </c>
      <c r="F958" s="61"/>
      <c r="G958" s="62">
        <v>7</v>
      </c>
    </row>
    <row r="959" spans="1:7" ht="14.85" customHeight="1" x14ac:dyDescent="0.2">
      <c r="A959" t="str">
        <f t="shared" si="14"/>
        <v>0840060J01XE01</v>
      </c>
      <c r="B959" s="59" t="s">
        <v>18</v>
      </c>
      <c r="C959" s="59" t="s">
        <v>577</v>
      </c>
      <c r="D959" s="59" t="s">
        <v>248</v>
      </c>
      <c r="E959" s="60" t="s">
        <v>347</v>
      </c>
      <c r="F959" s="61"/>
      <c r="G959" s="62">
        <v>653.25</v>
      </c>
    </row>
    <row r="960" spans="1:7" ht="14.85" customHeight="1" x14ac:dyDescent="0.2">
      <c r="A960" t="str">
        <f t="shared" si="14"/>
        <v>0840061J01AA02</v>
      </c>
      <c r="B960" s="59" t="s">
        <v>22</v>
      </c>
      <c r="C960" s="59" t="s">
        <v>556</v>
      </c>
      <c r="D960" s="59" t="s">
        <v>242</v>
      </c>
      <c r="E960" s="60" t="s">
        <v>335</v>
      </c>
      <c r="F960" s="61"/>
      <c r="G960" s="62">
        <v>779.6</v>
      </c>
    </row>
    <row r="961" spans="1:7" ht="14.85" customHeight="1" x14ac:dyDescent="0.2">
      <c r="A961" t="str">
        <f t="shared" si="14"/>
        <v>0840061J01AA04</v>
      </c>
      <c r="B961" s="59" t="s">
        <v>22</v>
      </c>
      <c r="C961" s="59" t="s">
        <v>556</v>
      </c>
      <c r="D961" s="59" t="s">
        <v>256</v>
      </c>
      <c r="E961" s="60" t="s">
        <v>336</v>
      </c>
      <c r="F961" s="61"/>
      <c r="G961" s="62">
        <v>2410</v>
      </c>
    </row>
    <row r="962" spans="1:7" ht="14.85" customHeight="1" x14ac:dyDescent="0.2">
      <c r="A962" t="str">
        <f t="shared" si="14"/>
        <v>0840061J01CA04</v>
      </c>
      <c r="B962" s="59" t="s">
        <v>22</v>
      </c>
      <c r="C962" s="59" t="s">
        <v>556</v>
      </c>
      <c r="D962" s="59" t="s">
        <v>240</v>
      </c>
      <c r="E962" s="60" t="s">
        <v>337</v>
      </c>
      <c r="F962" s="61"/>
      <c r="G962" s="62">
        <v>243.67</v>
      </c>
    </row>
    <row r="963" spans="1:7" ht="14.85" customHeight="1" x14ac:dyDescent="0.2">
      <c r="A963" t="str">
        <f t="shared" ref="A963:A1026" si="15">B963&amp;D963</f>
        <v>0840061J01CA08</v>
      </c>
      <c r="B963" s="59" t="s">
        <v>22</v>
      </c>
      <c r="C963" s="59" t="s">
        <v>556</v>
      </c>
      <c r="D963" s="59" t="s">
        <v>254</v>
      </c>
      <c r="E963" s="60" t="s">
        <v>338</v>
      </c>
      <c r="F963" s="61"/>
      <c r="G963" s="62">
        <v>1628.17</v>
      </c>
    </row>
    <row r="964" spans="1:7" ht="14.85" customHeight="1" x14ac:dyDescent="0.2">
      <c r="A964" t="str">
        <f t="shared" si="15"/>
        <v>0840061J01CE02</v>
      </c>
      <c r="B964" s="59" t="s">
        <v>22</v>
      </c>
      <c r="C964" s="59" t="s">
        <v>556</v>
      </c>
      <c r="D964" s="59" t="s">
        <v>239</v>
      </c>
      <c r="E964" s="60" t="s">
        <v>339</v>
      </c>
      <c r="F964" s="61"/>
      <c r="G964" s="62">
        <v>4106.97</v>
      </c>
    </row>
    <row r="965" spans="1:7" ht="14.85" customHeight="1" x14ac:dyDescent="0.2">
      <c r="A965" t="str">
        <f t="shared" si="15"/>
        <v>0840061J01CF05</v>
      </c>
      <c r="B965" s="59" t="s">
        <v>22</v>
      </c>
      <c r="C965" s="59" t="s">
        <v>556</v>
      </c>
      <c r="D965" s="59" t="s">
        <v>244</v>
      </c>
      <c r="E965" s="60" t="s">
        <v>340</v>
      </c>
      <c r="F965" s="61"/>
      <c r="G965" s="62">
        <v>2130</v>
      </c>
    </row>
    <row r="966" spans="1:7" ht="14.85" customHeight="1" x14ac:dyDescent="0.2">
      <c r="A966" t="str">
        <f t="shared" si="15"/>
        <v>0840061J01CR02</v>
      </c>
      <c r="B966" s="59" t="s">
        <v>22</v>
      </c>
      <c r="C966" s="59" t="s">
        <v>556</v>
      </c>
      <c r="D966" s="59" t="s">
        <v>246</v>
      </c>
      <c r="E966" s="60" t="s">
        <v>512</v>
      </c>
      <c r="F966" s="61"/>
      <c r="G966" s="62">
        <v>72.67</v>
      </c>
    </row>
    <row r="967" spans="1:7" ht="14.85" customHeight="1" x14ac:dyDescent="0.2">
      <c r="A967" t="str">
        <f t="shared" si="15"/>
        <v>0840061J01DB05</v>
      </c>
      <c r="B967" s="59" t="s">
        <v>22</v>
      </c>
      <c r="C967" s="59" t="s">
        <v>556</v>
      </c>
      <c r="D967" s="59" t="s">
        <v>253</v>
      </c>
      <c r="E967" s="60" t="s">
        <v>341</v>
      </c>
      <c r="F967" s="61"/>
      <c r="G967" s="62">
        <v>24.5</v>
      </c>
    </row>
    <row r="968" spans="1:7" ht="14.85" customHeight="1" x14ac:dyDescent="0.2">
      <c r="A968" t="str">
        <f t="shared" si="15"/>
        <v>0840061J01EA01</v>
      </c>
      <c r="B968" s="59" t="s">
        <v>22</v>
      </c>
      <c r="C968" s="59" t="s">
        <v>556</v>
      </c>
      <c r="D968" s="59" t="s">
        <v>252</v>
      </c>
      <c r="E968" s="60" t="s">
        <v>342</v>
      </c>
      <c r="F968" s="61"/>
      <c r="G968" s="62">
        <v>202.9</v>
      </c>
    </row>
    <row r="969" spans="1:7" ht="14.85" customHeight="1" x14ac:dyDescent="0.2">
      <c r="A969" t="str">
        <f t="shared" si="15"/>
        <v>0840061J01EE01</v>
      </c>
      <c r="B969" s="59" t="s">
        <v>22</v>
      </c>
      <c r="C969" s="59" t="s">
        <v>556</v>
      </c>
      <c r="D969" s="59" t="s">
        <v>251</v>
      </c>
      <c r="E969" s="60" t="s">
        <v>350</v>
      </c>
      <c r="F969" s="61"/>
      <c r="G969" s="62">
        <v>85</v>
      </c>
    </row>
    <row r="970" spans="1:7" ht="14.85" customHeight="1" x14ac:dyDescent="0.2">
      <c r="A970" t="str">
        <f t="shared" si="15"/>
        <v>0840061J01FA01</v>
      </c>
      <c r="B970" s="59" t="s">
        <v>22</v>
      </c>
      <c r="C970" s="59" t="s">
        <v>556</v>
      </c>
      <c r="D970" s="59" t="s">
        <v>243</v>
      </c>
      <c r="E970" s="60" t="s">
        <v>343</v>
      </c>
      <c r="F970" s="61"/>
      <c r="G970" s="62">
        <v>10</v>
      </c>
    </row>
    <row r="971" spans="1:7" ht="14.85" customHeight="1" x14ac:dyDescent="0.2">
      <c r="A971" t="str">
        <f t="shared" si="15"/>
        <v>0840061J01FA09</v>
      </c>
      <c r="B971" s="59" t="s">
        <v>22</v>
      </c>
      <c r="C971" s="59" t="s">
        <v>556</v>
      </c>
      <c r="D971" s="59" t="s">
        <v>250</v>
      </c>
      <c r="E971" s="60" t="s">
        <v>357</v>
      </c>
      <c r="F971" s="61"/>
      <c r="G971" s="62">
        <v>112</v>
      </c>
    </row>
    <row r="972" spans="1:7" ht="14.85" customHeight="1" x14ac:dyDescent="0.2">
      <c r="A972" t="str">
        <f t="shared" si="15"/>
        <v>0840061J01FA10</v>
      </c>
      <c r="B972" s="59" t="s">
        <v>22</v>
      </c>
      <c r="C972" s="59" t="s">
        <v>556</v>
      </c>
      <c r="D972" s="59" t="s">
        <v>260</v>
      </c>
      <c r="E972" s="60" t="s">
        <v>353</v>
      </c>
      <c r="F972" s="61"/>
      <c r="G972" s="62">
        <v>10</v>
      </c>
    </row>
    <row r="973" spans="1:7" ht="14.85" customHeight="1" x14ac:dyDescent="0.2">
      <c r="A973" t="str">
        <f t="shared" si="15"/>
        <v>0840061J01FF01</v>
      </c>
      <c r="B973" s="59" t="s">
        <v>22</v>
      </c>
      <c r="C973" s="59" t="s">
        <v>556</v>
      </c>
      <c r="D973" s="59" t="s">
        <v>241</v>
      </c>
      <c r="E973" s="60" t="s">
        <v>344</v>
      </c>
      <c r="F973" s="61"/>
      <c r="G973" s="62">
        <v>216.75</v>
      </c>
    </row>
    <row r="974" spans="1:7" ht="14.85" customHeight="1" x14ac:dyDescent="0.2">
      <c r="A974" t="str">
        <f t="shared" si="15"/>
        <v>0840061J01MA02</v>
      </c>
      <c r="B974" s="59" t="s">
        <v>22</v>
      </c>
      <c r="C974" s="59" t="s">
        <v>556</v>
      </c>
      <c r="D974" s="59" t="s">
        <v>245</v>
      </c>
      <c r="E974" s="60" t="s">
        <v>345</v>
      </c>
      <c r="F974" s="61"/>
      <c r="G974" s="62">
        <v>278</v>
      </c>
    </row>
    <row r="975" spans="1:7" ht="14.85" customHeight="1" x14ac:dyDescent="0.2">
      <c r="A975" t="str">
        <f t="shared" si="15"/>
        <v>0840061J01MA14</v>
      </c>
      <c r="B975" s="59" t="s">
        <v>22</v>
      </c>
      <c r="C975" s="59" t="s">
        <v>556</v>
      </c>
      <c r="D975" s="59" t="s">
        <v>262</v>
      </c>
      <c r="E975" s="60" t="s">
        <v>366</v>
      </c>
      <c r="F975" s="61"/>
      <c r="G975" s="62">
        <v>14</v>
      </c>
    </row>
    <row r="976" spans="1:7" ht="14.85" customHeight="1" x14ac:dyDescent="0.2">
      <c r="A976" t="str">
        <f t="shared" si="15"/>
        <v>0840061J01XE01</v>
      </c>
      <c r="B976" s="59" t="s">
        <v>22</v>
      </c>
      <c r="C976" s="59" t="s">
        <v>556</v>
      </c>
      <c r="D976" s="59" t="s">
        <v>248</v>
      </c>
      <c r="E976" s="60" t="s">
        <v>347</v>
      </c>
      <c r="F976" s="61"/>
      <c r="G976" s="62">
        <v>517.25</v>
      </c>
    </row>
    <row r="977" spans="1:7" ht="14.85" customHeight="1" x14ac:dyDescent="0.2">
      <c r="A977" t="str">
        <f t="shared" si="15"/>
        <v>0840062J01AA02</v>
      </c>
      <c r="B977" s="59" t="s">
        <v>21</v>
      </c>
      <c r="C977" s="59" t="s">
        <v>557</v>
      </c>
      <c r="D977" s="59" t="s">
        <v>242</v>
      </c>
      <c r="E977" s="60" t="s">
        <v>335</v>
      </c>
      <c r="F977" s="61"/>
      <c r="G977" s="62">
        <v>1070</v>
      </c>
    </row>
    <row r="978" spans="1:7" ht="14.85" customHeight="1" x14ac:dyDescent="0.2">
      <c r="A978" t="str">
        <f t="shared" si="15"/>
        <v>0840062J01AA04</v>
      </c>
      <c r="B978" s="59" t="s">
        <v>21</v>
      </c>
      <c r="C978" s="59" t="s">
        <v>557</v>
      </c>
      <c r="D978" s="59" t="s">
        <v>256</v>
      </c>
      <c r="E978" s="60" t="s">
        <v>336</v>
      </c>
      <c r="F978" s="61"/>
      <c r="G978" s="62">
        <v>2250</v>
      </c>
    </row>
    <row r="979" spans="1:7" ht="14.85" customHeight="1" x14ac:dyDescent="0.2">
      <c r="A979" t="str">
        <f t="shared" si="15"/>
        <v>0840062J01CA04</v>
      </c>
      <c r="B979" s="59" t="s">
        <v>21</v>
      </c>
      <c r="C979" s="59" t="s">
        <v>557</v>
      </c>
      <c r="D979" s="59" t="s">
        <v>240</v>
      </c>
      <c r="E979" s="60" t="s">
        <v>337</v>
      </c>
      <c r="F979" s="61"/>
      <c r="G979" s="62">
        <v>319.64999999999998</v>
      </c>
    </row>
    <row r="980" spans="1:7" ht="14.85" customHeight="1" x14ac:dyDescent="0.2">
      <c r="A980" t="str">
        <f t="shared" si="15"/>
        <v>0840062J01CA08</v>
      </c>
      <c r="B980" s="59" t="s">
        <v>21</v>
      </c>
      <c r="C980" s="59" t="s">
        <v>557</v>
      </c>
      <c r="D980" s="59" t="s">
        <v>254</v>
      </c>
      <c r="E980" s="60" t="s">
        <v>338</v>
      </c>
      <c r="F980" s="61"/>
      <c r="G980" s="62">
        <v>1311.5</v>
      </c>
    </row>
    <row r="981" spans="1:7" ht="14.85" customHeight="1" x14ac:dyDescent="0.2">
      <c r="A981" t="str">
        <f t="shared" si="15"/>
        <v>0840062J01CE02</v>
      </c>
      <c r="B981" s="59" t="s">
        <v>21</v>
      </c>
      <c r="C981" s="59" t="s">
        <v>557</v>
      </c>
      <c r="D981" s="59" t="s">
        <v>239</v>
      </c>
      <c r="E981" s="60" t="s">
        <v>339</v>
      </c>
      <c r="F981" s="61"/>
      <c r="G981" s="62">
        <v>4333.42</v>
      </c>
    </row>
    <row r="982" spans="1:7" ht="14.85" customHeight="1" x14ac:dyDescent="0.2">
      <c r="A982" t="str">
        <f t="shared" si="15"/>
        <v>0840062J01CF05</v>
      </c>
      <c r="B982" s="59" t="s">
        <v>21</v>
      </c>
      <c r="C982" s="59" t="s">
        <v>557</v>
      </c>
      <c r="D982" s="59" t="s">
        <v>244</v>
      </c>
      <c r="E982" s="60" t="s">
        <v>340</v>
      </c>
      <c r="F982" s="61"/>
      <c r="G982" s="62">
        <v>2068</v>
      </c>
    </row>
    <row r="983" spans="1:7" ht="14.85" customHeight="1" x14ac:dyDescent="0.2">
      <c r="A983" t="str">
        <f t="shared" si="15"/>
        <v>0840062J01CR02</v>
      </c>
      <c r="B983" s="59" t="s">
        <v>21</v>
      </c>
      <c r="C983" s="59" t="s">
        <v>557</v>
      </c>
      <c r="D983" s="59" t="s">
        <v>246</v>
      </c>
      <c r="E983" s="60" t="s">
        <v>512</v>
      </c>
      <c r="F983" s="61"/>
      <c r="G983" s="62">
        <v>96.34</v>
      </c>
    </row>
    <row r="984" spans="1:7" ht="14.85" customHeight="1" x14ac:dyDescent="0.2">
      <c r="A984" t="str">
        <f t="shared" si="15"/>
        <v>0840062J01DB05</v>
      </c>
      <c r="B984" s="59" t="s">
        <v>21</v>
      </c>
      <c r="C984" s="59" t="s">
        <v>557</v>
      </c>
      <c r="D984" s="59" t="s">
        <v>253</v>
      </c>
      <c r="E984" s="60" t="s">
        <v>341</v>
      </c>
      <c r="F984" s="61"/>
      <c r="G984" s="62">
        <v>28.5</v>
      </c>
    </row>
    <row r="985" spans="1:7" ht="14.85" customHeight="1" x14ac:dyDescent="0.2">
      <c r="A985" t="str">
        <f t="shared" si="15"/>
        <v>0840062J01EA01</v>
      </c>
      <c r="B985" s="59" t="s">
        <v>21</v>
      </c>
      <c r="C985" s="59" t="s">
        <v>557</v>
      </c>
      <c r="D985" s="59" t="s">
        <v>252</v>
      </c>
      <c r="E985" s="60" t="s">
        <v>342</v>
      </c>
      <c r="F985" s="61"/>
      <c r="G985" s="62">
        <v>475.5</v>
      </c>
    </row>
    <row r="986" spans="1:7" ht="14.85" customHeight="1" x14ac:dyDescent="0.2">
      <c r="A986" t="str">
        <f t="shared" si="15"/>
        <v>0840062J01EE01</v>
      </c>
      <c r="B986" s="59" t="s">
        <v>21</v>
      </c>
      <c r="C986" s="59" t="s">
        <v>557</v>
      </c>
      <c r="D986" s="59" t="s">
        <v>251</v>
      </c>
      <c r="E986" s="60" t="s">
        <v>350</v>
      </c>
      <c r="F986" s="61"/>
      <c r="G986" s="62">
        <v>262.5</v>
      </c>
    </row>
    <row r="987" spans="1:7" ht="14.85" customHeight="1" x14ac:dyDescent="0.2">
      <c r="A987" t="str">
        <f t="shared" si="15"/>
        <v>0840062J01FA01</v>
      </c>
      <c r="B987" s="59" t="s">
        <v>21</v>
      </c>
      <c r="C987" s="59" t="s">
        <v>557</v>
      </c>
      <c r="D987" s="59" t="s">
        <v>243</v>
      </c>
      <c r="E987" s="60" t="s">
        <v>343</v>
      </c>
      <c r="F987" s="61"/>
      <c r="G987" s="62">
        <v>65</v>
      </c>
    </row>
    <row r="988" spans="1:7" ht="14.85" customHeight="1" x14ac:dyDescent="0.2">
      <c r="A988" t="str">
        <f t="shared" si="15"/>
        <v>0840062J01FA09</v>
      </c>
      <c r="B988" s="59" t="s">
        <v>21</v>
      </c>
      <c r="C988" s="59" t="s">
        <v>557</v>
      </c>
      <c r="D988" s="59" t="s">
        <v>250</v>
      </c>
      <c r="E988" s="60" t="s">
        <v>357</v>
      </c>
      <c r="F988" s="61"/>
      <c r="G988" s="62">
        <v>140</v>
      </c>
    </row>
    <row r="989" spans="1:7" ht="14.85" customHeight="1" x14ac:dyDescent="0.2">
      <c r="A989" t="str">
        <f t="shared" si="15"/>
        <v>0840062J01FA10</v>
      </c>
      <c r="B989" s="59" t="s">
        <v>21</v>
      </c>
      <c r="C989" s="59" t="s">
        <v>557</v>
      </c>
      <c r="D989" s="59" t="s">
        <v>260</v>
      </c>
      <c r="E989" s="60" t="s">
        <v>353</v>
      </c>
      <c r="F989" s="61"/>
      <c r="G989" s="62">
        <v>33</v>
      </c>
    </row>
    <row r="990" spans="1:7" ht="14.85" customHeight="1" x14ac:dyDescent="0.2">
      <c r="A990" t="str">
        <f t="shared" si="15"/>
        <v>0840062J01FF01</v>
      </c>
      <c r="B990" s="59" t="s">
        <v>21</v>
      </c>
      <c r="C990" s="59" t="s">
        <v>557</v>
      </c>
      <c r="D990" s="59" t="s">
        <v>241</v>
      </c>
      <c r="E990" s="60" t="s">
        <v>344</v>
      </c>
      <c r="F990" s="61"/>
      <c r="G990" s="62">
        <v>206.75</v>
      </c>
    </row>
    <row r="991" spans="1:7" ht="14.85" customHeight="1" x14ac:dyDescent="0.2">
      <c r="A991" t="str">
        <f t="shared" si="15"/>
        <v>0840062J01MA02</v>
      </c>
      <c r="B991" s="59" t="s">
        <v>21</v>
      </c>
      <c r="C991" s="59" t="s">
        <v>557</v>
      </c>
      <c r="D991" s="59" t="s">
        <v>245</v>
      </c>
      <c r="E991" s="60" t="s">
        <v>345</v>
      </c>
      <c r="F991" s="61"/>
      <c r="G991" s="62">
        <v>521</v>
      </c>
    </row>
    <row r="992" spans="1:7" ht="14.85" customHeight="1" x14ac:dyDescent="0.2">
      <c r="A992" t="str">
        <f t="shared" si="15"/>
        <v>0840062J01XE01</v>
      </c>
      <c r="B992" s="59" t="s">
        <v>21</v>
      </c>
      <c r="C992" s="59" t="s">
        <v>557</v>
      </c>
      <c r="D992" s="59" t="s">
        <v>248</v>
      </c>
      <c r="E992" s="60" t="s">
        <v>347</v>
      </c>
      <c r="F992" s="61"/>
      <c r="G992" s="62">
        <v>1200</v>
      </c>
    </row>
    <row r="993" spans="1:7" ht="14.85" customHeight="1" x14ac:dyDescent="0.2">
      <c r="A993" t="str">
        <f t="shared" si="15"/>
        <v>0840070J01AA02</v>
      </c>
      <c r="B993" s="59" t="s">
        <v>25</v>
      </c>
      <c r="C993" s="59" t="s">
        <v>148</v>
      </c>
      <c r="D993" s="59" t="s">
        <v>242</v>
      </c>
      <c r="E993" s="60" t="s">
        <v>335</v>
      </c>
      <c r="F993" s="61"/>
      <c r="G993" s="62">
        <v>1369.4</v>
      </c>
    </row>
    <row r="994" spans="1:7" ht="14.85" customHeight="1" x14ac:dyDescent="0.2">
      <c r="A994" t="str">
        <f t="shared" si="15"/>
        <v>0840070J01AA04</v>
      </c>
      <c r="B994" s="59" t="s">
        <v>25</v>
      </c>
      <c r="C994" s="59" t="s">
        <v>148</v>
      </c>
      <c r="D994" s="59" t="s">
        <v>256</v>
      </c>
      <c r="E994" s="60" t="s">
        <v>336</v>
      </c>
      <c r="F994" s="61"/>
      <c r="G994" s="62">
        <v>1750</v>
      </c>
    </row>
    <row r="995" spans="1:7" ht="14.85" customHeight="1" x14ac:dyDescent="0.2">
      <c r="A995" t="str">
        <f t="shared" si="15"/>
        <v>0840070J01CA04</v>
      </c>
      <c r="B995" s="59" t="s">
        <v>25</v>
      </c>
      <c r="C995" s="59" t="s">
        <v>148</v>
      </c>
      <c r="D995" s="59" t="s">
        <v>240</v>
      </c>
      <c r="E995" s="60" t="s">
        <v>337</v>
      </c>
      <c r="F995" s="61"/>
      <c r="G995" s="62">
        <v>352</v>
      </c>
    </row>
    <row r="996" spans="1:7" ht="14.85" customHeight="1" x14ac:dyDescent="0.2">
      <c r="A996" t="str">
        <f t="shared" si="15"/>
        <v>0840070J01CA08</v>
      </c>
      <c r="B996" s="59" t="s">
        <v>25</v>
      </c>
      <c r="C996" s="59" t="s">
        <v>148</v>
      </c>
      <c r="D996" s="59" t="s">
        <v>254</v>
      </c>
      <c r="E996" s="60" t="s">
        <v>338</v>
      </c>
      <c r="F996" s="61"/>
      <c r="G996" s="62">
        <v>1495.16</v>
      </c>
    </row>
    <row r="997" spans="1:7" ht="14.85" customHeight="1" x14ac:dyDescent="0.2">
      <c r="A997" t="str">
        <f t="shared" si="15"/>
        <v>0840070J01CE02</v>
      </c>
      <c r="B997" s="59" t="s">
        <v>25</v>
      </c>
      <c r="C997" s="59" t="s">
        <v>148</v>
      </c>
      <c r="D997" s="59" t="s">
        <v>239</v>
      </c>
      <c r="E997" s="60" t="s">
        <v>339</v>
      </c>
      <c r="F997" s="61"/>
      <c r="G997" s="62">
        <v>4674.34</v>
      </c>
    </row>
    <row r="998" spans="1:7" ht="14.85" customHeight="1" x14ac:dyDescent="0.2">
      <c r="A998" t="str">
        <f t="shared" si="15"/>
        <v>0840070J01CF05</v>
      </c>
      <c r="B998" s="59" t="s">
        <v>25</v>
      </c>
      <c r="C998" s="59" t="s">
        <v>148</v>
      </c>
      <c r="D998" s="59" t="s">
        <v>244</v>
      </c>
      <c r="E998" s="60" t="s">
        <v>340</v>
      </c>
      <c r="F998" s="61"/>
      <c r="G998" s="62">
        <v>2191.2600000000002</v>
      </c>
    </row>
    <row r="999" spans="1:7" ht="14.85" customHeight="1" x14ac:dyDescent="0.2">
      <c r="A999" t="str">
        <f t="shared" si="15"/>
        <v>0840070J01CR02</v>
      </c>
      <c r="B999" s="59" t="s">
        <v>25</v>
      </c>
      <c r="C999" s="59" t="s">
        <v>148</v>
      </c>
      <c r="D999" s="59" t="s">
        <v>246</v>
      </c>
      <c r="E999" s="60" t="s">
        <v>512</v>
      </c>
      <c r="F999" s="61"/>
      <c r="G999" s="62">
        <v>117.83</v>
      </c>
    </row>
    <row r="1000" spans="1:7" ht="14.85" customHeight="1" x14ac:dyDescent="0.2">
      <c r="A1000" t="str">
        <f t="shared" si="15"/>
        <v>0840070J01DB05</v>
      </c>
      <c r="B1000" s="59" t="s">
        <v>25</v>
      </c>
      <c r="C1000" s="59" t="s">
        <v>148</v>
      </c>
      <c r="D1000" s="59" t="s">
        <v>253</v>
      </c>
      <c r="E1000" s="60" t="s">
        <v>341</v>
      </c>
      <c r="F1000" s="61"/>
      <c r="G1000" s="62">
        <v>89.5</v>
      </c>
    </row>
    <row r="1001" spans="1:7" ht="14.85" customHeight="1" x14ac:dyDescent="0.2">
      <c r="A1001" t="str">
        <f t="shared" si="15"/>
        <v>0840070J01EA01</v>
      </c>
      <c r="B1001" s="59" t="s">
        <v>25</v>
      </c>
      <c r="C1001" s="59" t="s">
        <v>148</v>
      </c>
      <c r="D1001" s="59" t="s">
        <v>252</v>
      </c>
      <c r="E1001" s="60" t="s">
        <v>342</v>
      </c>
      <c r="F1001" s="61"/>
      <c r="G1001" s="62">
        <v>72.3</v>
      </c>
    </row>
    <row r="1002" spans="1:7" ht="14.85" customHeight="1" x14ac:dyDescent="0.2">
      <c r="A1002" t="str">
        <f t="shared" si="15"/>
        <v>0840070J01EE01</v>
      </c>
      <c r="B1002" s="59" t="s">
        <v>25</v>
      </c>
      <c r="C1002" s="59" t="s">
        <v>148</v>
      </c>
      <c r="D1002" s="59" t="s">
        <v>251</v>
      </c>
      <c r="E1002" s="60" t="s">
        <v>350</v>
      </c>
      <c r="F1002" s="61"/>
      <c r="G1002" s="62">
        <v>230</v>
      </c>
    </row>
    <row r="1003" spans="1:7" ht="14.85" customHeight="1" x14ac:dyDescent="0.2">
      <c r="A1003" t="str">
        <f t="shared" si="15"/>
        <v>0840070J01FA01</v>
      </c>
      <c r="B1003" s="59" t="s">
        <v>25</v>
      </c>
      <c r="C1003" s="59" t="s">
        <v>148</v>
      </c>
      <c r="D1003" s="59" t="s">
        <v>243</v>
      </c>
      <c r="E1003" s="60" t="s">
        <v>343</v>
      </c>
      <c r="F1003" s="61"/>
      <c r="G1003" s="62">
        <v>10</v>
      </c>
    </row>
    <row r="1004" spans="1:7" ht="14.85" customHeight="1" x14ac:dyDescent="0.2">
      <c r="A1004" t="str">
        <f t="shared" si="15"/>
        <v>0840070J01FA09</v>
      </c>
      <c r="B1004" s="59" t="s">
        <v>25</v>
      </c>
      <c r="C1004" s="59" t="s">
        <v>148</v>
      </c>
      <c r="D1004" s="59" t="s">
        <v>250</v>
      </c>
      <c r="E1004" s="60" t="s">
        <v>357</v>
      </c>
      <c r="F1004" s="61"/>
      <c r="G1004" s="62">
        <v>126</v>
      </c>
    </row>
    <row r="1005" spans="1:7" ht="14.85" customHeight="1" x14ac:dyDescent="0.2">
      <c r="A1005" t="str">
        <f t="shared" si="15"/>
        <v>0840070J01FA10</v>
      </c>
      <c r="B1005" s="59" t="s">
        <v>25</v>
      </c>
      <c r="C1005" s="59" t="s">
        <v>148</v>
      </c>
      <c r="D1005" s="59" t="s">
        <v>260</v>
      </c>
      <c r="E1005" s="60" t="s">
        <v>353</v>
      </c>
      <c r="F1005" s="61"/>
      <c r="G1005" s="62">
        <v>10</v>
      </c>
    </row>
    <row r="1006" spans="1:7" ht="14.85" customHeight="1" x14ac:dyDescent="0.2">
      <c r="A1006" t="str">
        <f t="shared" si="15"/>
        <v>0840070J01FF01</v>
      </c>
      <c r="B1006" s="59" t="s">
        <v>25</v>
      </c>
      <c r="C1006" s="59" t="s">
        <v>148</v>
      </c>
      <c r="D1006" s="59" t="s">
        <v>241</v>
      </c>
      <c r="E1006" s="60" t="s">
        <v>344</v>
      </c>
      <c r="F1006" s="61"/>
      <c r="G1006" s="62">
        <v>429.322</v>
      </c>
    </row>
    <row r="1007" spans="1:7" ht="14.85" customHeight="1" x14ac:dyDescent="0.2">
      <c r="A1007" t="str">
        <f t="shared" si="15"/>
        <v>0840070J01MA02</v>
      </c>
      <c r="B1007" s="59" t="s">
        <v>25</v>
      </c>
      <c r="C1007" s="59" t="s">
        <v>148</v>
      </c>
      <c r="D1007" s="59" t="s">
        <v>245</v>
      </c>
      <c r="E1007" s="60" t="s">
        <v>345</v>
      </c>
      <c r="F1007" s="61"/>
      <c r="G1007" s="62">
        <v>500</v>
      </c>
    </row>
    <row r="1008" spans="1:7" ht="14.85" customHeight="1" x14ac:dyDescent="0.2">
      <c r="A1008" t="str">
        <f t="shared" si="15"/>
        <v>0840070J01XE01</v>
      </c>
      <c r="B1008" s="59" t="s">
        <v>25</v>
      </c>
      <c r="C1008" s="59" t="s">
        <v>148</v>
      </c>
      <c r="D1008" s="59" t="s">
        <v>248</v>
      </c>
      <c r="E1008" s="60" t="s">
        <v>347</v>
      </c>
      <c r="F1008" s="61"/>
      <c r="G1008" s="62">
        <v>799.25</v>
      </c>
    </row>
    <row r="1009" spans="1:7" ht="14.85" customHeight="1" x14ac:dyDescent="0.2">
      <c r="A1009" t="str">
        <f t="shared" si="15"/>
        <v>0840072J01AA02</v>
      </c>
      <c r="B1009" s="59" t="s">
        <v>40</v>
      </c>
      <c r="C1009" s="59" t="s">
        <v>163</v>
      </c>
      <c r="D1009" s="59" t="s">
        <v>242</v>
      </c>
      <c r="E1009" s="60" t="s">
        <v>335</v>
      </c>
      <c r="F1009" s="61"/>
      <c r="G1009" s="62">
        <v>575</v>
      </c>
    </row>
    <row r="1010" spans="1:7" ht="14.85" customHeight="1" x14ac:dyDescent="0.2">
      <c r="A1010" t="str">
        <f t="shared" si="15"/>
        <v>0840072J01AA04</v>
      </c>
      <c r="B1010" s="59" t="s">
        <v>40</v>
      </c>
      <c r="C1010" s="59" t="s">
        <v>163</v>
      </c>
      <c r="D1010" s="59" t="s">
        <v>256</v>
      </c>
      <c r="E1010" s="60" t="s">
        <v>336</v>
      </c>
      <c r="F1010" s="61"/>
      <c r="G1010" s="62">
        <v>350</v>
      </c>
    </row>
    <row r="1011" spans="1:7" ht="14.85" customHeight="1" x14ac:dyDescent="0.2">
      <c r="A1011" t="str">
        <f t="shared" si="15"/>
        <v>0840072J01CA04</v>
      </c>
      <c r="B1011" s="59" t="s">
        <v>40</v>
      </c>
      <c r="C1011" s="59" t="s">
        <v>163</v>
      </c>
      <c r="D1011" s="59" t="s">
        <v>240</v>
      </c>
      <c r="E1011" s="60" t="s">
        <v>337</v>
      </c>
      <c r="F1011" s="61"/>
      <c r="G1011" s="62">
        <v>75</v>
      </c>
    </row>
    <row r="1012" spans="1:7" ht="14.85" customHeight="1" x14ac:dyDescent="0.2">
      <c r="A1012" t="str">
        <f t="shared" si="15"/>
        <v>0840072J01CA08</v>
      </c>
      <c r="B1012" s="59" t="s">
        <v>40</v>
      </c>
      <c r="C1012" s="59" t="s">
        <v>163</v>
      </c>
      <c r="D1012" s="59" t="s">
        <v>254</v>
      </c>
      <c r="E1012" s="60" t="s">
        <v>338</v>
      </c>
      <c r="F1012" s="61"/>
      <c r="G1012" s="62">
        <v>621.73</v>
      </c>
    </row>
    <row r="1013" spans="1:7" ht="14.85" customHeight="1" x14ac:dyDescent="0.2">
      <c r="A1013" t="str">
        <f t="shared" si="15"/>
        <v>0840072J01CE02</v>
      </c>
      <c r="B1013" s="59" t="s">
        <v>40</v>
      </c>
      <c r="C1013" s="59" t="s">
        <v>163</v>
      </c>
      <c r="D1013" s="59" t="s">
        <v>239</v>
      </c>
      <c r="E1013" s="60" t="s">
        <v>339</v>
      </c>
      <c r="F1013" s="61"/>
      <c r="G1013" s="62">
        <v>1692.95</v>
      </c>
    </row>
    <row r="1014" spans="1:7" ht="14.85" customHeight="1" x14ac:dyDescent="0.2">
      <c r="A1014" t="str">
        <f t="shared" si="15"/>
        <v>0840072J01CF05</v>
      </c>
      <c r="B1014" s="59" t="s">
        <v>40</v>
      </c>
      <c r="C1014" s="59" t="s">
        <v>163</v>
      </c>
      <c r="D1014" s="59" t="s">
        <v>244</v>
      </c>
      <c r="E1014" s="60" t="s">
        <v>340</v>
      </c>
      <c r="F1014" s="61"/>
      <c r="G1014" s="62">
        <v>1051.5</v>
      </c>
    </row>
    <row r="1015" spans="1:7" ht="14.85" customHeight="1" x14ac:dyDescent="0.2">
      <c r="A1015" t="str">
        <f t="shared" si="15"/>
        <v>0840072J01CR02</v>
      </c>
      <c r="B1015" s="59" t="s">
        <v>40</v>
      </c>
      <c r="C1015" s="59" t="s">
        <v>163</v>
      </c>
      <c r="D1015" s="59" t="s">
        <v>246</v>
      </c>
      <c r="E1015" s="60" t="s">
        <v>512</v>
      </c>
      <c r="F1015" s="61"/>
      <c r="G1015" s="62">
        <v>6.66</v>
      </c>
    </row>
    <row r="1016" spans="1:7" ht="14.85" customHeight="1" x14ac:dyDescent="0.2">
      <c r="A1016" t="str">
        <f t="shared" si="15"/>
        <v>0840072J01DB05</v>
      </c>
      <c r="B1016" s="59" t="s">
        <v>40</v>
      </c>
      <c r="C1016" s="59" t="s">
        <v>163</v>
      </c>
      <c r="D1016" s="59" t="s">
        <v>253</v>
      </c>
      <c r="E1016" s="60" t="s">
        <v>341</v>
      </c>
      <c r="F1016" s="61"/>
      <c r="G1016" s="62">
        <v>5</v>
      </c>
    </row>
    <row r="1017" spans="1:7" ht="14.85" customHeight="1" x14ac:dyDescent="0.2">
      <c r="A1017" t="str">
        <f t="shared" si="15"/>
        <v>0840072J01EA01</v>
      </c>
      <c r="B1017" s="59" t="s">
        <v>40</v>
      </c>
      <c r="C1017" s="59" t="s">
        <v>163</v>
      </c>
      <c r="D1017" s="59" t="s">
        <v>252</v>
      </c>
      <c r="E1017" s="60" t="s">
        <v>342</v>
      </c>
      <c r="F1017" s="61"/>
      <c r="G1017" s="62">
        <v>208.4</v>
      </c>
    </row>
    <row r="1018" spans="1:7" ht="14.85" customHeight="1" x14ac:dyDescent="0.2">
      <c r="A1018" t="str">
        <f t="shared" si="15"/>
        <v>0840072J01EE01</v>
      </c>
      <c r="B1018" s="59" t="s">
        <v>40</v>
      </c>
      <c r="C1018" s="59" t="s">
        <v>163</v>
      </c>
      <c r="D1018" s="59" t="s">
        <v>251</v>
      </c>
      <c r="E1018" s="60" t="s">
        <v>350</v>
      </c>
      <c r="F1018" s="61"/>
      <c r="G1018" s="62">
        <v>95</v>
      </c>
    </row>
    <row r="1019" spans="1:7" ht="14.85" customHeight="1" x14ac:dyDescent="0.2">
      <c r="A1019" t="str">
        <f t="shared" si="15"/>
        <v>0840072J01FA01</v>
      </c>
      <c r="B1019" s="59" t="s">
        <v>40</v>
      </c>
      <c r="C1019" s="59" t="s">
        <v>163</v>
      </c>
      <c r="D1019" s="59" t="s">
        <v>243</v>
      </c>
      <c r="E1019" s="60" t="s">
        <v>343</v>
      </c>
      <c r="F1019" s="61"/>
      <c r="G1019" s="62">
        <v>10</v>
      </c>
    </row>
    <row r="1020" spans="1:7" ht="14.85" customHeight="1" x14ac:dyDescent="0.2">
      <c r="A1020" t="str">
        <f t="shared" si="15"/>
        <v>0840072J01FA09</v>
      </c>
      <c r="B1020" s="59" t="s">
        <v>40</v>
      </c>
      <c r="C1020" s="59" t="s">
        <v>163</v>
      </c>
      <c r="D1020" s="59" t="s">
        <v>250</v>
      </c>
      <c r="E1020" s="60" t="s">
        <v>357</v>
      </c>
      <c r="F1020" s="61"/>
      <c r="G1020" s="62">
        <v>14</v>
      </c>
    </row>
    <row r="1021" spans="1:7" ht="14.85" customHeight="1" x14ac:dyDescent="0.2">
      <c r="A1021" t="str">
        <f t="shared" si="15"/>
        <v>0840072J01FA10</v>
      </c>
      <c r="B1021" s="59" t="s">
        <v>40</v>
      </c>
      <c r="C1021" s="59" t="s">
        <v>163</v>
      </c>
      <c r="D1021" s="59" t="s">
        <v>260</v>
      </c>
      <c r="E1021" s="60" t="s">
        <v>353</v>
      </c>
      <c r="F1021" s="61"/>
      <c r="G1021" s="62">
        <v>15</v>
      </c>
    </row>
    <row r="1022" spans="1:7" ht="14.85" customHeight="1" x14ac:dyDescent="0.2">
      <c r="A1022" t="str">
        <f t="shared" si="15"/>
        <v>0840072J01FF01</v>
      </c>
      <c r="B1022" s="59" t="s">
        <v>40</v>
      </c>
      <c r="C1022" s="59" t="s">
        <v>163</v>
      </c>
      <c r="D1022" s="59" t="s">
        <v>241</v>
      </c>
      <c r="E1022" s="60" t="s">
        <v>344</v>
      </c>
      <c r="F1022" s="61"/>
      <c r="G1022" s="62">
        <v>76.5</v>
      </c>
    </row>
    <row r="1023" spans="1:7" ht="14.85" customHeight="1" x14ac:dyDescent="0.2">
      <c r="A1023" t="str">
        <f t="shared" si="15"/>
        <v>0840072J01MA02</v>
      </c>
      <c r="B1023" s="59" t="s">
        <v>40</v>
      </c>
      <c r="C1023" s="59" t="s">
        <v>163</v>
      </c>
      <c r="D1023" s="59" t="s">
        <v>245</v>
      </c>
      <c r="E1023" s="60" t="s">
        <v>345</v>
      </c>
      <c r="F1023" s="61"/>
      <c r="G1023" s="62">
        <v>244</v>
      </c>
    </row>
    <row r="1024" spans="1:7" ht="14.85" customHeight="1" x14ac:dyDescent="0.2">
      <c r="A1024" t="str">
        <f t="shared" si="15"/>
        <v>0840072J01MA12</v>
      </c>
      <c r="B1024" s="59" t="s">
        <v>40</v>
      </c>
      <c r="C1024" s="59" t="s">
        <v>163</v>
      </c>
      <c r="D1024" s="59" t="s">
        <v>257</v>
      </c>
      <c r="E1024" s="60" t="s">
        <v>360</v>
      </c>
      <c r="F1024" s="61"/>
      <c r="G1024" s="62">
        <v>38</v>
      </c>
    </row>
    <row r="1025" spans="1:7" ht="14.85" customHeight="1" x14ac:dyDescent="0.2">
      <c r="A1025" t="str">
        <f t="shared" si="15"/>
        <v>0840072J01XE01</v>
      </c>
      <c r="B1025" s="59" t="s">
        <v>40</v>
      </c>
      <c r="C1025" s="59" t="s">
        <v>163</v>
      </c>
      <c r="D1025" s="59" t="s">
        <v>248</v>
      </c>
      <c r="E1025" s="60" t="s">
        <v>347</v>
      </c>
      <c r="F1025" s="61"/>
      <c r="G1025" s="62">
        <v>546.5</v>
      </c>
    </row>
    <row r="1026" spans="1:7" ht="14.85" customHeight="1" x14ac:dyDescent="0.2">
      <c r="A1026" t="str">
        <f t="shared" si="15"/>
        <v>0840075J01AA02</v>
      </c>
      <c r="B1026" s="59" t="s">
        <v>2</v>
      </c>
      <c r="C1026" s="59" t="s">
        <v>130</v>
      </c>
      <c r="D1026" s="59" t="s">
        <v>242</v>
      </c>
      <c r="E1026" s="60" t="s">
        <v>335</v>
      </c>
      <c r="F1026" s="61"/>
      <c r="G1026" s="62">
        <v>2227.4</v>
      </c>
    </row>
    <row r="1027" spans="1:7" ht="14.85" customHeight="1" x14ac:dyDescent="0.2">
      <c r="A1027" t="str">
        <f t="shared" ref="A1027:A1090" si="16">B1027&amp;D1027</f>
        <v>0840075J01AA04</v>
      </c>
      <c r="B1027" s="59" t="s">
        <v>2</v>
      </c>
      <c r="C1027" s="59" t="s">
        <v>130</v>
      </c>
      <c r="D1027" s="59" t="s">
        <v>256</v>
      </c>
      <c r="E1027" s="60" t="s">
        <v>336</v>
      </c>
      <c r="F1027" s="61"/>
      <c r="G1027" s="62">
        <v>1250</v>
      </c>
    </row>
    <row r="1028" spans="1:7" ht="14.85" customHeight="1" x14ac:dyDescent="0.2">
      <c r="A1028" t="str">
        <f t="shared" si="16"/>
        <v>0840075J01CA04</v>
      </c>
      <c r="B1028" s="59" t="s">
        <v>2</v>
      </c>
      <c r="C1028" s="59" t="s">
        <v>130</v>
      </c>
      <c r="D1028" s="59" t="s">
        <v>240</v>
      </c>
      <c r="E1028" s="60" t="s">
        <v>337</v>
      </c>
      <c r="F1028" s="61"/>
      <c r="G1028" s="62">
        <v>374.88</v>
      </c>
    </row>
    <row r="1029" spans="1:7" ht="14.85" customHeight="1" x14ac:dyDescent="0.2">
      <c r="A1029" t="str">
        <f t="shared" si="16"/>
        <v>0840075J01CA08</v>
      </c>
      <c r="B1029" s="59" t="s">
        <v>2</v>
      </c>
      <c r="C1029" s="59" t="s">
        <v>130</v>
      </c>
      <c r="D1029" s="59" t="s">
        <v>254</v>
      </c>
      <c r="E1029" s="60" t="s">
        <v>338</v>
      </c>
      <c r="F1029" s="61"/>
      <c r="G1029" s="62">
        <v>1721.89</v>
      </c>
    </row>
    <row r="1030" spans="1:7" ht="14.85" customHeight="1" x14ac:dyDescent="0.2">
      <c r="A1030" t="str">
        <f t="shared" si="16"/>
        <v>0840075J01CE02</v>
      </c>
      <c r="B1030" s="59" t="s">
        <v>2</v>
      </c>
      <c r="C1030" s="59" t="s">
        <v>130</v>
      </c>
      <c r="D1030" s="59" t="s">
        <v>239</v>
      </c>
      <c r="E1030" s="60" t="s">
        <v>339</v>
      </c>
      <c r="F1030" s="61"/>
      <c r="G1030" s="62">
        <v>10152.459999999999</v>
      </c>
    </row>
    <row r="1031" spans="1:7" ht="14.85" customHeight="1" x14ac:dyDescent="0.2">
      <c r="A1031" t="str">
        <f t="shared" si="16"/>
        <v>0840075J01CF05</v>
      </c>
      <c r="B1031" s="59" t="s">
        <v>2</v>
      </c>
      <c r="C1031" s="59" t="s">
        <v>130</v>
      </c>
      <c r="D1031" s="59" t="s">
        <v>244</v>
      </c>
      <c r="E1031" s="60" t="s">
        <v>340</v>
      </c>
      <c r="F1031" s="61"/>
      <c r="G1031" s="62">
        <v>3595.27</v>
      </c>
    </row>
    <row r="1032" spans="1:7" ht="14.85" customHeight="1" x14ac:dyDescent="0.2">
      <c r="A1032" t="str">
        <f t="shared" si="16"/>
        <v>0840075J01CR02</v>
      </c>
      <c r="B1032" s="59" t="s">
        <v>2</v>
      </c>
      <c r="C1032" s="59" t="s">
        <v>130</v>
      </c>
      <c r="D1032" s="59" t="s">
        <v>246</v>
      </c>
      <c r="E1032" s="60" t="s">
        <v>512</v>
      </c>
      <c r="F1032" s="61"/>
      <c r="G1032" s="62">
        <v>309.01</v>
      </c>
    </row>
    <row r="1033" spans="1:7" ht="14.85" customHeight="1" x14ac:dyDescent="0.2">
      <c r="A1033" t="str">
        <f t="shared" si="16"/>
        <v>0840075J01DB05</v>
      </c>
      <c r="B1033" s="59" t="s">
        <v>2</v>
      </c>
      <c r="C1033" s="59" t="s">
        <v>130</v>
      </c>
      <c r="D1033" s="59" t="s">
        <v>253</v>
      </c>
      <c r="E1033" s="60" t="s">
        <v>341</v>
      </c>
      <c r="F1033" s="61"/>
      <c r="G1033" s="62">
        <v>205</v>
      </c>
    </row>
    <row r="1034" spans="1:7" ht="14.85" customHeight="1" x14ac:dyDescent="0.2">
      <c r="A1034" t="str">
        <f t="shared" si="16"/>
        <v>0840075J01EA01</v>
      </c>
      <c r="B1034" s="59" t="s">
        <v>2</v>
      </c>
      <c r="C1034" s="59" t="s">
        <v>130</v>
      </c>
      <c r="D1034" s="59" t="s">
        <v>252</v>
      </c>
      <c r="E1034" s="60" t="s">
        <v>342</v>
      </c>
      <c r="F1034" s="61"/>
      <c r="G1034" s="62">
        <v>422.1</v>
      </c>
    </row>
    <row r="1035" spans="1:7" ht="14.85" customHeight="1" x14ac:dyDescent="0.2">
      <c r="A1035" t="str">
        <f t="shared" si="16"/>
        <v>0840075J01EE01</v>
      </c>
      <c r="B1035" s="59" t="s">
        <v>2</v>
      </c>
      <c r="C1035" s="59" t="s">
        <v>130</v>
      </c>
      <c r="D1035" s="59" t="s">
        <v>251</v>
      </c>
      <c r="E1035" s="60" t="s">
        <v>350</v>
      </c>
      <c r="F1035" s="61"/>
      <c r="G1035" s="62">
        <v>400</v>
      </c>
    </row>
    <row r="1036" spans="1:7" ht="14.85" customHeight="1" x14ac:dyDescent="0.2">
      <c r="A1036" t="str">
        <f t="shared" si="16"/>
        <v>0840075J01FA01</v>
      </c>
      <c r="B1036" s="59" t="s">
        <v>2</v>
      </c>
      <c r="C1036" s="59" t="s">
        <v>130</v>
      </c>
      <c r="D1036" s="59" t="s">
        <v>243</v>
      </c>
      <c r="E1036" s="60" t="s">
        <v>343</v>
      </c>
      <c r="F1036" s="61"/>
      <c r="G1036" s="62">
        <v>30</v>
      </c>
    </row>
    <row r="1037" spans="1:7" ht="14.85" customHeight="1" x14ac:dyDescent="0.2">
      <c r="A1037" t="str">
        <f t="shared" si="16"/>
        <v>0840075J01FA09</v>
      </c>
      <c r="B1037" s="59" t="s">
        <v>2</v>
      </c>
      <c r="C1037" s="59" t="s">
        <v>130</v>
      </c>
      <c r="D1037" s="59" t="s">
        <v>250</v>
      </c>
      <c r="E1037" s="60" t="s">
        <v>357</v>
      </c>
      <c r="F1037" s="61"/>
      <c r="G1037" s="62">
        <v>112</v>
      </c>
    </row>
    <row r="1038" spans="1:7" ht="14.85" customHeight="1" x14ac:dyDescent="0.2">
      <c r="A1038" t="str">
        <f t="shared" si="16"/>
        <v>0840075J01FA10</v>
      </c>
      <c r="B1038" s="59" t="s">
        <v>2</v>
      </c>
      <c r="C1038" s="59" t="s">
        <v>130</v>
      </c>
      <c r="D1038" s="59" t="s">
        <v>260</v>
      </c>
      <c r="E1038" s="60" t="s">
        <v>353</v>
      </c>
      <c r="F1038" s="61"/>
      <c r="G1038" s="62">
        <v>50</v>
      </c>
    </row>
    <row r="1039" spans="1:7" ht="14.85" customHeight="1" x14ac:dyDescent="0.2">
      <c r="A1039" t="str">
        <f t="shared" si="16"/>
        <v>0840075J01FF01</v>
      </c>
      <c r="B1039" s="59" t="s">
        <v>2</v>
      </c>
      <c r="C1039" s="59" t="s">
        <v>130</v>
      </c>
      <c r="D1039" s="59" t="s">
        <v>241</v>
      </c>
      <c r="E1039" s="60" t="s">
        <v>344</v>
      </c>
      <c r="F1039" s="61"/>
      <c r="G1039" s="62">
        <v>632</v>
      </c>
    </row>
    <row r="1040" spans="1:7" ht="14.85" customHeight="1" x14ac:dyDescent="0.2">
      <c r="A1040" t="str">
        <f t="shared" si="16"/>
        <v>0840075J01MA02</v>
      </c>
      <c r="B1040" s="59" t="s">
        <v>2</v>
      </c>
      <c r="C1040" s="59" t="s">
        <v>130</v>
      </c>
      <c r="D1040" s="59" t="s">
        <v>245</v>
      </c>
      <c r="E1040" s="60" t="s">
        <v>345</v>
      </c>
      <c r="F1040" s="61"/>
      <c r="G1040" s="62">
        <v>834</v>
      </c>
    </row>
    <row r="1041" spans="1:7" ht="14.85" customHeight="1" x14ac:dyDescent="0.2">
      <c r="A1041" t="str">
        <f t="shared" si="16"/>
        <v>0840075J01MA12</v>
      </c>
      <c r="B1041" s="59" t="s">
        <v>2</v>
      </c>
      <c r="C1041" s="59" t="s">
        <v>130</v>
      </c>
      <c r="D1041" s="59" t="s">
        <v>257</v>
      </c>
      <c r="E1041" s="60" t="s">
        <v>360</v>
      </c>
      <c r="F1041" s="61"/>
      <c r="G1041" s="62">
        <v>7</v>
      </c>
    </row>
    <row r="1042" spans="1:7" ht="14.85" customHeight="1" x14ac:dyDescent="0.2">
      <c r="A1042" t="str">
        <f t="shared" si="16"/>
        <v>0840075J01XE01</v>
      </c>
      <c r="B1042" s="59" t="s">
        <v>2</v>
      </c>
      <c r="C1042" s="59" t="s">
        <v>130</v>
      </c>
      <c r="D1042" s="59" t="s">
        <v>248</v>
      </c>
      <c r="E1042" s="60" t="s">
        <v>347</v>
      </c>
      <c r="F1042" s="61"/>
      <c r="G1042" s="62">
        <v>2607.25</v>
      </c>
    </row>
    <row r="1043" spans="1:7" ht="14.85" customHeight="1" x14ac:dyDescent="0.2">
      <c r="A1043" t="str">
        <f t="shared" si="16"/>
        <v>0840075J01XX08</v>
      </c>
      <c r="B1043" s="59" t="s">
        <v>2</v>
      </c>
      <c r="C1043" s="59" t="s">
        <v>130</v>
      </c>
      <c r="D1043" s="59" t="s">
        <v>264</v>
      </c>
      <c r="E1043" s="60" t="s">
        <v>397</v>
      </c>
      <c r="F1043" s="61"/>
      <c r="G1043" s="62">
        <v>30</v>
      </c>
    </row>
    <row r="1044" spans="1:7" ht="14.85" customHeight="1" x14ac:dyDescent="0.2">
      <c r="A1044" t="str">
        <f t="shared" si="16"/>
        <v>0840080J01AA02</v>
      </c>
      <c r="B1044" s="59" t="s">
        <v>14</v>
      </c>
      <c r="C1044" s="59" t="s">
        <v>142</v>
      </c>
      <c r="D1044" s="59" t="s">
        <v>242</v>
      </c>
      <c r="E1044" s="60" t="s">
        <v>335</v>
      </c>
      <c r="F1044" s="61"/>
      <c r="G1044" s="62">
        <v>955</v>
      </c>
    </row>
    <row r="1045" spans="1:7" ht="14.85" customHeight="1" x14ac:dyDescent="0.2">
      <c r="A1045" t="str">
        <f t="shared" si="16"/>
        <v>0840080J01AA04</v>
      </c>
      <c r="B1045" s="59" t="s">
        <v>14</v>
      </c>
      <c r="C1045" s="59" t="s">
        <v>142</v>
      </c>
      <c r="D1045" s="59" t="s">
        <v>256</v>
      </c>
      <c r="E1045" s="60" t="s">
        <v>336</v>
      </c>
      <c r="F1045" s="61"/>
      <c r="G1045" s="62">
        <v>2450</v>
      </c>
    </row>
    <row r="1046" spans="1:7" ht="14.85" customHeight="1" x14ac:dyDescent="0.2">
      <c r="A1046" t="str">
        <f t="shared" si="16"/>
        <v>0840080J01CA04</v>
      </c>
      <c r="B1046" s="59" t="s">
        <v>14</v>
      </c>
      <c r="C1046" s="59" t="s">
        <v>142</v>
      </c>
      <c r="D1046" s="59" t="s">
        <v>240</v>
      </c>
      <c r="E1046" s="60" t="s">
        <v>337</v>
      </c>
      <c r="F1046" s="61"/>
      <c r="G1046" s="62">
        <v>111.34</v>
      </c>
    </row>
    <row r="1047" spans="1:7" ht="14.85" customHeight="1" x14ac:dyDescent="0.2">
      <c r="A1047" t="str">
        <f t="shared" si="16"/>
        <v>0840080J01CA08</v>
      </c>
      <c r="B1047" s="59" t="s">
        <v>14</v>
      </c>
      <c r="C1047" s="59" t="s">
        <v>142</v>
      </c>
      <c r="D1047" s="59" t="s">
        <v>254</v>
      </c>
      <c r="E1047" s="60" t="s">
        <v>338</v>
      </c>
      <c r="F1047" s="61"/>
      <c r="G1047" s="62">
        <v>1786.82</v>
      </c>
    </row>
    <row r="1048" spans="1:7" ht="14.85" customHeight="1" x14ac:dyDescent="0.2">
      <c r="A1048" t="str">
        <f t="shared" si="16"/>
        <v>0840080J01CE02</v>
      </c>
      <c r="B1048" s="59" t="s">
        <v>14</v>
      </c>
      <c r="C1048" s="59" t="s">
        <v>142</v>
      </c>
      <c r="D1048" s="59" t="s">
        <v>239</v>
      </c>
      <c r="E1048" s="60" t="s">
        <v>339</v>
      </c>
      <c r="F1048" s="61"/>
      <c r="G1048" s="62">
        <v>4555.45</v>
      </c>
    </row>
    <row r="1049" spans="1:7" ht="14.85" customHeight="1" x14ac:dyDescent="0.2">
      <c r="A1049" t="str">
        <f t="shared" si="16"/>
        <v>0840080J01CF05</v>
      </c>
      <c r="B1049" s="59" t="s">
        <v>14</v>
      </c>
      <c r="C1049" s="59" t="s">
        <v>142</v>
      </c>
      <c r="D1049" s="59" t="s">
        <v>244</v>
      </c>
      <c r="E1049" s="60" t="s">
        <v>340</v>
      </c>
      <c r="F1049" s="61"/>
      <c r="G1049" s="62">
        <v>1543.76</v>
      </c>
    </row>
    <row r="1050" spans="1:7" ht="14.85" customHeight="1" x14ac:dyDescent="0.2">
      <c r="A1050" t="str">
        <f t="shared" si="16"/>
        <v>0840080J01CR02</v>
      </c>
      <c r="B1050" s="59" t="s">
        <v>14</v>
      </c>
      <c r="C1050" s="59" t="s">
        <v>142</v>
      </c>
      <c r="D1050" s="59" t="s">
        <v>246</v>
      </c>
      <c r="E1050" s="60" t="s">
        <v>512</v>
      </c>
      <c r="F1050" s="61"/>
      <c r="G1050" s="62">
        <v>26.66</v>
      </c>
    </row>
    <row r="1051" spans="1:7" ht="14.85" customHeight="1" x14ac:dyDescent="0.2">
      <c r="A1051" t="str">
        <f t="shared" si="16"/>
        <v>0840080J01DB05</v>
      </c>
      <c r="B1051" s="59" t="s">
        <v>14</v>
      </c>
      <c r="C1051" s="59" t="s">
        <v>142</v>
      </c>
      <c r="D1051" s="59" t="s">
        <v>253</v>
      </c>
      <c r="E1051" s="60" t="s">
        <v>341</v>
      </c>
      <c r="F1051" s="61"/>
      <c r="G1051" s="62">
        <v>73.5</v>
      </c>
    </row>
    <row r="1052" spans="1:7" ht="14.85" customHeight="1" x14ac:dyDescent="0.2">
      <c r="A1052" t="str">
        <f t="shared" si="16"/>
        <v>0840080J01EA01</v>
      </c>
      <c r="B1052" s="59" t="s">
        <v>14</v>
      </c>
      <c r="C1052" s="59" t="s">
        <v>142</v>
      </c>
      <c r="D1052" s="59" t="s">
        <v>252</v>
      </c>
      <c r="E1052" s="60" t="s">
        <v>342</v>
      </c>
      <c r="F1052" s="61"/>
      <c r="G1052" s="62">
        <v>94.8</v>
      </c>
    </row>
    <row r="1053" spans="1:7" ht="14.85" customHeight="1" x14ac:dyDescent="0.2">
      <c r="A1053" t="str">
        <f t="shared" si="16"/>
        <v>0840080J01EE01</v>
      </c>
      <c r="B1053" s="59" t="s">
        <v>14</v>
      </c>
      <c r="C1053" s="59" t="s">
        <v>142</v>
      </c>
      <c r="D1053" s="59" t="s">
        <v>251</v>
      </c>
      <c r="E1053" s="60" t="s">
        <v>350</v>
      </c>
      <c r="F1053" s="61"/>
      <c r="G1053" s="62">
        <v>147.5</v>
      </c>
    </row>
    <row r="1054" spans="1:7" ht="14.85" customHeight="1" x14ac:dyDescent="0.2">
      <c r="A1054" t="str">
        <f t="shared" si="16"/>
        <v>0840080J01FA09</v>
      </c>
      <c r="B1054" s="59" t="s">
        <v>14</v>
      </c>
      <c r="C1054" s="59" t="s">
        <v>142</v>
      </c>
      <c r="D1054" s="59" t="s">
        <v>250</v>
      </c>
      <c r="E1054" s="60" t="s">
        <v>357</v>
      </c>
      <c r="F1054" s="61"/>
      <c r="G1054" s="62">
        <v>56</v>
      </c>
    </row>
    <row r="1055" spans="1:7" ht="14.85" customHeight="1" x14ac:dyDescent="0.2">
      <c r="A1055" t="str">
        <f t="shared" si="16"/>
        <v>0840080J01FA10</v>
      </c>
      <c r="B1055" s="59" t="s">
        <v>14</v>
      </c>
      <c r="C1055" s="59" t="s">
        <v>142</v>
      </c>
      <c r="D1055" s="59" t="s">
        <v>260</v>
      </c>
      <c r="E1055" s="60" t="s">
        <v>353</v>
      </c>
      <c r="F1055" s="61"/>
      <c r="G1055" s="62">
        <v>15</v>
      </c>
    </row>
    <row r="1056" spans="1:7" ht="14.85" customHeight="1" x14ac:dyDescent="0.2">
      <c r="A1056" t="str">
        <f t="shared" si="16"/>
        <v>0840080J01FF01</v>
      </c>
      <c r="B1056" s="59" t="s">
        <v>14</v>
      </c>
      <c r="C1056" s="59" t="s">
        <v>142</v>
      </c>
      <c r="D1056" s="59" t="s">
        <v>241</v>
      </c>
      <c r="E1056" s="60" t="s">
        <v>344</v>
      </c>
      <c r="F1056" s="61"/>
      <c r="G1056" s="62">
        <v>148</v>
      </c>
    </row>
    <row r="1057" spans="1:7" ht="14.85" customHeight="1" x14ac:dyDescent="0.2">
      <c r="A1057" t="str">
        <f t="shared" si="16"/>
        <v>0840080J01MA02</v>
      </c>
      <c r="B1057" s="59" t="s">
        <v>14</v>
      </c>
      <c r="C1057" s="59" t="s">
        <v>142</v>
      </c>
      <c r="D1057" s="59" t="s">
        <v>245</v>
      </c>
      <c r="E1057" s="60" t="s">
        <v>345</v>
      </c>
      <c r="F1057" s="61"/>
      <c r="G1057" s="62">
        <v>323</v>
      </c>
    </row>
    <row r="1058" spans="1:7" ht="14.85" customHeight="1" x14ac:dyDescent="0.2">
      <c r="A1058" t="str">
        <f t="shared" si="16"/>
        <v>0840080J01XE01</v>
      </c>
      <c r="B1058" s="59" t="s">
        <v>14</v>
      </c>
      <c r="C1058" s="59" t="s">
        <v>142</v>
      </c>
      <c r="D1058" s="59" t="s">
        <v>248</v>
      </c>
      <c r="E1058" s="60" t="s">
        <v>347</v>
      </c>
      <c r="F1058" s="61"/>
      <c r="G1058" s="62">
        <v>987.5</v>
      </c>
    </row>
    <row r="1059" spans="1:7" ht="14.85" customHeight="1" x14ac:dyDescent="0.2">
      <c r="A1059" t="str">
        <f t="shared" si="16"/>
        <v>0840081J01AA02</v>
      </c>
      <c r="B1059" s="59" t="s">
        <v>16</v>
      </c>
      <c r="C1059" s="59" t="s">
        <v>558</v>
      </c>
      <c r="D1059" s="59" t="s">
        <v>242</v>
      </c>
      <c r="E1059" s="60" t="s">
        <v>335</v>
      </c>
      <c r="F1059" s="61"/>
      <c r="G1059" s="62">
        <v>960</v>
      </c>
    </row>
    <row r="1060" spans="1:7" ht="14.85" customHeight="1" x14ac:dyDescent="0.2">
      <c r="A1060" t="str">
        <f t="shared" si="16"/>
        <v>0840081J01AA04</v>
      </c>
      <c r="B1060" s="59" t="s">
        <v>16</v>
      </c>
      <c r="C1060" s="59" t="s">
        <v>558</v>
      </c>
      <c r="D1060" s="59" t="s">
        <v>256</v>
      </c>
      <c r="E1060" s="60" t="s">
        <v>336</v>
      </c>
      <c r="F1060" s="61"/>
      <c r="G1060" s="62">
        <v>1350</v>
      </c>
    </row>
    <row r="1061" spans="1:7" ht="14.85" customHeight="1" x14ac:dyDescent="0.2">
      <c r="A1061" t="str">
        <f t="shared" si="16"/>
        <v>0840081J01CA04</v>
      </c>
      <c r="B1061" s="59" t="s">
        <v>16</v>
      </c>
      <c r="C1061" s="59" t="s">
        <v>558</v>
      </c>
      <c r="D1061" s="59" t="s">
        <v>240</v>
      </c>
      <c r="E1061" s="60" t="s">
        <v>337</v>
      </c>
      <c r="F1061" s="61"/>
      <c r="G1061" s="62">
        <v>168</v>
      </c>
    </row>
    <row r="1062" spans="1:7" ht="14.85" customHeight="1" x14ac:dyDescent="0.2">
      <c r="A1062" t="str">
        <f t="shared" si="16"/>
        <v>0840081J01CA08</v>
      </c>
      <c r="B1062" s="59" t="s">
        <v>16</v>
      </c>
      <c r="C1062" s="59" t="s">
        <v>558</v>
      </c>
      <c r="D1062" s="59" t="s">
        <v>254</v>
      </c>
      <c r="E1062" s="60" t="s">
        <v>338</v>
      </c>
      <c r="F1062" s="61"/>
      <c r="G1062" s="62">
        <v>1311.76</v>
      </c>
    </row>
    <row r="1063" spans="1:7" ht="14.85" customHeight="1" x14ac:dyDescent="0.2">
      <c r="A1063" t="str">
        <f t="shared" si="16"/>
        <v>0840081J01CE02</v>
      </c>
      <c r="B1063" s="59" t="s">
        <v>16</v>
      </c>
      <c r="C1063" s="59" t="s">
        <v>558</v>
      </c>
      <c r="D1063" s="59" t="s">
        <v>239</v>
      </c>
      <c r="E1063" s="60" t="s">
        <v>339</v>
      </c>
      <c r="F1063" s="61"/>
      <c r="G1063" s="62">
        <v>4272.4100000000008</v>
      </c>
    </row>
    <row r="1064" spans="1:7" ht="14.85" customHeight="1" x14ac:dyDescent="0.2">
      <c r="A1064" t="str">
        <f t="shared" si="16"/>
        <v>0840081J01CF05</v>
      </c>
      <c r="B1064" s="59" t="s">
        <v>16</v>
      </c>
      <c r="C1064" s="59" t="s">
        <v>558</v>
      </c>
      <c r="D1064" s="59" t="s">
        <v>244</v>
      </c>
      <c r="E1064" s="60" t="s">
        <v>340</v>
      </c>
      <c r="F1064" s="61"/>
      <c r="G1064" s="62">
        <v>1884.28</v>
      </c>
    </row>
    <row r="1065" spans="1:7" ht="14.85" customHeight="1" x14ac:dyDescent="0.2">
      <c r="A1065" t="str">
        <f t="shared" si="16"/>
        <v>0840081J01CR02</v>
      </c>
      <c r="B1065" s="59" t="s">
        <v>16</v>
      </c>
      <c r="C1065" s="59" t="s">
        <v>558</v>
      </c>
      <c r="D1065" s="59" t="s">
        <v>246</v>
      </c>
      <c r="E1065" s="60" t="s">
        <v>512</v>
      </c>
      <c r="F1065" s="61"/>
      <c r="G1065" s="62">
        <v>66.989999999999995</v>
      </c>
    </row>
    <row r="1066" spans="1:7" ht="14.85" customHeight="1" x14ac:dyDescent="0.2">
      <c r="A1066" t="str">
        <f t="shared" si="16"/>
        <v>0840081J01DB05</v>
      </c>
      <c r="B1066" s="59" t="s">
        <v>16</v>
      </c>
      <c r="C1066" s="59" t="s">
        <v>558</v>
      </c>
      <c r="D1066" s="59" t="s">
        <v>253</v>
      </c>
      <c r="E1066" s="60" t="s">
        <v>341</v>
      </c>
      <c r="F1066" s="61"/>
      <c r="G1066" s="62">
        <v>50</v>
      </c>
    </row>
    <row r="1067" spans="1:7" ht="14.85" customHeight="1" x14ac:dyDescent="0.2">
      <c r="A1067" t="str">
        <f t="shared" si="16"/>
        <v>0840081J01EA01</v>
      </c>
      <c r="B1067" s="59" t="s">
        <v>16</v>
      </c>
      <c r="C1067" s="59" t="s">
        <v>558</v>
      </c>
      <c r="D1067" s="59" t="s">
        <v>252</v>
      </c>
      <c r="E1067" s="60" t="s">
        <v>342</v>
      </c>
      <c r="F1067" s="61"/>
      <c r="G1067" s="62">
        <v>173.6</v>
      </c>
    </row>
    <row r="1068" spans="1:7" ht="14.85" customHeight="1" x14ac:dyDescent="0.2">
      <c r="A1068" t="str">
        <f t="shared" si="16"/>
        <v>0840081J01EE01</v>
      </c>
      <c r="B1068" s="59" t="s">
        <v>16</v>
      </c>
      <c r="C1068" s="59" t="s">
        <v>558</v>
      </c>
      <c r="D1068" s="59" t="s">
        <v>251</v>
      </c>
      <c r="E1068" s="60" t="s">
        <v>350</v>
      </c>
      <c r="F1068" s="61"/>
      <c r="G1068" s="62">
        <v>45</v>
      </c>
    </row>
    <row r="1069" spans="1:7" ht="14.85" customHeight="1" x14ac:dyDescent="0.2">
      <c r="A1069" t="str">
        <f t="shared" si="16"/>
        <v>0840081J01FA01</v>
      </c>
      <c r="B1069" s="59" t="s">
        <v>16</v>
      </c>
      <c r="C1069" s="59" t="s">
        <v>558</v>
      </c>
      <c r="D1069" s="59" t="s">
        <v>243</v>
      </c>
      <c r="E1069" s="60" t="s">
        <v>343</v>
      </c>
      <c r="F1069" s="61"/>
      <c r="G1069" s="62">
        <v>20</v>
      </c>
    </row>
    <row r="1070" spans="1:7" ht="14.85" customHeight="1" x14ac:dyDescent="0.2">
      <c r="A1070" t="str">
        <f t="shared" si="16"/>
        <v>0840081J01FA09</v>
      </c>
      <c r="B1070" s="59" t="s">
        <v>16</v>
      </c>
      <c r="C1070" s="59" t="s">
        <v>558</v>
      </c>
      <c r="D1070" s="59" t="s">
        <v>250</v>
      </c>
      <c r="E1070" s="60" t="s">
        <v>357</v>
      </c>
      <c r="F1070" s="61"/>
      <c r="G1070" s="62">
        <v>28</v>
      </c>
    </row>
    <row r="1071" spans="1:7" ht="14.85" customHeight="1" x14ac:dyDescent="0.2">
      <c r="A1071" t="str">
        <f t="shared" si="16"/>
        <v>0840081J01FA10</v>
      </c>
      <c r="B1071" s="59" t="s">
        <v>16</v>
      </c>
      <c r="C1071" s="59" t="s">
        <v>558</v>
      </c>
      <c r="D1071" s="59" t="s">
        <v>260</v>
      </c>
      <c r="E1071" s="60" t="s">
        <v>353</v>
      </c>
      <c r="F1071" s="61"/>
      <c r="G1071" s="62">
        <v>100</v>
      </c>
    </row>
    <row r="1072" spans="1:7" ht="14.85" customHeight="1" x14ac:dyDescent="0.2">
      <c r="A1072" t="str">
        <f t="shared" si="16"/>
        <v>0840081J01FF01</v>
      </c>
      <c r="B1072" s="59" t="s">
        <v>16</v>
      </c>
      <c r="C1072" s="59" t="s">
        <v>558</v>
      </c>
      <c r="D1072" s="59" t="s">
        <v>241</v>
      </c>
      <c r="E1072" s="60" t="s">
        <v>344</v>
      </c>
      <c r="F1072" s="61"/>
      <c r="G1072" s="62">
        <v>709</v>
      </c>
    </row>
    <row r="1073" spans="1:7" ht="14.85" customHeight="1" x14ac:dyDescent="0.2">
      <c r="A1073" t="str">
        <f t="shared" si="16"/>
        <v>0840081J01MA02</v>
      </c>
      <c r="B1073" s="59" t="s">
        <v>16</v>
      </c>
      <c r="C1073" s="59" t="s">
        <v>558</v>
      </c>
      <c r="D1073" s="59" t="s">
        <v>245</v>
      </c>
      <c r="E1073" s="60" t="s">
        <v>345</v>
      </c>
      <c r="F1073" s="61"/>
      <c r="G1073" s="62">
        <v>243</v>
      </c>
    </row>
    <row r="1074" spans="1:7" ht="14.85" customHeight="1" x14ac:dyDescent="0.2">
      <c r="A1074" t="str">
        <f t="shared" si="16"/>
        <v>0840081J01XE01</v>
      </c>
      <c r="B1074" s="59" t="s">
        <v>16</v>
      </c>
      <c r="C1074" s="59" t="s">
        <v>558</v>
      </c>
      <c r="D1074" s="59" t="s">
        <v>248</v>
      </c>
      <c r="E1074" s="60" t="s">
        <v>347</v>
      </c>
      <c r="F1074" s="61"/>
      <c r="G1074" s="62">
        <v>820.75</v>
      </c>
    </row>
    <row r="1075" spans="1:7" ht="14.85" customHeight="1" x14ac:dyDescent="0.2">
      <c r="A1075" t="str">
        <f t="shared" si="16"/>
        <v>0840083J01AA02</v>
      </c>
      <c r="B1075" s="59" t="s">
        <v>42</v>
      </c>
      <c r="C1075" s="59" t="s">
        <v>164</v>
      </c>
      <c r="D1075" s="59" t="s">
        <v>242</v>
      </c>
      <c r="E1075" s="60" t="s">
        <v>335</v>
      </c>
      <c r="F1075" s="61"/>
      <c r="G1075" s="62">
        <v>520</v>
      </c>
    </row>
    <row r="1076" spans="1:7" ht="14.85" customHeight="1" x14ac:dyDescent="0.2">
      <c r="A1076" t="str">
        <f t="shared" si="16"/>
        <v>0840083J01AA04</v>
      </c>
      <c r="B1076" s="59" t="s">
        <v>42</v>
      </c>
      <c r="C1076" s="59" t="s">
        <v>164</v>
      </c>
      <c r="D1076" s="59" t="s">
        <v>256</v>
      </c>
      <c r="E1076" s="60" t="s">
        <v>336</v>
      </c>
      <c r="F1076" s="61"/>
      <c r="G1076" s="62">
        <v>310</v>
      </c>
    </row>
    <row r="1077" spans="1:7" ht="14.85" customHeight="1" x14ac:dyDescent="0.2">
      <c r="A1077" t="str">
        <f t="shared" si="16"/>
        <v>0840083J01CA04</v>
      </c>
      <c r="B1077" s="59" t="s">
        <v>42</v>
      </c>
      <c r="C1077" s="59" t="s">
        <v>164</v>
      </c>
      <c r="D1077" s="59" t="s">
        <v>240</v>
      </c>
      <c r="E1077" s="60" t="s">
        <v>337</v>
      </c>
      <c r="F1077" s="61"/>
      <c r="G1077" s="62">
        <v>27</v>
      </c>
    </row>
    <row r="1078" spans="1:7" ht="14.85" customHeight="1" x14ac:dyDescent="0.2">
      <c r="A1078" t="str">
        <f t="shared" si="16"/>
        <v>0840083J01CA08</v>
      </c>
      <c r="B1078" s="59" t="s">
        <v>42</v>
      </c>
      <c r="C1078" s="59" t="s">
        <v>164</v>
      </c>
      <c r="D1078" s="59" t="s">
        <v>254</v>
      </c>
      <c r="E1078" s="60" t="s">
        <v>338</v>
      </c>
      <c r="F1078" s="61"/>
      <c r="G1078" s="62">
        <v>500.08</v>
      </c>
    </row>
    <row r="1079" spans="1:7" ht="14.85" customHeight="1" x14ac:dyDescent="0.2">
      <c r="A1079" t="str">
        <f t="shared" si="16"/>
        <v>0840083J01CE02</v>
      </c>
      <c r="B1079" s="59" t="s">
        <v>42</v>
      </c>
      <c r="C1079" s="59" t="s">
        <v>164</v>
      </c>
      <c r="D1079" s="59" t="s">
        <v>239</v>
      </c>
      <c r="E1079" s="60" t="s">
        <v>339</v>
      </c>
      <c r="F1079" s="61"/>
      <c r="G1079" s="62">
        <v>1735.25</v>
      </c>
    </row>
    <row r="1080" spans="1:7" ht="14.85" customHeight="1" x14ac:dyDescent="0.2">
      <c r="A1080" t="str">
        <f t="shared" si="16"/>
        <v>0840083J01CF05</v>
      </c>
      <c r="B1080" s="59" t="s">
        <v>42</v>
      </c>
      <c r="C1080" s="59" t="s">
        <v>164</v>
      </c>
      <c r="D1080" s="59" t="s">
        <v>244</v>
      </c>
      <c r="E1080" s="60" t="s">
        <v>340</v>
      </c>
      <c r="F1080" s="61"/>
      <c r="G1080" s="62">
        <v>1136.26</v>
      </c>
    </row>
    <row r="1081" spans="1:7" ht="14.85" customHeight="1" x14ac:dyDescent="0.2">
      <c r="A1081" t="str">
        <f t="shared" si="16"/>
        <v>0840083J01CR02</v>
      </c>
      <c r="B1081" s="59" t="s">
        <v>42</v>
      </c>
      <c r="C1081" s="59" t="s">
        <v>164</v>
      </c>
      <c r="D1081" s="59" t="s">
        <v>246</v>
      </c>
      <c r="E1081" s="60" t="s">
        <v>512</v>
      </c>
      <c r="F1081" s="61"/>
      <c r="G1081" s="62">
        <v>28.66</v>
      </c>
    </row>
    <row r="1082" spans="1:7" ht="14.85" customHeight="1" x14ac:dyDescent="0.2">
      <c r="A1082" t="str">
        <f t="shared" si="16"/>
        <v>0840083J01DB05</v>
      </c>
      <c r="B1082" s="59" t="s">
        <v>42</v>
      </c>
      <c r="C1082" s="59" t="s">
        <v>164</v>
      </c>
      <c r="D1082" s="59" t="s">
        <v>253</v>
      </c>
      <c r="E1082" s="60" t="s">
        <v>341</v>
      </c>
      <c r="F1082" s="61"/>
      <c r="G1082" s="62">
        <v>55</v>
      </c>
    </row>
    <row r="1083" spans="1:7" ht="14.85" customHeight="1" x14ac:dyDescent="0.2">
      <c r="A1083" t="str">
        <f t="shared" si="16"/>
        <v>0840083J01EA01</v>
      </c>
      <c r="B1083" s="59" t="s">
        <v>42</v>
      </c>
      <c r="C1083" s="59" t="s">
        <v>164</v>
      </c>
      <c r="D1083" s="59" t="s">
        <v>252</v>
      </c>
      <c r="E1083" s="60" t="s">
        <v>342</v>
      </c>
      <c r="F1083" s="61"/>
      <c r="G1083" s="62">
        <v>11.2</v>
      </c>
    </row>
    <row r="1084" spans="1:7" ht="14.85" customHeight="1" x14ac:dyDescent="0.2">
      <c r="A1084" t="str">
        <f t="shared" si="16"/>
        <v>0840083J01EE01</v>
      </c>
      <c r="B1084" s="59" t="s">
        <v>42</v>
      </c>
      <c r="C1084" s="59" t="s">
        <v>164</v>
      </c>
      <c r="D1084" s="59" t="s">
        <v>251</v>
      </c>
      <c r="E1084" s="60" t="s">
        <v>350</v>
      </c>
      <c r="F1084" s="61"/>
      <c r="G1084" s="62">
        <v>100</v>
      </c>
    </row>
    <row r="1085" spans="1:7" ht="14.85" customHeight="1" x14ac:dyDescent="0.2">
      <c r="A1085" t="str">
        <f t="shared" si="16"/>
        <v>0840083J01FA01</v>
      </c>
      <c r="B1085" s="59" t="s">
        <v>42</v>
      </c>
      <c r="C1085" s="59" t="s">
        <v>164</v>
      </c>
      <c r="D1085" s="59" t="s">
        <v>243</v>
      </c>
      <c r="E1085" s="60" t="s">
        <v>343</v>
      </c>
      <c r="F1085" s="61"/>
      <c r="G1085" s="62">
        <v>50</v>
      </c>
    </row>
    <row r="1086" spans="1:7" ht="14.85" customHeight="1" x14ac:dyDescent="0.2">
      <c r="A1086" t="str">
        <f t="shared" si="16"/>
        <v>0840083J01FA09</v>
      </c>
      <c r="B1086" s="59" t="s">
        <v>42</v>
      </c>
      <c r="C1086" s="59" t="s">
        <v>164</v>
      </c>
      <c r="D1086" s="59" t="s">
        <v>250</v>
      </c>
      <c r="E1086" s="60" t="s">
        <v>357</v>
      </c>
      <c r="F1086" s="61"/>
      <c r="G1086" s="62">
        <v>14</v>
      </c>
    </row>
    <row r="1087" spans="1:7" ht="14.85" customHeight="1" x14ac:dyDescent="0.2">
      <c r="A1087" t="str">
        <f t="shared" si="16"/>
        <v>0840083J01FA10</v>
      </c>
      <c r="B1087" s="59" t="s">
        <v>42</v>
      </c>
      <c r="C1087" s="59" t="s">
        <v>164</v>
      </c>
      <c r="D1087" s="59" t="s">
        <v>260</v>
      </c>
      <c r="E1087" s="60" t="s">
        <v>353</v>
      </c>
      <c r="F1087" s="61"/>
      <c r="G1087" s="62">
        <v>183</v>
      </c>
    </row>
    <row r="1088" spans="1:7" ht="14.85" customHeight="1" x14ac:dyDescent="0.2">
      <c r="A1088" t="str">
        <f t="shared" si="16"/>
        <v>0840083J01FF01</v>
      </c>
      <c r="B1088" s="59" t="s">
        <v>42</v>
      </c>
      <c r="C1088" s="59" t="s">
        <v>164</v>
      </c>
      <c r="D1088" s="59" t="s">
        <v>241</v>
      </c>
      <c r="E1088" s="60" t="s">
        <v>344</v>
      </c>
      <c r="F1088" s="61"/>
      <c r="G1088" s="62">
        <v>132</v>
      </c>
    </row>
    <row r="1089" spans="1:7" ht="14.85" customHeight="1" x14ac:dyDescent="0.2">
      <c r="A1089" t="str">
        <f t="shared" si="16"/>
        <v>0840083J01MA02</v>
      </c>
      <c r="B1089" s="59" t="s">
        <v>42</v>
      </c>
      <c r="C1089" s="59" t="s">
        <v>164</v>
      </c>
      <c r="D1089" s="59" t="s">
        <v>245</v>
      </c>
      <c r="E1089" s="60" t="s">
        <v>345</v>
      </c>
      <c r="F1089" s="61"/>
      <c r="G1089" s="62">
        <v>279</v>
      </c>
    </row>
    <row r="1090" spans="1:7" ht="14.85" customHeight="1" x14ac:dyDescent="0.2">
      <c r="A1090" t="str">
        <f t="shared" si="16"/>
        <v>0840083J01XE01</v>
      </c>
      <c r="B1090" s="59" t="s">
        <v>42</v>
      </c>
      <c r="C1090" s="59" t="s">
        <v>164</v>
      </c>
      <c r="D1090" s="59" t="s">
        <v>248</v>
      </c>
      <c r="E1090" s="60" t="s">
        <v>347</v>
      </c>
      <c r="F1090" s="61"/>
      <c r="G1090" s="62">
        <v>427.5</v>
      </c>
    </row>
    <row r="1091" spans="1:7" ht="14.85" customHeight="1" x14ac:dyDescent="0.2">
      <c r="A1091" t="str">
        <f t="shared" ref="A1091:A1154" si="17">B1091&amp;D1091</f>
        <v>0840085J01AA02</v>
      </c>
      <c r="B1091" s="59" t="s">
        <v>28</v>
      </c>
      <c r="C1091" s="59" t="s">
        <v>151</v>
      </c>
      <c r="D1091" s="59" t="s">
        <v>242</v>
      </c>
      <c r="E1091" s="60" t="s">
        <v>335</v>
      </c>
      <c r="F1091" s="61"/>
      <c r="G1091" s="62">
        <v>570</v>
      </c>
    </row>
    <row r="1092" spans="1:7" ht="14.85" customHeight="1" x14ac:dyDescent="0.2">
      <c r="A1092" t="str">
        <f t="shared" si="17"/>
        <v>0840085J01AA04</v>
      </c>
      <c r="B1092" s="59" t="s">
        <v>28</v>
      </c>
      <c r="C1092" s="59" t="s">
        <v>151</v>
      </c>
      <c r="D1092" s="59" t="s">
        <v>256</v>
      </c>
      <c r="E1092" s="60" t="s">
        <v>336</v>
      </c>
      <c r="F1092" s="61"/>
      <c r="G1092" s="62">
        <v>350</v>
      </c>
    </row>
    <row r="1093" spans="1:7" ht="14.85" customHeight="1" x14ac:dyDescent="0.2">
      <c r="A1093" t="str">
        <f t="shared" si="17"/>
        <v>0840085J01CA04</v>
      </c>
      <c r="B1093" s="59" t="s">
        <v>28</v>
      </c>
      <c r="C1093" s="59" t="s">
        <v>151</v>
      </c>
      <c r="D1093" s="59" t="s">
        <v>240</v>
      </c>
      <c r="E1093" s="60" t="s">
        <v>337</v>
      </c>
      <c r="F1093" s="61"/>
      <c r="G1093" s="62">
        <v>165.66</v>
      </c>
    </row>
    <row r="1094" spans="1:7" ht="14.85" customHeight="1" x14ac:dyDescent="0.2">
      <c r="A1094" t="str">
        <f t="shared" si="17"/>
        <v>0840085J01CA08</v>
      </c>
      <c r="B1094" s="59" t="s">
        <v>28</v>
      </c>
      <c r="C1094" s="59" t="s">
        <v>151</v>
      </c>
      <c r="D1094" s="59" t="s">
        <v>254</v>
      </c>
      <c r="E1094" s="60" t="s">
        <v>338</v>
      </c>
      <c r="F1094" s="61"/>
      <c r="G1094" s="62">
        <v>695.05</v>
      </c>
    </row>
    <row r="1095" spans="1:7" ht="14.85" customHeight="1" x14ac:dyDescent="0.2">
      <c r="A1095" t="str">
        <f t="shared" si="17"/>
        <v>0840085J01CE02</v>
      </c>
      <c r="B1095" s="59" t="s">
        <v>28</v>
      </c>
      <c r="C1095" s="59" t="s">
        <v>151</v>
      </c>
      <c r="D1095" s="59" t="s">
        <v>239</v>
      </c>
      <c r="E1095" s="60" t="s">
        <v>339</v>
      </c>
      <c r="F1095" s="61"/>
      <c r="G1095" s="62">
        <v>3492.81</v>
      </c>
    </row>
    <row r="1096" spans="1:7" ht="14.85" customHeight="1" x14ac:dyDescent="0.2">
      <c r="A1096" t="str">
        <f t="shared" si="17"/>
        <v>0840085J01CF05</v>
      </c>
      <c r="B1096" s="59" t="s">
        <v>28</v>
      </c>
      <c r="C1096" s="59" t="s">
        <v>151</v>
      </c>
      <c r="D1096" s="59" t="s">
        <v>244</v>
      </c>
      <c r="E1096" s="60" t="s">
        <v>340</v>
      </c>
      <c r="F1096" s="61"/>
      <c r="G1096" s="62">
        <v>1153.5</v>
      </c>
    </row>
    <row r="1097" spans="1:7" ht="14.85" customHeight="1" x14ac:dyDescent="0.2">
      <c r="A1097" t="str">
        <f t="shared" si="17"/>
        <v>0840085J01CR02</v>
      </c>
      <c r="B1097" s="59" t="s">
        <v>28</v>
      </c>
      <c r="C1097" s="59" t="s">
        <v>151</v>
      </c>
      <c r="D1097" s="59" t="s">
        <v>246</v>
      </c>
      <c r="E1097" s="60" t="s">
        <v>512</v>
      </c>
      <c r="F1097" s="61"/>
      <c r="G1097" s="62">
        <v>182.02</v>
      </c>
    </row>
    <row r="1098" spans="1:7" ht="14.85" customHeight="1" x14ac:dyDescent="0.2">
      <c r="A1098" t="str">
        <f t="shared" si="17"/>
        <v>0840085J01DB05</v>
      </c>
      <c r="B1098" s="59" t="s">
        <v>28</v>
      </c>
      <c r="C1098" s="59" t="s">
        <v>151</v>
      </c>
      <c r="D1098" s="59" t="s">
        <v>253</v>
      </c>
      <c r="E1098" s="60" t="s">
        <v>341</v>
      </c>
      <c r="F1098" s="61"/>
      <c r="G1098" s="62">
        <v>49</v>
      </c>
    </row>
    <row r="1099" spans="1:7" ht="14.85" customHeight="1" x14ac:dyDescent="0.2">
      <c r="A1099" t="str">
        <f t="shared" si="17"/>
        <v>0840085J01EA01</v>
      </c>
      <c r="B1099" s="59" t="s">
        <v>28</v>
      </c>
      <c r="C1099" s="59" t="s">
        <v>151</v>
      </c>
      <c r="D1099" s="59" t="s">
        <v>252</v>
      </c>
      <c r="E1099" s="60" t="s">
        <v>342</v>
      </c>
      <c r="F1099" s="61"/>
      <c r="G1099" s="62">
        <v>39.6</v>
      </c>
    </row>
    <row r="1100" spans="1:7" ht="14.85" customHeight="1" x14ac:dyDescent="0.2">
      <c r="A1100" t="str">
        <f t="shared" si="17"/>
        <v>0840085J01EE01</v>
      </c>
      <c r="B1100" s="59" t="s">
        <v>28</v>
      </c>
      <c r="C1100" s="59" t="s">
        <v>151</v>
      </c>
      <c r="D1100" s="59" t="s">
        <v>251</v>
      </c>
      <c r="E1100" s="60" t="s">
        <v>350</v>
      </c>
      <c r="F1100" s="61"/>
      <c r="G1100" s="62">
        <v>145</v>
      </c>
    </row>
    <row r="1101" spans="1:7" ht="14.85" customHeight="1" x14ac:dyDescent="0.2">
      <c r="A1101" t="str">
        <f t="shared" si="17"/>
        <v>0840085J01FA09</v>
      </c>
      <c r="B1101" s="59" t="s">
        <v>28</v>
      </c>
      <c r="C1101" s="59" t="s">
        <v>151</v>
      </c>
      <c r="D1101" s="59" t="s">
        <v>250</v>
      </c>
      <c r="E1101" s="60" t="s">
        <v>357</v>
      </c>
      <c r="F1101" s="61"/>
      <c r="G1101" s="62">
        <v>84</v>
      </c>
    </row>
    <row r="1102" spans="1:7" ht="14.85" customHeight="1" x14ac:dyDescent="0.2">
      <c r="A1102" t="str">
        <f t="shared" si="17"/>
        <v>0840085J01FA10</v>
      </c>
      <c r="B1102" s="59" t="s">
        <v>28</v>
      </c>
      <c r="C1102" s="59" t="s">
        <v>151</v>
      </c>
      <c r="D1102" s="59" t="s">
        <v>260</v>
      </c>
      <c r="E1102" s="60" t="s">
        <v>353</v>
      </c>
      <c r="F1102" s="61"/>
      <c r="G1102" s="62">
        <v>70</v>
      </c>
    </row>
    <row r="1103" spans="1:7" ht="14.85" customHeight="1" x14ac:dyDescent="0.2">
      <c r="A1103" t="str">
        <f t="shared" si="17"/>
        <v>0840085J01FF01</v>
      </c>
      <c r="B1103" s="59" t="s">
        <v>28</v>
      </c>
      <c r="C1103" s="59" t="s">
        <v>151</v>
      </c>
      <c r="D1103" s="59" t="s">
        <v>241</v>
      </c>
      <c r="E1103" s="60" t="s">
        <v>344</v>
      </c>
      <c r="F1103" s="61"/>
      <c r="G1103" s="62">
        <v>173</v>
      </c>
    </row>
    <row r="1104" spans="1:7" ht="14.85" customHeight="1" x14ac:dyDescent="0.2">
      <c r="A1104" t="str">
        <f t="shared" si="17"/>
        <v>0840085J01MA02</v>
      </c>
      <c r="B1104" s="59" t="s">
        <v>28</v>
      </c>
      <c r="C1104" s="59" t="s">
        <v>151</v>
      </c>
      <c r="D1104" s="59" t="s">
        <v>245</v>
      </c>
      <c r="E1104" s="60" t="s">
        <v>345</v>
      </c>
      <c r="F1104" s="61"/>
      <c r="G1104" s="62">
        <v>289</v>
      </c>
    </row>
    <row r="1105" spans="1:7" ht="14.85" customHeight="1" x14ac:dyDescent="0.2">
      <c r="A1105" t="str">
        <f t="shared" si="17"/>
        <v>0840085J01MA12</v>
      </c>
      <c r="B1105" s="59" t="s">
        <v>28</v>
      </c>
      <c r="C1105" s="59" t="s">
        <v>151</v>
      </c>
      <c r="D1105" s="59" t="s">
        <v>257</v>
      </c>
      <c r="E1105" s="60" t="s">
        <v>360</v>
      </c>
      <c r="F1105" s="61"/>
      <c r="G1105" s="62">
        <v>30</v>
      </c>
    </row>
    <row r="1106" spans="1:7" ht="14.85" customHeight="1" x14ac:dyDescent="0.2">
      <c r="A1106" t="str">
        <f t="shared" si="17"/>
        <v>0840085J01XE01</v>
      </c>
      <c r="B1106" s="59" t="s">
        <v>28</v>
      </c>
      <c r="C1106" s="59" t="s">
        <v>151</v>
      </c>
      <c r="D1106" s="59" t="s">
        <v>248</v>
      </c>
      <c r="E1106" s="60" t="s">
        <v>347</v>
      </c>
      <c r="F1106" s="61"/>
      <c r="G1106" s="62">
        <v>570.5</v>
      </c>
    </row>
    <row r="1107" spans="1:7" ht="14.85" customHeight="1" x14ac:dyDescent="0.2">
      <c r="A1107" t="str">
        <f t="shared" si="17"/>
        <v>0842575J01AA02</v>
      </c>
      <c r="B1107" s="59" t="s">
        <v>323</v>
      </c>
      <c r="C1107" s="59" t="s">
        <v>358</v>
      </c>
      <c r="D1107" s="59" t="s">
        <v>242</v>
      </c>
      <c r="E1107" s="60" t="s">
        <v>335</v>
      </c>
      <c r="F1107" s="61"/>
      <c r="G1107" s="62">
        <v>200</v>
      </c>
    </row>
    <row r="1108" spans="1:7" ht="14.85" customHeight="1" x14ac:dyDescent="0.2">
      <c r="A1108" t="str">
        <f t="shared" si="17"/>
        <v>0842575J01CA04</v>
      </c>
      <c r="B1108" s="59" t="s">
        <v>323</v>
      </c>
      <c r="C1108" s="59" t="s">
        <v>358</v>
      </c>
      <c r="D1108" s="59" t="s">
        <v>240</v>
      </c>
      <c r="E1108" s="60" t="s">
        <v>337</v>
      </c>
      <c r="F1108" s="61"/>
      <c r="G1108" s="62">
        <v>23.68</v>
      </c>
    </row>
    <row r="1109" spans="1:7" ht="14.85" customHeight="1" x14ac:dyDescent="0.2">
      <c r="A1109" t="str">
        <f t="shared" si="17"/>
        <v>0842575J01CA08</v>
      </c>
      <c r="B1109" s="59" t="s">
        <v>323</v>
      </c>
      <c r="C1109" s="59" t="s">
        <v>358</v>
      </c>
      <c r="D1109" s="59" t="s">
        <v>254</v>
      </c>
      <c r="E1109" s="60" t="s">
        <v>338</v>
      </c>
      <c r="F1109" s="61"/>
      <c r="G1109" s="62">
        <v>146.69</v>
      </c>
    </row>
    <row r="1110" spans="1:7" ht="14.85" customHeight="1" x14ac:dyDescent="0.2">
      <c r="A1110" t="str">
        <f t="shared" si="17"/>
        <v>0842575J01CE02</v>
      </c>
      <c r="B1110" s="59" t="s">
        <v>323</v>
      </c>
      <c r="C1110" s="59" t="s">
        <v>358</v>
      </c>
      <c r="D1110" s="59" t="s">
        <v>239</v>
      </c>
      <c r="E1110" s="60" t="s">
        <v>339</v>
      </c>
      <c r="F1110" s="61"/>
      <c r="G1110" s="62">
        <v>1812.98</v>
      </c>
    </row>
    <row r="1111" spans="1:7" ht="14.85" customHeight="1" x14ac:dyDescent="0.2">
      <c r="A1111" t="str">
        <f t="shared" si="17"/>
        <v>0842575J01CF05</v>
      </c>
      <c r="B1111" s="59" t="s">
        <v>323</v>
      </c>
      <c r="C1111" s="59" t="s">
        <v>358</v>
      </c>
      <c r="D1111" s="59" t="s">
        <v>244</v>
      </c>
      <c r="E1111" s="60" t="s">
        <v>340</v>
      </c>
      <c r="F1111" s="61"/>
      <c r="G1111" s="62">
        <v>281.88</v>
      </c>
    </row>
    <row r="1112" spans="1:7" ht="14.85" customHeight="1" x14ac:dyDescent="0.2">
      <c r="A1112" t="str">
        <f t="shared" si="17"/>
        <v>0842575J01CR02</v>
      </c>
      <c r="B1112" s="59" t="s">
        <v>323</v>
      </c>
      <c r="C1112" s="59" t="s">
        <v>358</v>
      </c>
      <c r="D1112" s="59" t="s">
        <v>246</v>
      </c>
      <c r="E1112" s="60" t="s">
        <v>512</v>
      </c>
      <c r="F1112" s="61"/>
      <c r="G1112" s="62">
        <v>51</v>
      </c>
    </row>
    <row r="1113" spans="1:7" ht="14.85" customHeight="1" x14ac:dyDescent="0.2">
      <c r="A1113" t="str">
        <f t="shared" si="17"/>
        <v>0842575J01DB05</v>
      </c>
      <c r="B1113" s="59" t="s">
        <v>323</v>
      </c>
      <c r="C1113" s="59" t="s">
        <v>358</v>
      </c>
      <c r="D1113" s="59" t="s">
        <v>253</v>
      </c>
      <c r="E1113" s="60" t="s">
        <v>341</v>
      </c>
      <c r="F1113" s="61"/>
      <c r="G1113" s="62">
        <v>9.5</v>
      </c>
    </row>
    <row r="1114" spans="1:7" ht="14.85" customHeight="1" x14ac:dyDescent="0.2">
      <c r="A1114" t="str">
        <f t="shared" si="17"/>
        <v>0842575J01EE01</v>
      </c>
      <c r="B1114" s="59" t="s">
        <v>323</v>
      </c>
      <c r="C1114" s="59" t="s">
        <v>358</v>
      </c>
      <c r="D1114" s="59" t="s">
        <v>251</v>
      </c>
      <c r="E1114" s="60" t="s">
        <v>350</v>
      </c>
      <c r="F1114" s="61"/>
      <c r="G1114" s="62">
        <v>10</v>
      </c>
    </row>
    <row r="1115" spans="1:7" ht="14.85" customHeight="1" x14ac:dyDescent="0.2">
      <c r="A1115" t="str">
        <f t="shared" si="17"/>
        <v>0842575J01FF01</v>
      </c>
      <c r="B1115" s="59" t="s">
        <v>323</v>
      </c>
      <c r="C1115" s="59" t="s">
        <v>358</v>
      </c>
      <c r="D1115" s="59" t="s">
        <v>241</v>
      </c>
      <c r="E1115" s="60" t="s">
        <v>344</v>
      </c>
      <c r="F1115" s="61"/>
      <c r="G1115" s="62">
        <v>151.5</v>
      </c>
    </row>
    <row r="1116" spans="1:7" ht="14.85" customHeight="1" x14ac:dyDescent="0.2">
      <c r="A1116" t="str">
        <f t="shared" si="17"/>
        <v>0842575J01MA02</v>
      </c>
      <c r="B1116" s="59" t="s">
        <v>323</v>
      </c>
      <c r="C1116" s="59" t="s">
        <v>358</v>
      </c>
      <c r="D1116" s="59" t="s">
        <v>245</v>
      </c>
      <c r="E1116" s="60" t="s">
        <v>345</v>
      </c>
      <c r="F1116" s="61"/>
      <c r="G1116" s="62">
        <v>94</v>
      </c>
    </row>
    <row r="1117" spans="1:7" ht="14.85" customHeight="1" x14ac:dyDescent="0.2">
      <c r="A1117" t="str">
        <f t="shared" si="17"/>
        <v>0842575J01XE01</v>
      </c>
      <c r="B1117" s="59" t="s">
        <v>323</v>
      </c>
      <c r="C1117" s="59" t="s">
        <v>358</v>
      </c>
      <c r="D1117" s="59" t="s">
        <v>248</v>
      </c>
      <c r="E1117" s="60" t="s">
        <v>347</v>
      </c>
      <c r="F1117" s="61"/>
      <c r="G1117" s="62">
        <v>110</v>
      </c>
    </row>
    <row r="1118" spans="1:7" ht="14.85" customHeight="1" x14ac:dyDescent="0.2">
      <c r="A1118" t="str">
        <f t="shared" si="17"/>
        <v>0843218J01CE02</v>
      </c>
      <c r="B1118" s="59" t="s">
        <v>559</v>
      </c>
      <c r="C1118" s="59" t="s">
        <v>560</v>
      </c>
      <c r="D1118" s="59" t="s">
        <v>239</v>
      </c>
      <c r="E1118" s="60" t="s">
        <v>339</v>
      </c>
      <c r="F1118" s="61"/>
      <c r="G1118" s="62">
        <v>11.25</v>
      </c>
    </row>
    <row r="1119" spans="1:7" ht="14.85" customHeight="1" x14ac:dyDescent="0.2">
      <c r="A1119" t="str">
        <f t="shared" si="17"/>
        <v>0843307J01AA02</v>
      </c>
      <c r="B1119" s="59" t="s">
        <v>324</v>
      </c>
      <c r="C1119" s="59" t="s">
        <v>359</v>
      </c>
      <c r="D1119" s="59" t="s">
        <v>242</v>
      </c>
      <c r="E1119" s="60" t="s">
        <v>335</v>
      </c>
      <c r="F1119" s="61"/>
      <c r="G1119" s="62">
        <v>790</v>
      </c>
    </row>
    <row r="1120" spans="1:7" ht="14.85" customHeight="1" x14ac:dyDescent="0.2">
      <c r="A1120" t="str">
        <f t="shared" si="17"/>
        <v>0843307J01AA04</v>
      </c>
      <c r="B1120" s="59" t="s">
        <v>324</v>
      </c>
      <c r="C1120" s="59" t="s">
        <v>359</v>
      </c>
      <c r="D1120" s="59" t="s">
        <v>256</v>
      </c>
      <c r="E1120" s="60" t="s">
        <v>336</v>
      </c>
      <c r="F1120" s="61"/>
      <c r="G1120" s="62">
        <v>50</v>
      </c>
    </row>
    <row r="1121" spans="1:7" ht="14.85" customHeight="1" x14ac:dyDescent="0.2">
      <c r="A1121" t="str">
        <f t="shared" si="17"/>
        <v>0843307J01CA04</v>
      </c>
      <c r="B1121" s="59" t="s">
        <v>324</v>
      </c>
      <c r="C1121" s="59" t="s">
        <v>359</v>
      </c>
      <c r="D1121" s="59" t="s">
        <v>240</v>
      </c>
      <c r="E1121" s="60" t="s">
        <v>337</v>
      </c>
      <c r="F1121" s="61"/>
      <c r="G1121" s="62">
        <v>537.29999999999995</v>
      </c>
    </row>
    <row r="1122" spans="1:7" ht="14.85" customHeight="1" x14ac:dyDescent="0.2">
      <c r="A1122" t="str">
        <f t="shared" si="17"/>
        <v>0843307J01CA08</v>
      </c>
      <c r="B1122" s="59" t="s">
        <v>324</v>
      </c>
      <c r="C1122" s="59" t="s">
        <v>359</v>
      </c>
      <c r="D1122" s="59" t="s">
        <v>254</v>
      </c>
      <c r="E1122" s="60" t="s">
        <v>338</v>
      </c>
      <c r="F1122" s="61"/>
      <c r="G1122" s="62">
        <v>738.39999999999986</v>
      </c>
    </row>
    <row r="1123" spans="1:7" ht="14.85" customHeight="1" x14ac:dyDescent="0.2">
      <c r="A1123" t="str">
        <f t="shared" si="17"/>
        <v>0843307J01CE02</v>
      </c>
      <c r="B1123" s="59" t="s">
        <v>324</v>
      </c>
      <c r="C1123" s="59" t="s">
        <v>359</v>
      </c>
      <c r="D1123" s="59" t="s">
        <v>239</v>
      </c>
      <c r="E1123" s="60" t="s">
        <v>339</v>
      </c>
      <c r="F1123" s="61"/>
      <c r="G1123" s="62">
        <v>8250.7900000000009</v>
      </c>
    </row>
    <row r="1124" spans="1:7" ht="14.85" customHeight="1" x14ac:dyDescent="0.2">
      <c r="A1124" t="str">
        <f t="shared" si="17"/>
        <v>0843307J01CF05</v>
      </c>
      <c r="B1124" s="59" t="s">
        <v>324</v>
      </c>
      <c r="C1124" s="59" t="s">
        <v>359</v>
      </c>
      <c r="D1124" s="59" t="s">
        <v>244</v>
      </c>
      <c r="E1124" s="60" t="s">
        <v>340</v>
      </c>
      <c r="F1124" s="61"/>
      <c r="G1124" s="62">
        <v>1745.4</v>
      </c>
    </row>
    <row r="1125" spans="1:7" ht="14.85" customHeight="1" x14ac:dyDescent="0.2">
      <c r="A1125" t="str">
        <f t="shared" si="17"/>
        <v>0843307J01CR02</v>
      </c>
      <c r="B1125" s="59" t="s">
        <v>324</v>
      </c>
      <c r="C1125" s="59" t="s">
        <v>359</v>
      </c>
      <c r="D1125" s="59" t="s">
        <v>246</v>
      </c>
      <c r="E1125" s="60" t="s">
        <v>512</v>
      </c>
      <c r="F1125" s="61"/>
      <c r="G1125" s="62">
        <v>239.48</v>
      </c>
    </row>
    <row r="1126" spans="1:7" ht="14.85" customHeight="1" x14ac:dyDescent="0.2">
      <c r="A1126" t="str">
        <f t="shared" si="17"/>
        <v>0843307J01DB05</v>
      </c>
      <c r="B1126" s="59" t="s">
        <v>324</v>
      </c>
      <c r="C1126" s="59" t="s">
        <v>359</v>
      </c>
      <c r="D1126" s="59" t="s">
        <v>253</v>
      </c>
      <c r="E1126" s="60" t="s">
        <v>341</v>
      </c>
      <c r="F1126" s="61"/>
      <c r="G1126" s="62">
        <v>22</v>
      </c>
    </row>
    <row r="1127" spans="1:7" ht="14.85" customHeight="1" x14ac:dyDescent="0.2">
      <c r="A1127" t="str">
        <f t="shared" si="17"/>
        <v>0843307J01EA01</v>
      </c>
      <c r="B1127" s="59" t="s">
        <v>324</v>
      </c>
      <c r="C1127" s="59" t="s">
        <v>359</v>
      </c>
      <c r="D1127" s="59" t="s">
        <v>252</v>
      </c>
      <c r="E1127" s="60" t="s">
        <v>342</v>
      </c>
      <c r="F1127" s="61"/>
      <c r="G1127" s="62">
        <v>13.1</v>
      </c>
    </row>
    <row r="1128" spans="1:7" ht="14.85" customHeight="1" x14ac:dyDescent="0.2">
      <c r="A1128" t="str">
        <f t="shared" si="17"/>
        <v>0843307J01EE01</v>
      </c>
      <c r="B1128" s="59" t="s">
        <v>324</v>
      </c>
      <c r="C1128" s="59" t="s">
        <v>359</v>
      </c>
      <c r="D1128" s="59" t="s">
        <v>251</v>
      </c>
      <c r="E1128" s="60" t="s">
        <v>350</v>
      </c>
      <c r="F1128" s="61"/>
      <c r="G1128" s="62">
        <v>270</v>
      </c>
    </row>
    <row r="1129" spans="1:7" ht="14.85" customHeight="1" x14ac:dyDescent="0.2">
      <c r="A1129" t="str">
        <f t="shared" si="17"/>
        <v>0843307J01FA01</v>
      </c>
      <c r="B1129" s="59" t="s">
        <v>324</v>
      </c>
      <c r="C1129" s="59" t="s">
        <v>359</v>
      </c>
      <c r="D1129" s="59" t="s">
        <v>243</v>
      </c>
      <c r="E1129" s="60" t="s">
        <v>343</v>
      </c>
      <c r="F1129" s="61"/>
      <c r="G1129" s="62">
        <v>70</v>
      </c>
    </row>
    <row r="1130" spans="1:7" ht="14.85" customHeight="1" x14ac:dyDescent="0.2">
      <c r="A1130" t="str">
        <f t="shared" si="17"/>
        <v>0843307J01FA09</v>
      </c>
      <c r="B1130" s="59" t="s">
        <v>324</v>
      </c>
      <c r="C1130" s="59" t="s">
        <v>359</v>
      </c>
      <c r="D1130" s="59" t="s">
        <v>250</v>
      </c>
      <c r="E1130" s="60" t="s">
        <v>357</v>
      </c>
      <c r="F1130" s="61"/>
      <c r="G1130" s="62">
        <v>14</v>
      </c>
    </row>
    <row r="1131" spans="1:7" ht="14.85" customHeight="1" x14ac:dyDescent="0.2">
      <c r="A1131" t="str">
        <f t="shared" si="17"/>
        <v>0843307J01FA10</v>
      </c>
      <c r="B1131" s="59" t="s">
        <v>324</v>
      </c>
      <c r="C1131" s="59" t="s">
        <v>359</v>
      </c>
      <c r="D1131" s="59" t="s">
        <v>260</v>
      </c>
      <c r="E1131" s="60" t="s">
        <v>353</v>
      </c>
      <c r="F1131" s="61"/>
      <c r="G1131" s="62">
        <v>5</v>
      </c>
    </row>
    <row r="1132" spans="1:7" ht="14.85" customHeight="1" x14ac:dyDescent="0.2">
      <c r="A1132" t="str">
        <f t="shared" si="17"/>
        <v>0843307J01FF01</v>
      </c>
      <c r="B1132" s="59" t="s">
        <v>324</v>
      </c>
      <c r="C1132" s="59" t="s">
        <v>359</v>
      </c>
      <c r="D1132" s="59" t="s">
        <v>241</v>
      </c>
      <c r="E1132" s="60" t="s">
        <v>344</v>
      </c>
      <c r="F1132" s="61"/>
      <c r="G1132" s="62">
        <v>253</v>
      </c>
    </row>
    <row r="1133" spans="1:7" ht="14.85" customHeight="1" x14ac:dyDescent="0.2">
      <c r="A1133" t="str">
        <f t="shared" si="17"/>
        <v>0843307J01MA02</v>
      </c>
      <c r="B1133" s="59" t="s">
        <v>324</v>
      </c>
      <c r="C1133" s="59" t="s">
        <v>359</v>
      </c>
      <c r="D1133" s="59" t="s">
        <v>245</v>
      </c>
      <c r="E1133" s="60" t="s">
        <v>345</v>
      </c>
      <c r="F1133" s="61"/>
      <c r="G1133" s="62">
        <v>276</v>
      </c>
    </row>
    <row r="1134" spans="1:7" ht="14.85" customHeight="1" x14ac:dyDescent="0.2">
      <c r="A1134" t="str">
        <f t="shared" si="17"/>
        <v>0843307J01XE01</v>
      </c>
      <c r="B1134" s="59" t="s">
        <v>324</v>
      </c>
      <c r="C1134" s="59" t="s">
        <v>359</v>
      </c>
      <c r="D1134" s="59" t="s">
        <v>248</v>
      </c>
      <c r="E1134" s="60" t="s">
        <v>347</v>
      </c>
      <c r="F1134" s="61"/>
      <c r="G1134" s="62">
        <v>378.75</v>
      </c>
    </row>
    <row r="1135" spans="1:7" ht="14.85" customHeight="1" x14ac:dyDescent="0.2">
      <c r="A1135" t="str">
        <f t="shared" si="17"/>
        <v>0843325J01AA02</v>
      </c>
      <c r="B1135" s="59" t="s">
        <v>325</v>
      </c>
      <c r="C1135" s="59" t="s">
        <v>361</v>
      </c>
      <c r="D1135" s="59" t="s">
        <v>242</v>
      </c>
      <c r="E1135" s="60" t="s">
        <v>335</v>
      </c>
      <c r="F1135" s="61"/>
      <c r="G1135" s="62">
        <v>170</v>
      </c>
    </row>
    <row r="1136" spans="1:7" ht="14.85" customHeight="1" x14ac:dyDescent="0.2">
      <c r="A1136" t="str">
        <f t="shared" si="17"/>
        <v>0843325J01CA04</v>
      </c>
      <c r="B1136" s="59" t="s">
        <v>325</v>
      </c>
      <c r="C1136" s="59" t="s">
        <v>361</v>
      </c>
      <c r="D1136" s="59" t="s">
        <v>240</v>
      </c>
      <c r="E1136" s="60" t="s">
        <v>337</v>
      </c>
      <c r="F1136" s="61"/>
      <c r="G1136" s="62">
        <v>85.33</v>
      </c>
    </row>
    <row r="1137" spans="1:7" ht="14.85" customHeight="1" x14ac:dyDescent="0.2">
      <c r="A1137" t="str">
        <f t="shared" si="17"/>
        <v>0843325J01CA08</v>
      </c>
      <c r="B1137" s="59" t="s">
        <v>325</v>
      </c>
      <c r="C1137" s="59" t="s">
        <v>361</v>
      </c>
      <c r="D1137" s="59" t="s">
        <v>254</v>
      </c>
      <c r="E1137" s="60" t="s">
        <v>338</v>
      </c>
      <c r="F1137" s="61"/>
      <c r="G1137" s="62">
        <v>203.36</v>
      </c>
    </row>
    <row r="1138" spans="1:7" ht="14.85" customHeight="1" x14ac:dyDescent="0.2">
      <c r="A1138" t="str">
        <f t="shared" si="17"/>
        <v>0843325J01CE02</v>
      </c>
      <c r="B1138" s="59" t="s">
        <v>325</v>
      </c>
      <c r="C1138" s="59" t="s">
        <v>361</v>
      </c>
      <c r="D1138" s="59" t="s">
        <v>239</v>
      </c>
      <c r="E1138" s="60" t="s">
        <v>339</v>
      </c>
      <c r="F1138" s="61"/>
      <c r="G1138" s="62">
        <v>1231.6300000000001</v>
      </c>
    </row>
    <row r="1139" spans="1:7" ht="14.85" customHeight="1" x14ac:dyDescent="0.2">
      <c r="A1139" t="str">
        <f t="shared" si="17"/>
        <v>0843325J01CF05</v>
      </c>
      <c r="B1139" s="59" t="s">
        <v>325</v>
      </c>
      <c r="C1139" s="59" t="s">
        <v>361</v>
      </c>
      <c r="D1139" s="59" t="s">
        <v>244</v>
      </c>
      <c r="E1139" s="60" t="s">
        <v>340</v>
      </c>
      <c r="F1139" s="61"/>
      <c r="G1139" s="62">
        <v>455.5</v>
      </c>
    </row>
    <row r="1140" spans="1:7" ht="14.85" customHeight="1" x14ac:dyDescent="0.2">
      <c r="A1140" t="str">
        <f t="shared" si="17"/>
        <v>0843325J01CR02</v>
      </c>
      <c r="B1140" s="59" t="s">
        <v>325</v>
      </c>
      <c r="C1140" s="59" t="s">
        <v>361</v>
      </c>
      <c r="D1140" s="59" t="s">
        <v>246</v>
      </c>
      <c r="E1140" s="60" t="s">
        <v>512</v>
      </c>
      <c r="F1140" s="61"/>
      <c r="G1140" s="62">
        <v>72.67</v>
      </c>
    </row>
    <row r="1141" spans="1:7" ht="14.85" customHeight="1" x14ac:dyDescent="0.2">
      <c r="A1141" t="str">
        <f t="shared" si="17"/>
        <v>0843325J01DB05</v>
      </c>
      <c r="B1141" s="59" t="s">
        <v>325</v>
      </c>
      <c r="C1141" s="59" t="s">
        <v>361</v>
      </c>
      <c r="D1141" s="59" t="s">
        <v>253</v>
      </c>
      <c r="E1141" s="60" t="s">
        <v>341</v>
      </c>
      <c r="F1141" s="61"/>
      <c r="G1141" s="62">
        <v>13.5</v>
      </c>
    </row>
    <row r="1142" spans="1:7" ht="14.85" customHeight="1" x14ac:dyDescent="0.2">
      <c r="A1142" t="str">
        <f t="shared" si="17"/>
        <v>0843325J01EA01</v>
      </c>
      <c r="B1142" s="59" t="s">
        <v>325</v>
      </c>
      <c r="C1142" s="59" t="s">
        <v>361</v>
      </c>
      <c r="D1142" s="59" t="s">
        <v>252</v>
      </c>
      <c r="E1142" s="60" t="s">
        <v>342</v>
      </c>
      <c r="F1142" s="61"/>
      <c r="G1142" s="62">
        <v>5.6</v>
      </c>
    </row>
    <row r="1143" spans="1:7" ht="14.85" customHeight="1" x14ac:dyDescent="0.2">
      <c r="A1143" t="str">
        <f t="shared" si="17"/>
        <v>0843325J01EE01</v>
      </c>
      <c r="B1143" s="59" t="s">
        <v>325</v>
      </c>
      <c r="C1143" s="59" t="s">
        <v>361</v>
      </c>
      <c r="D1143" s="59" t="s">
        <v>251</v>
      </c>
      <c r="E1143" s="60" t="s">
        <v>350</v>
      </c>
      <c r="F1143" s="61"/>
      <c r="G1143" s="62">
        <v>40</v>
      </c>
    </row>
    <row r="1144" spans="1:7" ht="14.85" customHeight="1" x14ac:dyDescent="0.2">
      <c r="A1144" t="str">
        <f t="shared" si="17"/>
        <v>0843325J01FA01</v>
      </c>
      <c r="B1144" s="59" t="s">
        <v>325</v>
      </c>
      <c r="C1144" s="59" t="s">
        <v>361</v>
      </c>
      <c r="D1144" s="59" t="s">
        <v>243</v>
      </c>
      <c r="E1144" s="60" t="s">
        <v>343</v>
      </c>
      <c r="F1144" s="61"/>
      <c r="G1144" s="62">
        <v>60</v>
      </c>
    </row>
    <row r="1145" spans="1:7" ht="14.85" customHeight="1" x14ac:dyDescent="0.2">
      <c r="A1145" t="str">
        <f t="shared" si="17"/>
        <v>0843325J01FF01</v>
      </c>
      <c r="B1145" s="59" t="s">
        <v>325</v>
      </c>
      <c r="C1145" s="59" t="s">
        <v>361</v>
      </c>
      <c r="D1145" s="59" t="s">
        <v>241</v>
      </c>
      <c r="E1145" s="60" t="s">
        <v>344</v>
      </c>
      <c r="F1145" s="61"/>
      <c r="G1145" s="62">
        <v>49.5</v>
      </c>
    </row>
    <row r="1146" spans="1:7" ht="14.85" customHeight="1" x14ac:dyDescent="0.2">
      <c r="A1146" t="str">
        <f t="shared" si="17"/>
        <v>0843325J01MA02</v>
      </c>
      <c r="B1146" s="59" t="s">
        <v>325</v>
      </c>
      <c r="C1146" s="59" t="s">
        <v>361</v>
      </c>
      <c r="D1146" s="59" t="s">
        <v>245</v>
      </c>
      <c r="E1146" s="60" t="s">
        <v>345</v>
      </c>
      <c r="F1146" s="61"/>
      <c r="G1146" s="62">
        <v>134</v>
      </c>
    </row>
    <row r="1147" spans="1:7" ht="14.85" customHeight="1" x14ac:dyDescent="0.2">
      <c r="A1147" t="str">
        <f t="shared" si="17"/>
        <v>0843325J01XE01</v>
      </c>
      <c r="B1147" s="59" t="s">
        <v>325</v>
      </c>
      <c r="C1147" s="59" t="s">
        <v>361</v>
      </c>
      <c r="D1147" s="59" t="s">
        <v>248</v>
      </c>
      <c r="E1147" s="60" t="s">
        <v>347</v>
      </c>
      <c r="F1147" s="61"/>
      <c r="G1147" s="62">
        <v>138.75</v>
      </c>
    </row>
    <row r="1148" spans="1:7" ht="14.85" customHeight="1" x14ac:dyDescent="0.2">
      <c r="A1148" t="str">
        <f t="shared" si="17"/>
        <v>0843339J01AA02</v>
      </c>
      <c r="B1148" s="59" t="s">
        <v>326</v>
      </c>
      <c r="C1148" s="59" t="s">
        <v>362</v>
      </c>
      <c r="D1148" s="59" t="s">
        <v>242</v>
      </c>
      <c r="E1148" s="60" t="s">
        <v>335</v>
      </c>
      <c r="F1148" s="61"/>
      <c r="G1148" s="62">
        <v>200</v>
      </c>
    </row>
    <row r="1149" spans="1:7" ht="14.85" customHeight="1" x14ac:dyDescent="0.2">
      <c r="A1149" t="str">
        <f t="shared" si="17"/>
        <v>0843339J01CA04</v>
      </c>
      <c r="B1149" s="59" t="s">
        <v>326</v>
      </c>
      <c r="C1149" s="59" t="s">
        <v>362</v>
      </c>
      <c r="D1149" s="59" t="s">
        <v>240</v>
      </c>
      <c r="E1149" s="60" t="s">
        <v>337</v>
      </c>
      <c r="F1149" s="61"/>
      <c r="G1149" s="62">
        <v>56.33</v>
      </c>
    </row>
    <row r="1150" spans="1:7" ht="14.85" customHeight="1" x14ac:dyDescent="0.2">
      <c r="A1150" t="str">
        <f t="shared" si="17"/>
        <v>0843339J01CA08</v>
      </c>
      <c r="B1150" s="59" t="s">
        <v>326</v>
      </c>
      <c r="C1150" s="59" t="s">
        <v>362</v>
      </c>
      <c r="D1150" s="59" t="s">
        <v>254</v>
      </c>
      <c r="E1150" s="60" t="s">
        <v>338</v>
      </c>
      <c r="F1150" s="61"/>
      <c r="G1150" s="62">
        <v>286.69000000000011</v>
      </c>
    </row>
    <row r="1151" spans="1:7" ht="14.85" customHeight="1" x14ac:dyDescent="0.2">
      <c r="A1151" t="str">
        <f t="shared" si="17"/>
        <v>0843339J01CE02</v>
      </c>
      <c r="B1151" s="59" t="s">
        <v>326</v>
      </c>
      <c r="C1151" s="59" t="s">
        <v>362</v>
      </c>
      <c r="D1151" s="59" t="s">
        <v>239</v>
      </c>
      <c r="E1151" s="60" t="s">
        <v>339</v>
      </c>
      <c r="F1151" s="61"/>
      <c r="G1151" s="62">
        <v>2076.65</v>
      </c>
    </row>
    <row r="1152" spans="1:7" ht="14.85" customHeight="1" x14ac:dyDescent="0.2">
      <c r="A1152" t="str">
        <f t="shared" si="17"/>
        <v>0843339J01CF05</v>
      </c>
      <c r="B1152" s="59" t="s">
        <v>326</v>
      </c>
      <c r="C1152" s="59" t="s">
        <v>362</v>
      </c>
      <c r="D1152" s="59" t="s">
        <v>244</v>
      </c>
      <c r="E1152" s="60" t="s">
        <v>340</v>
      </c>
      <c r="F1152" s="61"/>
      <c r="G1152" s="62">
        <v>399.26</v>
      </c>
    </row>
    <row r="1153" spans="1:7" ht="14.85" customHeight="1" x14ac:dyDescent="0.2">
      <c r="A1153" t="str">
        <f t="shared" si="17"/>
        <v>0843339J01CR02</v>
      </c>
      <c r="B1153" s="59" t="s">
        <v>326</v>
      </c>
      <c r="C1153" s="59" t="s">
        <v>362</v>
      </c>
      <c r="D1153" s="59" t="s">
        <v>246</v>
      </c>
      <c r="E1153" s="60" t="s">
        <v>512</v>
      </c>
      <c r="F1153" s="61"/>
      <c r="G1153" s="62">
        <v>49.99</v>
      </c>
    </row>
    <row r="1154" spans="1:7" ht="14.85" customHeight="1" x14ac:dyDescent="0.2">
      <c r="A1154" t="str">
        <f t="shared" si="17"/>
        <v>0843339J01EA01</v>
      </c>
      <c r="B1154" s="59" t="s">
        <v>326</v>
      </c>
      <c r="C1154" s="59" t="s">
        <v>362</v>
      </c>
      <c r="D1154" s="59" t="s">
        <v>252</v>
      </c>
      <c r="E1154" s="60" t="s">
        <v>342</v>
      </c>
      <c r="F1154" s="61"/>
      <c r="G1154" s="62">
        <v>21.8</v>
      </c>
    </row>
    <row r="1155" spans="1:7" ht="14.85" customHeight="1" x14ac:dyDescent="0.2">
      <c r="A1155" t="str">
        <f t="shared" ref="A1155:A1218" si="18">B1155&amp;D1155</f>
        <v>0843339J01EE01</v>
      </c>
      <c r="B1155" s="59" t="s">
        <v>326</v>
      </c>
      <c r="C1155" s="59" t="s">
        <v>362</v>
      </c>
      <c r="D1155" s="59" t="s">
        <v>251</v>
      </c>
      <c r="E1155" s="60" t="s">
        <v>350</v>
      </c>
      <c r="F1155" s="61"/>
      <c r="G1155" s="62">
        <v>70</v>
      </c>
    </row>
    <row r="1156" spans="1:7" ht="14.85" customHeight="1" x14ac:dyDescent="0.2">
      <c r="A1156" t="str">
        <f t="shared" si="18"/>
        <v>0843339J01FA01</v>
      </c>
      <c r="B1156" s="59" t="s">
        <v>326</v>
      </c>
      <c r="C1156" s="59" t="s">
        <v>362</v>
      </c>
      <c r="D1156" s="59" t="s">
        <v>243</v>
      </c>
      <c r="E1156" s="60" t="s">
        <v>343</v>
      </c>
      <c r="F1156" s="61"/>
      <c r="G1156" s="62">
        <v>5</v>
      </c>
    </row>
    <row r="1157" spans="1:7" ht="14.85" customHeight="1" x14ac:dyDescent="0.2">
      <c r="A1157" t="str">
        <f t="shared" si="18"/>
        <v>0843339J01FA10</v>
      </c>
      <c r="B1157" s="59" t="s">
        <v>326</v>
      </c>
      <c r="C1157" s="59" t="s">
        <v>362</v>
      </c>
      <c r="D1157" s="59" t="s">
        <v>260</v>
      </c>
      <c r="E1157" s="60" t="s">
        <v>353</v>
      </c>
      <c r="F1157" s="61"/>
      <c r="G1157" s="62">
        <v>20</v>
      </c>
    </row>
    <row r="1158" spans="1:7" ht="14.85" customHeight="1" x14ac:dyDescent="0.2">
      <c r="A1158" t="str">
        <f t="shared" si="18"/>
        <v>0843339J01FF01</v>
      </c>
      <c r="B1158" s="59" t="s">
        <v>326</v>
      </c>
      <c r="C1158" s="59" t="s">
        <v>362</v>
      </c>
      <c r="D1158" s="59" t="s">
        <v>241</v>
      </c>
      <c r="E1158" s="60" t="s">
        <v>344</v>
      </c>
      <c r="F1158" s="61"/>
      <c r="G1158" s="62">
        <v>52</v>
      </c>
    </row>
    <row r="1159" spans="1:7" ht="14.85" customHeight="1" x14ac:dyDescent="0.2">
      <c r="A1159" t="str">
        <f t="shared" si="18"/>
        <v>0843339J01MA02</v>
      </c>
      <c r="B1159" s="59" t="s">
        <v>326</v>
      </c>
      <c r="C1159" s="59" t="s">
        <v>362</v>
      </c>
      <c r="D1159" s="59" t="s">
        <v>245</v>
      </c>
      <c r="E1159" s="60" t="s">
        <v>345</v>
      </c>
      <c r="F1159" s="61"/>
      <c r="G1159" s="62">
        <v>57</v>
      </c>
    </row>
    <row r="1160" spans="1:7" ht="14.85" customHeight="1" x14ac:dyDescent="0.2">
      <c r="A1160" t="str">
        <f t="shared" si="18"/>
        <v>0843339J01XE01</v>
      </c>
      <c r="B1160" s="59" t="s">
        <v>326</v>
      </c>
      <c r="C1160" s="59" t="s">
        <v>362</v>
      </c>
      <c r="D1160" s="59" t="s">
        <v>248</v>
      </c>
      <c r="E1160" s="60" t="s">
        <v>347</v>
      </c>
      <c r="F1160" s="61"/>
      <c r="G1160" s="62">
        <v>125</v>
      </c>
    </row>
    <row r="1161" spans="1:7" ht="14.85" customHeight="1" x14ac:dyDescent="0.2">
      <c r="A1161" t="str">
        <f t="shared" si="18"/>
        <v>0843360J01CA08</v>
      </c>
      <c r="B1161" s="59" t="s">
        <v>327</v>
      </c>
      <c r="C1161" s="59" t="s">
        <v>363</v>
      </c>
      <c r="D1161" s="59" t="s">
        <v>254</v>
      </c>
      <c r="E1161" s="60" t="s">
        <v>338</v>
      </c>
      <c r="F1161" s="61"/>
      <c r="G1161" s="62">
        <v>5</v>
      </c>
    </row>
    <row r="1162" spans="1:7" ht="14.85" customHeight="1" x14ac:dyDescent="0.2">
      <c r="A1162" t="str">
        <f t="shared" si="18"/>
        <v>0843360J01CE02</v>
      </c>
      <c r="B1162" s="59" t="s">
        <v>327</v>
      </c>
      <c r="C1162" s="59" t="s">
        <v>363</v>
      </c>
      <c r="D1162" s="59" t="s">
        <v>239</v>
      </c>
      <c r="E1162" s="60" t="s">
        <v>339</v>
      </c>
      <c r="F1162" s="61"/>
      <c r="G1162" s="62">
        <v>25</v>
      </c>
    </row>
    <row r="1163" spans="1:7" ht="14.85" customHeight="1" x14ac:dyDescent="0.2">
      <c r="A1163" t="str">
        <f t="shared" si="18"/>
        <v>0843360J01EA01</v>
      </c>
      <c r="B1163" s="59" t="s">
        <v>327</v>
      </c>
      <c r="C1163" s="59" t="s">
        <v>363</v>
      </c>
      <c r="D1163" s="59" t="s">
        <v>252</v>
      </c>
      <c r="E1163" s="60" t="s">
        <v>342</v>
      </c>
      <c r="F1163" s="61"/>
      <c r="G1163" s="62">
        <v>5.6</v>
      </c>
    </row>
    <row r="1164" spans="1:7" ht="14.85" customHeight="1" x14ac:dyDescent="0.2">
      <c r="A1164" t="str">
        <f t="shared" si="18"/>
        <v>0843360J01EE01</v>
      </c>
      <c r="B1164" s="59" t="s">
        <v>327</v>
      </c>
      <c r="C1164" s="59" t="s">
        <v>363</v>
      </c>
      <c r="D1164" s="59" t="s">
        <v>251</v>
      </c>
      <c r="E1164" s="60" t="s">
        <v>350</v>
      </c>
      <c r="F1164" s="61"/>
      <c r="G1164" s="62">
        <v>20</v>
      </c>
    </row>
    <row r="1165" spans="1:7" ht="14.85" customHeight="1" x14ac:dyDescent="0.2">
      <c r="A1165" t="str">
        <f t="shared" si="18"/>
        <v>0843380J01AA02</v>
      </c>
      <c r="B1165" s="59" t="s">
        <v>328</v>
      </c>
      <c r="C1165" s="59" t="s">
        <v>364</v>
      </c>
      <c r="D1165" s="59" t="s">
        <v>242</v>
      </c>
      <c r="E1165" s="60" t="s">
        <v>335</v>
      </c>
      <c r="F1165" s="61"/>
      <c r="G1165" s="62">
        <v>285</v>
      </c>
    </row>
    <row r="1166" spans="1:7" ht="14.85" customHeight="1" x14ac:dyDescent="0.2">
      <c r="A1166" t="str">
        <f t="shared" si="18"/>
        <v>0843380J01CA04</v>
      </c>
      <c r="B1166" s="59" t="s">
        <v>328</v>
      </c>
      <c r="C1166" s="59" t="s">
        <v>364</v>
      </c>
      <c r="D1166" s="59" t="s">
        <v>240</v>
      </c>
      <c r="E1166" s="60" t="s">
        <v>337</v>
      </c>
      <c r="F1166" s="61"/>
      <c r="G1166" s="62">
        <v>201.33</v>
      </c>
    </row>
    <row r="1167" spans="1:7" ht="14.85" customHeight="1" x14ac:dyDescent="0.2">
      <c r="A1167" t="str">
        <f t="shared" si="18"/>
        <v>0843380J01CA08</v>
      </c>
      <c r="B1167" s="59" t="s">
        <v>328</v>
      </c>
      <c r="C1167" s="59" t="s">
        <v>364</v>
      </c>
      <c r="D1167" s="59" t="s">
        <v>254</v>
      </c>
      <c r="E1167" s="60" t="s">
        <v>338</v>
      </c>
      <c r="F1167" s="61"/>
      <c r="G1167" s="62">
        <v>621.73</v>
      </c>
    </row>
    <row r="1168" spans="1:7" ht="14.85" customHeight="1" x14ac:dyDescent="0.2">
      <c r="A1168" t="str">
        <f t="shared" si="18"/>
        <v>0843380J01CE02</v>
      </c>
      <c r="B1168" s="59" t="s">
        <v>328</v>
      </c>
      <c r="C1168" s="59" t="s">
        <v>364</v>
      </c>
      <c r="D1168" s="59" t="s">
        <v>239</v>
      </c>
      <c r="E1168" s="60" t="s">
        <v>339</v>
      </c>
      <c r="F1168" s="61"/>
      <c r="G1168" s="62">
        <v>4875.76</v>
      </c>
    </row>
    <row r="1169" spans="1:7" ht="14.85" customHeight="1" x14ac:dyDescent="0.2">
      <c r="A1169" t="str">
        <f t="shared" si="18"/>
        <v>0843380J01CF05</v>
      </c>
      <c r="B1169" s="59" t="s">
        <v>328</v>
      </c>
      <c r="C1169" s="59" t="s">
        <v>364</v>
      </c>
      <c r="D1169" s="59" t="s">
        <v>244</v>
      </c>
      <c r="E1169" s="60" t="s">
        <v>340</v>
      </c>
      <c r="F1169" s="61"/>
      <c r="G1169" s="62">
        <v>953.04</v>
      </c>
    </row>
    <row r="1170" spans="1:7" ht="14.85" customHeight="1" x14ac:dyDescent="0.2">
      <c r="A1170" t="str">
        <f t="shared" si="18"/>
        <v>0843380J01CR02</v>
      </c>
      <c r="B1170" s="59" t="s">
        <v>328</v>
      </c>
      <c r="C1170" s="59" t="s">
        <v>364</v>
      </c>
      <c r="D1170" s="59" t="s">
        <v>246</v>
      </c>
      <c r="E1170" s="60" t="s">
        <v>512</v>
      </c>
      <c r="F1170" s="61"/>
      <c r="G1170" s="62">
        <v>179.48</v>
      </c>
    </row>
    <row r="1171" spans="1:7" ht="14.85" customHeight="1" x14ac:dyDescent="0.2">
      <c r="A1171" t="str">
        <f t="shared" si="18"/>
        <v>0843380J01DB05</v>
      </c>
      <c r="B1171" s="59" t="s">
        <v>328</v>
      </c>
      <c r="C1171" s="59" t="s">
        <v>364</v>
      </c>
      <c r="D1171" s="59" t="s">
        <v>253</v>
      </c>
      <c r="E1171" s="60" t="s">
        <v>341</v>
      </c>
      <c r="F1171" s="61"/>
      <c r="G1171" s="62">
        <v>25.5</v>
      </c>
    </row>
    <row r="1172" spans="1:7" ht="14.85" customHeight="1" x14ac:dyDescent="0.2">
      <c r="A1172" t="str">
        <f t="shared" si="18"/>
        <v>0843380J01EA01</v>
      </c>
      <c r="B1172" s="59" t="s">
        <v>328</v>
      </c>
      <c r="C1172" s="59" t="s">
        <v>364</v>
      </c>
      <c r="D1172" s="59" t="s">
        <v>252</v>
      </c>
      <c r="E1172" s="60" t="s">
        <v>342</v>
      </c>
      <c r="F1172" s="61"/>
      <c r="G1172" s="62">
        <v>7.5</v>
      </c>
    </row>
    <row r="1173" spans="1:7" ht="14.85" customHeight="1" x14ac:dyDescent="0.2">
      <c r="A1173" t="str">
        <f t="shared" si="18"/>
        <v>0843380J01EE01</v>
      </c>
      <c r="B1173" s="59" t="s">
        <v>328</v>
      </c>
      <c r="C1173" s="59" t="s">
        <v>364</v>
      </c>
      <c r="D1173" s="59" t="s">
        <v>251</v>
      </c>
      <c r="E1173" s="60" t="s">
        <v>350</v>
      </c>
      <c r="F1173" s="61"/>
      <c r="G1173" s="62">
        <v>72.5</v>
      </c>
    </row>
    <row r="1174" spans="1:7" ht="14.85" customHeight="1" x14ac:dyDescent="0.2">
      <c r="A1174" t="str">
        <f t="shared" si="18"/>
        <v>0843380J01FA01</v>
      </c>
      <c r="B1174" s="59" t="s">
        <v>328</v>
      </c>
      <c r="C1174" s="59" t="s">
        <v>364</v>
      </c>
      <c r="D1174" s="59" t="s">
        <v>243</v>
      </c>
      <c r="E1174" s="60" t="s">
        <v>343</v>
      </c>
      <c r="F1174" s="61"/>
      <c r="G1174" s="62">
        <v>45</v>
      </c>
    </row>
    <row r="1175" spans="1:7" ht="14.85" customHeight="1" x14ac:dyDescent="0.2">
      <c r="A1175" t="str">
        <f t="shared" si="18"/>
        <v>0843380J01FA10</v>
      </c>
      <c r="B1175" s="59" t="s">
        <v>328</v>
      </c>
      <c r="C1175" s="59" t="s">
        <v>364</v>
      </c>
      <c r="D1175" s="59" t="s">
        <v>260</v>
      </c>
      <c r="E1175" s="60" t="s">
        <v>353</v>
      </c>
      <c r="F1175" s="61"/>
      <c r="G1175" s="62">
        <v>5</v>
      </c>
    </row>
    <row r="1176" spans="1:7" ht="14.85" customHeight="1" x14ac:dyDescent="0.2">
      <c r="A1176" t="str">
        <f t="shared" si="18"/>
        <v>0843380J01FF01</v>
      </c>
      <c r="B1176" s="59" t="s">
        <v>328</v>
      </c>
      <c r="C1176" s="59" t="s">
        <v>364</v>
      </c>
      <c r="D1176" s="59" t="s">
        <v>241</v>
      </c>
      <c r="E1176" s="60" t="s">
        <v>344</v>
      </c>
      <c r="F1176" s="61"/>
      <c r="G1176" s="62">
        <v>187.5</v>
      </c>
    </row>
    <row r="1177" spans="1:7" ht="14.85" customHeight="1" x14ac:dyDescent="0.2">
      <c r="A1177" t="str">
        <f t="shared" si="18"/>
        <v>0843380J01MA02</v>
      </c>
      <c r="B1177" s="59" t="s">
        <v>328</v>
      </c>
      <c r="C1177" s="59" t="s">
        <v>364</v>
      </c>
      <c r="D1177" s="59" t="s">
        <v>245</v>
      </c>
      <c r="E1177" s="60" t="s">
        <v>345</v>
      </c>
      <c r="F1177" s="61"/>
      <c r="G1177" s="62">
        <v>354</v>
      </c>
    </row>
    <row r="1178" spans="1:7" ht="14.85" customHeight="1" x14ac:dyDescent="0.2">
      <c r="A1178" t="str">
        <f t="shared" si="18"/>
        <v>0843380J01XE01</v>
      </c>
      <c r="B1178" s="59" t="s">
        <v>328</v>
      </c>
      <c r="C1178" s="59" t="s">
        <v>364</v>
      </c>
      <c r="D1178" s="59" t="s">
        <v>248</v>
      </c>
      <c r="E1178" s="60" t="s">
        <v>347</v>
      </c>
      <c r="F1178" s="61"/>
      <c r="G1178" s="62">
        <v>247.5</v>
      </c>
    </row>
    <row r="1179" spans="1:7" ht="14.85" customHeight="1" x14ac:dyDescent="0.2">
      <c r="A1179" t="str">
        <f t="shared" si="18"/>
        <v>0845090J01AA02</v>
      </c>
      <c r="B1179" s="59" t="s">
        <v>90</v>
      </c>
      <c r="C1179" s="59" t="s">
        <v>207</v>
      </c>
      <c r="D1179" s="59" t="s">
        <v>242</v>
      </c>
      <c r="E1179" s="60" t="s">
        <v>335</v>
      </c>
      <c r="F1179" s="61"/>
      <c r="G1179" s="62">
        <v>35</v>
      </c>
    </row>
    <row r="1180" spans="1:7" ht="14.85" customHeight="1" x14ac:dyDescent="0.2">
      <c r="A1180" t="str">
        <f t="shared" si="18"/>
        <v>0845090J01CA04</v>
      </c>
      <c r="B1180" s="59" t="s">
        <v>90</v>
      </c>
      <c r="C1180" s="59" t="s">
        <v>207</v>
      </c>
      <c r="D1180" s="59" t="s">
        <v>240</v>
      </c>
      <c r="E1180" s="60" t="s">
        <v>337</v>
      </c>
      <c r="F1180" s="61"/>
      <c r="G1180" s="62">
        <v>10</v>
      </c>
    </row>
    <row r="1181" spans="1:7" ht="14.85" customHeight="1" x14ac:dyDescent="0.2">
      <c r="A1181" t="str">
        <f t="shared" si="18"/>
        <v>0845090J01CA08</v>
      </c>
      <c r="B1181" s="59" t="s">
        <v>90</v>
      </c>
      <c r="C1181" s="59" t="s">
        <v>207</v>
      </c>
      <c r="D1181" s="59" t="s">
        <v>254</v>
      </c>
      <c r="E1181" s="60" t="s">
        <v>338</v>
      </c>
      <c r="F1181" s="61"/>
      <c r="G1181" s="62">
        <v>110</v>
      </c>
    </row>
    <row r="1182" spans="1:7" ht="14.85" customHeight="1" x14ac:dyDescent="0.2">
      <c r="A1182" t="str">
        <f t="shared" si="18"/>
        <v>0845090J01DB05</v>
      </c>
      <c r="B1182" s="59" t="s">
        <v>90</v>
      </c>
      <c r="C1182" s="59" t="s">
        <v>207</v>
      </c>
      <c r="D1182" s="59" t="s">
        <v>253</v>
      </c>
      <c r="E1182" s="60" t="s">
        <v>341</v>
      </c>
      <c r="F1182" s="61"/>
      <c r="G1182" s="62">
        <v>118.5</v>
      </c>
    </row>
    <row r="1183" spans="1:7" ht="14.85" customHeight="1" x14ac:dyDescent="0.2">
      <c r="A1183" t="str">
        <f t="shared" si="18"/>
        <v>0845090J01FA10</v>
      </c>
      <c r="B1183" s="59" t="s">
        <v>90</v>
      </c>
      <c r="C1183" s="59" t="s">
        <v>207</v>
      </c>
      <c r="D1183" s="59" t="s">
        <v>260</v>
      </c>
      <c r="E1183" s="60" t="s">
        <v>353</v>
      </c>
      <c r="F1183" s="61"/>
      <c r="G1183" s="62">
        <v>5</v>
      </c>
    </row>
    <row r="1184" spans="1:7" ht="14.85" customHeight="1" x14ac:dyDescent="0.2">
      <c r="A1184" t="str">
        <f t="shared" si="18"/>
        <v>0845090J01FF01</v>
      </c>
      <c r="B1184" s="59" t="s">
        <v>90</v>
      </c>
      <c r="C1184" s="59" t="s">
        <v>207</v>
      </c>
      <c r="D1184" s="59" t="s">
        <v>241</v>
      </c>
      <c r="E1184" s="60" t="s">
        <v>344</v>
      </c>
      <c r="F1184" s="61"/>
      <c r="G1184" s="62">
        <v>7.5</v>
      </c>
    </row>
    <row r="1185" spans="1:7" ht="14.85" customHeight="1" x14ac:dyDescent="0.2">
      <c r="A1185" t="str">
        <f t="shared" si="18"/>
        <v>0845090J01XE01</v>
      </c>
      <c r="B1185" s="59" t="s">
        <v>90</v>
      </c>
      <c r="C1185" s="59" t="s">
        <v>207</v>
      </c>
      <c r="D1185" s="59" t="s">
        <v>248</v>
      </c>
      <c r="E1185" s="60" t="s">
        <v>347</v>
      </c>
      <c r="F1185" s="61"/>
      <c r="G1185" s="62">
        <v>106.25</v>
      </c>
    </row>
    <row r="1186" spans="1:7" ht="14.85" customHeight="1" x14ac:dyDescent="0.2">
      <c r="A1186" t="str">
        <f t="shared" si="18"/>
        <v>0845190J01AA02</v>
      </c>
      <c r="B1186" s="59" t="s">
        <v>100</v>
      </c>
      <c r="C1186" s="59" t="s">
        <v>217</v>
      </c>
      <c r="D1186" s="59" t="s">
        <v>242</v>
      </c>
      <c r="E1186" s="60" t="s">
        <v>335</v>
      </c>
      <c r="F1186" s="61"/>
      <c r="G1186" s="62">
        <v>515</v>
      </c>
    </row>
    <row r="1187" spans="1:7" ht="14.85" customHeight="1" x14ac:dyDescent="0.2">
      <c r="A1187" t="str">
        <f t="shared" si="18"/>
        <v>0845190J01CA04</v>
      </c>
      <c r="B1187" s="59" t="s">
        <v>100</v>
      </c>
      <c r="C1187" s="59" t="s">
        <v>217</v>
      </c>
      <c r="D1187" s="59" t="s">
        <v>240</v>
      </c>
      <c r="E1187" s="60" t="s">
        <v>337</v>
      </c>
      <c r="F1187" s="61"/>
      <c r="G1187" s="62">
        <v>10</v>
      </c>
    </row>
    <row r="1188" spans="1:7" ht="14.85" customHeight="1" x14ac:dyDescent="0.2">
      <c r="A1188" t="str">
        <f t="shared" si="18"/>
        <v>0845190J01CA08</v>
      </c>
      <c r="B1188" s="59" t="s">
        <v>100</v>
      </c>
      <c r="C1188" s="59" t="s">
        <v>217</v>
      </c>
      <c r="D1188" s="59" t="s">
        <v>254</v>
      </c>
      <c r="E1188" s="60" t="s">
        <v>338</v>
      </c>
      <c r="F1188" s="61"/>
      <c r="G1188" s="62">
        <v>81.67</v>
      </c>
    </row>
    <row r="1189" spans="1:7" ht="14.85" customHeight="1" x14ac:dyDescent="0.2">
      <c r="A1189" t="str">
        <f t="shared" si="18"/>
        <v>0845190J01CE02</v>
      </c>
      <c r="B1189" s="59" t="s">
        <v>100</v>
      </c>
      <c r="C1189" s="59" t="s">
        <v>217</v>
      </c>
      <c r="D1189" s="59" t="s">
        <v>239</v>
      </c>
      <c r="E1189" s="60" t="s">
        <v>339</v>
      </c>
      <c r="F1189" s="61"/>
      <c r="G1189" s="62">
        <v>10</v>
      </c>
    </row>
    <row r="1190" spans="1:7" ht="14.85" customHeight="1" x14ac:dyDescent="0.2">
      <c r="A1190" t="str">
        <f t="shared" si="18"/>
        <v>0845190J01DB05</v>
      </c>
      <c r="B1190" s="59" t="s">
        <v>100</v>
      </c>
      <c r="C1190" s="59" t="s">
        <v>217</v>
      </c>
      <c r="D1190" s="59" t="s">
        <v>253</v>
      </c>
      <c r="E1190" s="60" t="s">
        <v>341</v>
      </c>
      <c r="F1190" s="61"/>
      <c r="G1190" s="62">
        <v>43.5</v>
      </c>
    </row>
    <row r="1191" spans="1:7" ht="14.85" customHeight="1" x14ac:dyDescent="0.2">
      <c r="A1191" t="str">
        <f t="shared" si="18"/>
        <v>0845190J01EA01</v>
      </c>
      <c r="B1191" s="59" t="s">
        <v>100</v>
      </c>
      <c r="C1191" s="59" t="s">
        <v>217</v>
      </c>
      <c r="D1191" s="59" t="s">
        <v>252</v>
      </c>
      <c r="E1191" s="60" t="s">
        <v>342</v>
      </c>
      <c r="F1191" s="61"/>
      <c r="G1191" s="62">
        <v>5.6</v>
      </c>
    </row>
    <row r="1192" spans="1:7" ht="14.85" customHeight="1" x14ac:dyDescent="0.2">
      <c r="A1192" t="str">
        <f t="shared" si="18"/>
        <v>0845190J01FA10</v>
      </c>
      <c r="B1192" s="59" t="s">
        <v>100</v>
      </c>
      <c r="C1192" s="59" t="s">
        <v>217</v>
      </c>
      <c r="D1192" s="59" t="s">
        <v>260</v>
      </c>
      <c r="E1192" s="60" t="s">
        <v>353</v>
      </c>
      <c r="F1192" s="61"/>
      <c r="G1192" s="62">
        <v>45</v>
      </c>
    </row>
    <row r="1193" spans="1:7" ht="14.85" customHeight="1" x14ac:dyDescent="0.2">
      <c r="A1193" t="str">
        <f t="shared" si="18"/>
        <v>0845190J01MA14</v>
      </c>
      <c r="B1193" s="59" t="s">
        <v>100</v>
      </c>
      <c r="C1193" s="59" t="s">
        <v>217</v>
      </c>
      <c r="D1193" s="59" t="s">
        <v>262</v>
      </c>
      <c r="E1193" s="60" t="s">
        <v>366</v>
      </c>
      <c r="F1193" s="61"/>
      <c r="G1193" s="62">
        <v>14</v>
      </c>
    </row>
    <row r="1194" spans="1:7" ht="14.85" customHeight="1" x14ac:dyDescent="0.2">
      <c r="A1194" t="str">
        <f t="shared" si="18"/>
        <v>0845190J01XE01</v>
      </c>
      <c r="B1194" s="59" t="s">
        <v>100</v>
      </c>
      <c r="C1194" s="59" t="s">
        <v>217</v>
      </c>
      <c r="D1194" s="59" t="s">
        <v>248</v>
      </c>
      <c r="E1194" s="60" t="s">
        <v>347</v>
      </c>
      <c r="F1194" s="61"/>
      <c r="G1194" s="62">
        <v>121.25</v>
      </c>
    </row>
    <row r="1195" spans="1:7" ht="14.85" customHeight="1" x14ac:dyDescent="0.2">
      <c r="A1195" t="str">
        <f t="shared" si="18"/>
        <v>0849101J01AA02</v>
      </c>
      <c r="B1195" s="59" t="s">
        <v>116</v>
      </c>
      <c r="C1195" s="59" t="s">
        <v>230</v>
      </c>
      <c r="D1195" s="59" t="s">
        <v>242</v>
      </c>
      <c r="E1195" s="60" t="s">
        <v>335</v>
      </c>
      <c r="F1195" s="61"/>
      <c r="G1195" s="62">
        <v>35</v>
      </c>
    </row>
    <row r="1196" spans="1:7" ht="14.85" customHeight="1" x14ac:dyDescent="0.2">
      <c r="A1196" t="str">
        <f t="shared" si="18"/>
        <v>0849303J01CA04</v>
      </c>
      <c r="B1196" s="59" t="s">
        <v>105</v>
      </c>
      <c r="C1196" s="59" t="s">
        <v>220</v>
      </c>
      <c r="D1196" s="59" t="s">
        <v>240</v>
      </c>
      <c r="E1196" s="60" t="s">
        <v>337</v>
      </c>
      <c r="F1196" s="61"/>
      <c r="G1196" s="62">
        <v>91.63</v>
      </c>
    </row>
    <row r="1197" spans="1:7" ht="14.85" customHeight="1" x14ac:dyDescent="0.2">
      <c r="A1197" t="str">
        <f t="shared" si="18"/>
        <v>0849303J01CE02</v>
      </c>
      <c r="B1197" s="59" t="s">
        <v>105</v>
      </c>
      <c r="C1197" s="59" t="s">
        <v>220</v>
      </c>
      <c r="D1197" s="59" t="s">
        <v>239</v>
      </c>
      <c r="E1197" s="60" t="s">
        <v>339</v>
      </c>
      <c r="F1197" s="61"/>
      <c r="G1197" s="62">
        <v>35</v>
      </c>
    </row>
    <row r="1198" spans="1:7" ht="14.85" customHeight="1" x14ac:dyDescent="0.2">
      <c r="A1198" t="str">
        <f t="shared" si="18"/>
        <v>0849303J01CF05</v>
      </c>
      <c r="B1198" s="59" t="s">
        <v>105</v>
      </c>
      <c r="C1198" s="59" t="s">
        <v>220</v>
      </c>
      <c r="D1198" s="59" t="s">
        <v>244</v>
      </c>
      <c r="E1198" s="60" t="s">
        <v>340</v>
      </c>
      <c r="F1198" s="61"/>
      <c r="G1198" s="62">
        <v>170</v>
      </c>
    </row>
    <row r="1199" spans="1:7" ht="14.85" customHeight="1" x14ac:dyDescent="0.2">
      <c r="A1199" t="str">
        <f t="shared" si="18"/>
        <v>0849303J01CR02</v>
      </c>
      <c r="B1199" s="59" t="s">
        <v>105</v>
      </c>
      <c r="C1199" s="59" t="s">
        <v>220</v>
      </c>
      <c r="D1199" s="59" t="s">
        <v>246</v>
      </c>
      <c r="E1199" s="60" t="s">
        <v>512</v>
      </c>
      <c r="F1199" s="61"/>
      <c r="G1199" s="62">
        <v>50.749999999999993</v>
      </c>
    </row>
    <row r="1200" spans="1:7" ht="14.85" customHeight="1" x14ac:dyDescent="0.2">
      <c r="A1200" t="str">
        <f t="shared" si="18"/>
        <v>0849303J01EA01</v>
      </c>
      <c r="B1200" s="59" t="s">
        <v>105</v>
      </c>
      <c r="C1200" s="59" t="s">
        <v>220</v>
      </c>
      <c r="D1200" s="59" t="s">
        <v>252</v>
      </c>
      <c r="E1200" s="60" t="s">
        <v>342</v>
      </c>
      <c r="F1200" s="61"/>
      <c r="G1200" s="62">
        <v>25</v>
      </c>
    </row>
    <row r="1201" spans="1:7" ht="14.85" customHeight="1" x14ac:dyDescent="0.2">
      <c r="A1201" t="str">
        <f t="shared" si="18"/>
        <v>0849303J01EE01</v>
      </c>
      <c r="B1201" s="59" t="s">
        <v>105</v>
      </c>
      <c r="C1201" s="59" t="s">
        <v>220</v>
      </c>
      <c r="D1201" s="59" t="s">
        <v>251</v>
      </c>
      <c r="E1201" s="60" t="s">
        <v>350</v>
      </c>
      <c r="F1201" s="61"/>
      <c r="G1201" s="62">
        <v>60</v>
      </c>
    </row>
    <row r="1202" spans="1:7" ht="14.85" customHeight="1" x14ac:dyDescent="0.2">
      <c r="A1202" t="str">
        <f t="shared" si="18"/>
        <v>0849303J01FA10</v>
      </c>
      <c r="B1202" s="59" t="s">
        <v>105</v>
      </c>
      <c r="C1202" s="59" t="s">
        <v>220</v>
      </c>
      <c r="D1202" s="59" t="s">
        <v>260</v>
      </c>
      <c r="E1202" s="60" t="s">
        <v>353</v>
      </c>
      <c r="F1202" s="61"/>
      <c r="G1202" s="62">
        <v>126</v>
      </c>
    </row>
    <row r="1203" spans="1:7" ht="14.85" customHeight="1" x14ac:dyDescent="0.2">
      <c r="A1203" t="str">
        <f t="shared" si="18"/>
        <v>0849303J01FF01</v>
      </c>
      <c r="B1203" s="59" t="s">
        <v>105</v>
      </c>
      <c r="C1203" s="59" t="s">
        <v>220</v>
      </c>
      <c r="D1203" s="59" t="s">
        <v>241</v>
      </c>
      <c r="E1203" s="60" t="s">
        <v>344</v>
      </c>
      <c r="F1203" s="61"/>
      <c r="G1203" s="62">
        <v>4</v>
      </c>
    </row>
    <row r="1204" spans="1:7" ht="14.85" customHeight="1" x14ac:dyDescent="0.2">
      <c r="A1204" t="str">
        <f t="shared" si="18"/>
        <v>0849303J01XB01</v>
      </c>
      <c r="B1204" s="59" t="s">
        <v>105</v>
      </c>
      <c r="C1204" s="59" t="s">
        <v>220</v>
      </c>
      <c r="D1204" s="59" t="s">
        <v>276</v>
      </c>
      <c r="E1204" s="60" t="s">
        <v>396</v>
      </c>
      <c r="F1204" s="61"/>
      <c r="G1204" s="62">
        <v>60</v>
      </c>
    </row>
    <row r="1205" spans="1:7" ht="14.85" customHeight="1" x14ac:dyDescent="0.2">
      <c r="A1205" t="str">
        <f t="shared" si="18"/>
        <v>0849303J01XE01</v>
      </c>
      <c r="B1205" s="59" t="s">
        <v>105</v>
      </c>
      <c r="C1205" s="59" t="s">
        <v>220</v>
      </c>
      <c r="D1205" s="59" t="s">
        <v>248</v>
      </c>
      <c r="E1205" s="60" t="s">
        <v>347</v>
      </c>
      <c r="F1205" s="61"/>
      <c r="G1205" s="62">
        <v>103.75</v>
      </c>
    </row>
    <row r="1206" spans="1:7" ht="14.85" customHeight="1" x14ac:dyDescent="0.2">
      <c r="A1206" t="str">
        <f t="shared" si="18"/>
        <v>0849392J01EA01</v>
      </c>
      <c r="B1206" s="59" t="s">
        <v>114</v>
      </c>
      <c r="C1206" s="59" t="s">
        <v>228</v>
      </c>
      <c r="D1206" s="59" t="s">
        <v>252</v>
      </c>
      <c r="E1206" s="60" t="s">
        <v>342</v>
      </c>
      <c r="F1206" s="61"/>
      <c r="G1206" s="62">
        <v>25</v>
      </c>
    </row>
    <row r="1207" spans="1:7" ht="14.85" customHeight="1" x14ac:dyDescent="0.2">
      <c r="A1207" t="str">
        <f t="shared" si="18"/>
        <v>0849959J01CE02</v>
      </c>
      <c r="B1207" s="59" t="s">
        <v>126</v>
      </c>
      <c r="C1207" s="59" t="s">
        <v>236</v>
      </c>
      <c r="D1207" s="59" t="s">
        <v>239</v>
      </c>
      <c r="E1207" s="60" t="s">
        <v>339</v>
      </c>
      <c r="F1207" s="61"/>
      <c r="G1207" s="62">
        <v>15</v>
      </c>
    </row>
    <row r="1208" spans="1:7" ht="14.85" customHeight="1" x14ac:dyDescent="0.2">
      <c r="A1208" t="str">
        <f t="shared" si="18"/>
        <v>0851100J01AA02</v>
      </c>
      <c r="B1208" s="59" t="s">
        <v>74</v>
      </c>
      <c r="C1208" s="59" t="s">
        <v>192</v>
      </c>
      <c r="D1208" s="59" t="s">
        <v>242</v>
      </c>
      <c r="E1208" s="60" t="s">
        <v>335</v>
      </c>
      <c r="F1208" s="61"/>
      <c r="G1208" s="62">
        <v>20</v>
      </c>
    </row>
    <row r="1209" spans="1:7" ht="14.85" customHeight="1" x14ac:dyDescent="0.2">
      <c r="A1209" t="str">
        <f t="shared" si="18"/>
        <v>0851100J01CA04</v>
      </c>
      <c r="B1209" s="59" t="s">
        <v>74</v>
      </c>
      <c r="C1209" s="59" t="s">
        <v>192</v>
      </c>
      <c r="D1209" s="59" t="s">
        <v>240</v>
      </c>
      <c r="E1209" s="60" t="s">
        <v>337</v>
      </c>
      <c r="F1209" s="61"/>
      <c r="G1209" s="62">
        <v>10</v>
      </c>
    </row>
    <row r="1210" spans="1:7" ht="14.85" customHeight="1" x14ac:dyDescent="0.2">
      <c r="A1210" t="str">
        <f t="shared" si="18"/>
        <v>0851100J01CE02</v>
      </c>
      <c r="B1210" s="59" t="s">
        <v>74</v>
      </c>
      <c r="C1210" s="59" t="s">
        <v>192</v>
      </c>
      <c r="D1210" s="59" t="s">
        <v>239</v>
      </c>
      <c r="E1210" s="60" t="s">
        <v>339</v>
      </c>
      <c r="F1210" s="61"/>
      <c r="G1210" s="62">
        <v>3887.75</v>
      </c>
    </row>
    <row r="1211" spans="1:7" ht="14.85" customHeight="1" x14ac:dyDescent="0.2">
      <c r="A1211" t="str">
        <f t="shared" si="18"/>
        <v>0851100J01FF01</v>
      </c>
      <c r="B1211" s="59" t="s">
        <v>74</v>
      </c>
      <c r="C1211" s="59" t="s">
        <v>192</v>
      </c>
      <c r="D1211" s="59" t="s">
        <v>241</v>
      </c>
      <c r="E1211" s="60" t="s">
        <v>344</v>
      </c>
      <c r="F1211" s="61"/>
      <c r="G1211" s="62">
        <v>238.42999999999989</v>
      </c>
    </row>
    <row r="1212" spans="1:7" ht="14.85" customHeight="1" x14ac:dyDescent="0.2">
      <c r="A1212" t="str">
        <f t="shared" si="18"/>
        <v>0851180J01CA04</v>
      </c>
      <c r="B1212" s="59" t="s">
        <v>81</v>
      </c>
      <c r="C1212" s="59" t="s">
        <v>199</v>
      </c>
      <c r="D1212" s="59" t="s">
        <v>240</v>
      </c>
      <c r="E1212" s="60" t="s">
        <v>337</v>
      </c>
      <c r="F1212" s="61"/>
      <c r="G1212" s="62">
        <v>15</v>
      </c>
    </row>
    <row r="1213" spans="1:7" ht="14.85" customHeight="1" x14ac:dyDescent="0.2">
      <c r="A1213" t="str">
        <f t="shared" si="18"/>
        <v>0851180J01CE02</v>
      </c>
      <c r="B1213" s="59" t="s">
        <v>81</v>
      </c>
      <c r="C1213" s="59" t="s">
        <v>199</v>
      </c>
      <c r="D1213" s="59" t="s">
        <v>239</v>
      </c>
      <c r="E1213" s="60" t="s">
        <v>339</v>
      </c>
      <c r="F1213" s="61"/>
      <c r="G1213" s="62">
        <v>4081.52</v>
      </c>
    </row>
    <row r="1214" spans="1:7" ht="14.85" customHeight="1" x14ac:dyDescent="0.2">
      <c r="A1214" t="str">
        <f t="shared" si="18"/>
        <v>0851180J01CR02</v>
      </c>
      <c r="B1214" s="59" t="s">
        <v>81</v>
      </c>
      <c r="C1214" s="59" t="s">
        <v>199</v>
      </c>
      <c r="D1214" s="59" t="s">
        <v>246</v>
      </c>
      <c r="E1214" s="60" t="s">
        <v>512</v>
      </c>
      <c r="F1214" s="61"/>
      <c r="G1214" s="62">
        <v>10</v>
      </c>
    </row>
    <row r="1215" spans="1:7" ht="14.85" customHeight="1" x14ac:dyDescent="0.2">
      <c r="A1215" t="str">
        <f t="shared" si="18"/>
        <v>0851180J01FF01</v>
      </c>
      <c r="B1215" s="59" t="s">
        <v>81</v>
      </c>
      <c r="C1215" s="59" t="s">
        <v>199</v>
      </c>
      <c r="D1215" s="59" t="s">
        <v>241</v>
      </c>
      <c r="E1215" s="60" t="s">
        <v>344</v>
      </c>
      <c r="F1215" s="61"/>
      <c r="G1215" s="62">
        <v>403.26</v>
      </c>
    </row>
    <row r="1216" spans="1:7" ht="14.85" customHeight="1" x14ac:dyDescent="0.2">
      <c r="A1216" t="str">
        <f t="shared" si="18"/>
        <v>0851280J01CE02</v>
      </c>
      <c r="B1216" s="59" t="s">
        <v>563</v>
      </c>
      <c r="C1216" s="59" t="s">
        <v>564</v>
      </c>
      <c r="D1216" s="59" t="s">
        <v>239</v>
      </c>
      <c r="E1216" s="60" t="s">
        <v>339</v>
      </c>
      <c r="F1216" s="61"/>
      <c r="G1216" s="62">
        <v>114</v>
      </c>
    </row>
    <row r="1217" spans="1:7" ht="14.85" customHeight="1" x14ac:dyDescent="0.2">
      <c r="A1217" t="str">
        <f t="shared" si="18"/>
        <v>0851280J01CR02</v>
      </c>
      <c r="B1217" s="59" t="s">
        <v>563</v>
      </c>
      <c r="C1217" s="59" t="s">
        <v>564</v>
      </c>
      <c r="D1217" s="59" t="s">
        <v>246</v>
      </c>
      <c r="E1217" s="60" t="s">
        <v>512</v>
      </c>
      <c r="F1217" s="61"/>
      <c r="G1217" s="62">
        <v>10</v>
      </c>
    </row>
    <row r="1218" spans="1:7" ht="14.85" customHeight="1" x14ac:dyDescent="0.2">
      <c r="A1218" t="str">
        <f t="shared" si="18"/>
        <v>0851400J01CA04</v>
      </c>
      <c r="B1218" s="59" t="s">
        <v>78</v>
      </c>
      <c r="C1218" s="59" t="s">
        <v>196</v>
      </c>
      <c r="D1218" s="59" t="s">
        <v>240</v>
      </c>
      <c r="E1218" s="60" t="s">
        <v>337</v>
      </c>
      <c r="F1218" s="61"/>
      <c r="G1218" s="62">
        <v>103.67</v>
      </c>
    </row>
    <row r="1219" spans="1:7" ht="14.85" customHeight="1" x14ac:dyDescent="0.2">
      <c r="A1219" t="str">
        <f t="shared" ref="A1219:A1282" si="19">B1219&amp;D1219</f>
        <v>0851400J01CE02</v>
      </c>
      <c r="B1219" s="59" t="s">
        <v>78</v>
      </c>
      <c r="C1219" s="59" t="s">
        <v>196</v>
      </c>
      <c r="D1219" s="59" t="s">
        <v>239</v>
      </c>
      <c r="E1219" s="60" t="s">
        <v>339</v>
      </c>
      <c r="F1219" s="61"/>
      <c r="G1219" s="62">
        <v>424</v>
      </c>
    </row>
    <row r="1220" spans="1:7" ht="14.85" customHeight="1" x14ac:dyDescent="0.2">
      <c r="A1220" t="str">
        <f t="shared" si="19"/>
        <v>0851400J01FF01</v>
      </c>
      <c r="B1220" s="59" t="s">
        <v>78</v>
      </c>
      <c r="C1220" s="59" t="s">
        <v>196</v>
      </c>
      <c r="D1220" s="59" t="s">
        <v>241</v>
      </c>
      <c r="E1220" s="60" t="s">
        <v>344</v>
      </c>
      <c r="F1220" s="61"/>
      <c r="G1220" s="62">
        <v>15.25</v>
      </c>
    </row>
    <row r="1221" spans="1:7" ht="14.85" customHeight="1" x14ac:dyDescent="0.2">
      <c r="A1221" t="str">
        <f t="shared" si="19"/>
        <v>0851480J01CA04</v>
      </c>
      <c r="B1221" s="59" t="s">
        <v>98</v>
      </c>
      <c r="C1221" s="59" t="s">
        <v>215</v>
      </c>
      <c r="D1221" s="59" t="s">
        <v>240</v>
      </c>
      <c r="E1221" s="60" t="s">
        <v>337</v>
      </c>
      <c r="F1221" s="61"/>
      <c r="G1221" s="62">
        <v>140.66999999999999</v>
      </c>
    </row>
    <row r="1222" spans="1:7" ht="14.85" customHeight="1" x14ac:dyDescent="0.2">
      <c r="A1222" t="str">
        <f t="shared" si="19"/>
        <v>0851480J01CE02</v>
      </c>
      <c r="B1222" s="59" t="s">
        <v>98</v>
      </c>
      <c r="C1222" s="59" t="s">
        <v>215</v>
      </c>
      <c r="D1222" s="59" t="s">
        <v>239</v>
      </c>
      <c r="E1222" s="60" t="s">
        <v>339</v>
      </c>
      <c r="F1222" s="61"/>
      <c r="G1222" s="62">
        <v>285</v>
      </c>
    </row>
    <row r="1223" spans="1:7" ht="14.85" customHeight="1" x14ac:dyDescent="0.2">
      <c r="A1223" t="str">
        <f t="shared" si="19"/>
        <v>0851480J01CR02</v>
      </c>
      <c r="B1223" s="59" t="s">
        <v>98</v>
      </c>
      <c r="C1223" s="59" t="s">
        <v>215</v>
      </c>
      <c r="D1223" s="59" t="s">
        <v>246</v>
      </c>
      <c r="E1223" s="60" t="s">
        <v>512</v>
      </c>
      <c r="F1223" s="61"/>
      <c r="G1223" s="62">
        <v>190</v>
      </c>
    </row>
    <row r="1224" spans="1:7" ht="14.85" customHeight="1" x14ac:dyDescent="0.2">
      <c r="A1224" t="str">
        <f t="shared" si="19"/>
        <v>0851500J01AA02</v>
      </c>
      <c r="B1224" s="59" t="s">
        <v>108</v>
      </c>
      <c r="C1224" s="59" t="s">
        <v>223</v>
      </c>
      <c r="D1224" s="59" t="s">
        <v>242</v>
      </c>
      <c r="E1224" s="60" t="s">
        <v>335</v>
      </c>
      <c r="F1224" s="61"/>
      <c r="G1224" s="62">
        <v>20</v>
      </c>
    </row>
    <row r="1225" spans="1:7" ht="14.85" customHeight="1" x14ac:dyDescent="0.2">
      <c r="A1225" t="str">
        <f t="shared" si="19"/>
        <v>0851500J01CA04</v>
      </c>
      <c r="B1225" s="59" t="s">
        <v>108</v>
      </c>
      <c r="C1225" s="59" t="s">
        <v>223</v>
      </c>
      <c r="D1225" s="59" t="s">
        <v>240</v>
      </c>
      <c r="E1225" s="60" t="s">
        <v>337</v>
      </c>
      <c r="F1225" s="61"/>
      <c r="G1225" s="62">
        <v>10</v>
      </c>
    </row>
    <row r="1226" spans="1:7" ht="14.85" customHeight="1" x14ac:dyDescent="0.2">
      <c r="A1226" t="str">
        <f t="shared" si="19"/>
        <v>0851500J01CE02</v>
      </c>
      <c r="B1226" s="59" t="s">
        <v>108</v>
      </c>
      <c r="C1226" s="59" t="s">
        <v>223</v>
      </c>
      <c r="D1226" s="59" t="s">
        <v>239</v>
      </c>
      <c r="E1226" s="60" t="s">
        <v>339</v>
      </c>
      <c r="F1226" s="61"/>
      <c r="G1226" s="62">
        <v>191.5</v>
      </c>
    </row>
    <row r="1227" spans="1:7" ht="14.85" customHeight="1" x14ac:dyDescent="0.2">
      <c r="A1227" t="str">
        <f t="shared" si="19"/>
        <v>0851600J01AA02</v>
      </c>
      <c r="B1227" s="59" t="s">
        <v>94</v>
      </c>
      <c r="C1227" s="59" t="s">
        <v>211</v>
      </c>
      <c r="D1227" s="59" t="s">
        <v>242</v>
      </c>
      <c r="E1227" s="60" t="s">
        <v>335</v>
      </c>
      <c r="F1227" s="61"/>
      <c r="G1227" s="62">
        <v>10</v>
      </c>
    </row>
    <row r="1228" spans="1:7" ht="14.85" customHeight="1" x14ac:dyDescent="0.2">
      <c r="A1228" t="str">
        <f t="shared" si="19"/>
        <v>0851600J01CE02</v>
      </c>
      <c r="B1228" s="59" t="s">
        <v>94</v>
      </c>
      <c r="C1228" s="59" t="s">
        <v>211</v>
      </c>
      <c r="D1228" s="59" t="s">
        <v>239</v>
      </c>
      <c r="E1228" s="60" t="s">
        <v>339</v>
      </c>
      <c r="F1228" s="61"/>
      <c r="G1228" s="62">
        <v>80.599999999999994</v>
      </c>
    </row>
    <row r="1229" spans="1:7" ht="14.85" customHeight="1" x14ac:dyDescent="0.2">
      <c r="A1229" t="str">
        <f t="shared" si="19"/>
        <v>0851600J01FF01</v>
      </c>
      <c r="B1229" s="59" t="s">
        <v>94</v>
      </c>
      <c r="C1229" s="59" t="s">
        <v>211</v>
      </c>
      <c r="D1229" s="59" t="s">
        <v>241</v>
      </c>
      <c r="E1229" s="60" t="s">
        <v>344</v>
      </c>
      <c r="F1229" s="61"/>
      <c r="G1229" s="62">
        <v>8.75</v>
      </c>
    </row>
    <row r="1230" spans="1:7" ht="14.85" customHeight="1" x14ac:dyDescent="0.2">
      <c r="A1230" t="str">
        <f t="shared" si="19"/>
        <v>0851680J01CE02</v>
      </c>
      <c r="B1230" s="59" t="s">
        <v>128</v>
      </c>
      <c r="C1230" s="59" t="s">
        <v>237</v>
      </c>
      <c r="D1230" s="59" t="s">
        <v>239</v>
      </c>
      <c r="E1230" s="60" t="s">
        <v>339</v>
      </c>
      <c r="F1230" s="61"/>
      <c r="G1230" s="62">
        <v>239.7</v>
      </c>
    </row>
    <row r="1231" spans="1:7" ht="14.85" customHeight="1" x14ac:dyDescent="0.2">
      <c r="A1231" t="str">
        <f t="shared" si="19"/>
        <v>0851680J01FF01</v>
      </c>
      <c r="B1231" s="59" t="s">
        <v>128</v>
      </c>
      <c r="C1231" s="59" t="s">
        <v>237</v>
      </c>
      <c r="D1231" s="59" t="s">
        <v>241</v>
      </c>
      <c r="E1231" s="60" t="s">
        <v>344</v>
      </c>
      <c r="F1231" s="61"/>
      <c r="G1231" s="62">
        <v>13</v>
      </c>
    </row>
    <row r="1232" spans="1:7" ht="14.85" customHeight="1" x14ac:dyDescent="0.2">
      <c r="A1232" t="str">
        <f t="shared" si="19"/>
        <v>0851700J01FF01</v>
      </c>
      <c r="B1232" s="59" t="s">
        <v>129</v>
      </c>
      <c r="C1232" s="59" t="s">
        <v>238</v>
      </c>
      <c r="D1232" s="59" t="s">
        <v>241</v>
      </c>
      <c r="E1232" s="60" t="s">
        <v>344</v>
      </c>
      <c r="F1232" s="61"/>
      <c r="G1232" s="62">
        <v>32</v>
      </c>
    </row>
    <row r="1233" spans="1:7" ht="14.85" customHeight="1" x14ac:dyDescent="0.2">
      <c r="A1233" t="str">
        <f t="shared" si="19"/>
        <v>0851880J01CE02</v>
      </c>
      <c r="B1233" s="59" t="s">
        <v>329</v>
      </c>
      <c r="C1233" s="59" t="s">
        <v>566</v>
      </c>
      <c r="D1233" s="59" t="s">
        <v>239</v>
      </c>
      <c r="E1233" s="60" t="s">
        <v>339</v>
      </c>
      <c r="F1233" s="61"/>
      <c r="G1233" s="62">
        <v>10</v>
      </c>
    </row>
    <row r="1234" spans="1:7" ht="14.85" customHeight="1" x14ac:dyDescent="0.2">
      <c r="A1234" t="str">
        <f t="shared" si="19"/>
        <v>0853003J01CA04</v>
      </c>
      <c r="B1234" s="59" t="s">
        <v>67</v>
      </c>
      <c r="C1234" s="59" t="s">
        <v>186</v>
      </c>
      <c r="D1234" s="59" t="s">
        <v>240</v>
      </c>
      <c r="E1234" s="60" t="s">
        <v>337</v>
      </c>
      <c r="F1234" s="61"/>
      <c r="G1234" s="62">
        <v>10</v>
      </c>
    </row>
    <row r="1235" spans="1:7" ht="14.85" customHeight="1" x14ac:dyDescent="0.2">
      <c r="A1235" t="str">
        <f t="shared" si="19"/>
        <v>0853003J01CE02</v>
      </c>
      <c r="B1235" s="59" t="s">
        <v>67</v>
      </c>
      <c r="C1235" s="59" t="s">
        <v>186</v>
      </c>
      <c r="D1235" s="59" t="s">
        <v>239</v>
      </c>
      <c r="E1235" s="60" t="s">
        <v>339</v>
      </c>
      <c r="F1235" s="61"/>
      <c r="G1235" s="62">
        <v>308</v>
      </c>
    </row>
    <row r="1236" spans="1:7" ht="14.85" customHeight="1" x14ac:dyDescent="0.2">
      <c r="A1236" t="str">
        <f t="shared" si="19"/>
        <v>0853003J01EE01</v>
      </c>
      <c r="B1236" s="59" t="s">
        <v>67</v>
      </c>
      <c r="C1236" s="59" t="s">
        <v>186</v>
      </c>
      <c r="D1236" s="59" t="s">
        <v>251</v>
      </c>
      <c r="E1236" s="60" t="s">
        <v>350</v>
      </c>
      <c r="F1236" s="61"/>
      <c r="G1236" s="62">
        <v>5</v>
      </c>
    </row>
    <row r="1237" spans="1:7" ht="14.85" customHeight="1" x14ac:dyDescent="0.2">
      <c r="A1237" t="str">
        <f t="shared" si="19"/>
        <v>0853003J01FF01</v>
      </c>
      <c r="B1237" s="59" t="s">
        <v>67</v>
      </c>
      <c r="C1237" s="59" t="s">
        <v>186</v>
      </c>
      <c r="D1237" s="59" t="s">
        <v>241</v>
      </c>
      <c r="E1237" s="60" t="s">
        <v>344</v>
      </c>
      <c r="F1237" s="61"/>
      <c r="G1237" s="62">
        <v>15.13</v>
      </c>
    </row>
    <row r="1238" spans="1:7" ht="14.85" customHeight="1" x14ac:dyDescent="0.2">
      <c r="A1238" t="str">
        <f t="shared" si="19"/>
        <v>0853004J01CE02</v>
      </c>
      <c r="B1238" s="59" t="s">
        <v>56</v>
      </c>
      <c r="C1238" s="59" t="s">
        <v>175</v>
      </c>
      <c r="D1238" s="59" t="s">
        <v>239</v>
      </c>
      <c r="E1238" s="60" t="s">
        <v>339</v>
      </c>
      <c r="F1238" s="61"/>
      <c r="G1238" s="62">
        <v>549</v>
      </c>
    </row>
    <row r="1239" spans="1:7" ht="14.85" customHeight="1" x14ac:dyDescent="0.2">
      <c r="A1239" t="str">
        <f t="shared" si="19"/>
        <v>0853004J01FF01</v>
      </c>
      <c r="B1239" s="59" t="s">
        <v>56</v>
      </c>
      <c r="C1239" s="59" t="s">
        <v>175</v>
      </c>
      <c r="D1239" s="59" t="s">
        <v>241</v>
      </c>
      <c r="E1239" s="60" t="s">
        <v>344</v>
      </c>
      <c r="F1239" s="61"/>
      <c r="G1239" s="62">
        <v>8.75</v>
      </c>
    </row>
    <row r="1240" spans="1:7" ht="14.85" customHeight="1" x14ac:dyDescent="0.2">
      <c r="A1240" t="str">
        <f t="shared" si="19"/>
        <v>0853006J01CE02</v>
      </c>
      <c r="B1240" s="59" t="s">
        <v>87</v>
      </c>
      <c r="C1240" s="59" t="s">
        <v>204</v>
      </c>
      <c r="D1240" s="59" t="s">
        <v>239</v>
      </c>
      <c r="E1240" s="60" t="s">
        <v>339</v>
      </c>
      <c r="F1240" s="61"/>
      <c r="G1240" s="62">
        <v>402</v>
      </c>
    </row>
    <row r="1241" spans="1:7" ht="14.85" customHeight="1" x14ac:dyDescent="0.2">
      <c r="A1241" t="str">
        <f t="shared" si="19"/>
        <v>0853006J01FF01</v>
      </c>
      <c r="B1241" s="59" t="s">
        <v>87</v>
      </c>
      <c r="C1241" s="59" t="s">
        <v>204</v>
      </c>
      <c r="D1241" s="59" t="s">
        <v>241</v>
      </c>
      <c r="E1241" s="60" t="s">
        <v>344</v>
      </c>
      <c r="F1241" s="61"/>
      <c r="G1241" s="62">
        <v>15.25</v>
      </c>
    </row>
    <row r="1242" spans="1:7" ht="14.85" customHeight="1" x14ac:dyDescent="0.2">
      <c r="A1242" t="str">
        <f t="shared" si="19"/>
        <v>0853010J01CE02</v>
      </c>
      <c r="B1242" s="59" t="s">
        <v>65</v>
      </c>
      <c r="C1242" s="59" t="s">
        <v>184</v>
      </c>
      <c r="D1242" s="59" t="s">
        <v>239</v>
      </c>
      <c r="E1242" s="60" t="s">
        <v>339</v>
      </c>
      <c r="F1242" s="61"/>
      <c r="G1242" s="62">
        <v>917.6</v>
      </c>
    </row>
    <row r="1243" spans="1:7" ht="14.85" customHeight="1" x14ac:dyDescent="0.2">
      <c r="A1243" t="str">
        <f t="shared" si="19"/>
        <v>0853010J01FF01</v>
      </c>
      <c r="B1243" s="59" t="s">
        <v>65</v>
      </c>
      <c r="C1243" s="59" t="s">
        <v>184</v>
      </c>
      <c r="D1243" s="59" t="s">
        <v>241</v>
      </c>
      <c r="E1243" s="60" t="s">
        <v>344</v>
      </c>
      <c r="F1243" s="61"/>
      <c r="G1243" s="62">
        <v>27.13</v>
      </c>
    </row>
    <row r="1244" spans="1:7" ht="14.85" customHeight="1" x14ac:dyDescent="0.2">
      <c r="A1244" t="str">
        <f t="shared" si="19"/>
        <v>0853019J01CA04</v>
      </c>
      <c r="B1244" s="59" t="s">
        <v>71</v>
      </c>
      <c r="C1244" s="59" t="s">
        <v>190</v>
      </c>
      <c r="D1244" s="59" t="s">
        <v>240</v>
      </c>
      <c r="E1244" s="60" t="s">
        <v>337</v>
      </c>
      <c r="F1244" s="61"/>
      <c r="G1244" s="62">
        <v>22.66</v>
      </c>
    </row>
    <row r="1245" spans="1:7" ht="14.85" customHeight="1" x14ac:dyDescent="0.2">
      <c r="A1245" t="str">
        <f t="shared" si="19"/>
        <v>0853019J01CE02</v>
      </c>
      <c r="B1245" s="59" t="s">
        <v>71</v>
      </c>
      <c r="C1245" s="59" t="s">
        <v>190</v>
      </c>
      <c r="D1245" s="59" t="s">
        <v>239</v>
      </c>
      <c r="E1245" s="60" t="s">
        <v>339</v>
      </c>
      <c r="F1245" s="61"/>
      <c r="G1245" s="62">
        <v>916.25</v>
      </c>
    </row>
    <row r="1246" spans="1:7" ht="14.85" customHeight="1" x14ac:dyDescent="0.2">
      <c r="A1246" t="str">
        <f t="shared" si="19"/>
        <v>0853019J01FF01</v>
      </c>
      <c r="B1246" s="59" t="s">
        <v>71</v>
      </c>
      <c r="C1246" s="59" t="s">
        <v>190</v>
      </c>
      <c r="D1246" s="59" t="s">
        <v>241</v>
      </c>
      <c r="E1246" s="60" t="s">
        <v>344</v>
      </c>
      <c r="F1246" s="61"/>
      <c r="G1246" s="62">
        <v>48</v>
      </c>
    </row>
    <row r="1247" spans="1:7" ht="14.85" customHeight="1" x14ac:dyDescent="0.2">
      <c r="A1247" t="str">
        <f t="shared" si="19"/>
        <v>0853025J01CA04</v>
      </c>
      <c r="B1247" s="59" t="s">
        <v>84</v>
      </c>
      <c r="C1247" s="59" t="s">
        <v>202</v>
      </c>
      <c r="D1247" s="59" t="s">
        <v>240</v>
      </c>
      <c r="E1247" s="60" t="s">
        <v>337</v>
      </c>
      <c r="F1247" s="61"/>
      <c r="G1247" s="62">
        <v>32.67</v>
      </c>
    </row>
    <row r="1248" spans="1:7" ht="14.85" customHeight="1" x14ac:dyDescent="0.2">
      <c r="A1248" t="str">
        <f t="shared" si="19"/>
        <v>0853025J01CE02</v>
      </c>
      <c r="B1248" s="59" t="s">
        <v>84</v>
      </c>
      <c r="C1248" s="59" t="s">
        <v>202</v>
      </c>
      <c r="D1248" s="59" t="s">
        <v>239</v>
      </c>
      <c r="E1248" s="60" t="s">
        <v>339</v>
      </c>
      <c r="F1248" s="61"/>
      <c r="G1248" s="62">
        <v>1008</v>
      </c>
    </row>
    <row r="1249" spans="1:7" ht="14.85" customHeight="1" x14ac:dyDescent="0.2">
      <c r="A1249" t="str">
        <f t="shared" si="19"/>
        <v>0853025J01FF01</v>
      </c>
      <c r="B1249" s="59" t="s">
        <v>84</v>
      </c>
      <c r="C1249" s="59" t="s">
        <v>202</v>
      </c>
      <c r="D1249" s="59" t="s">
        <v>241</v>
      </c>
      <c r="E1249" s="60" t="s">
        <v>344</v>
      </c>
      <c r="F1249" s="61"/>
      <c r="G1249" s="62">
        <v>34</v>
      </c>
    </row>
    <row r="1250" spans="1:7" ht="14.85" customHeight="1" x14ac:dyDescent="0.2">
      <c r="A1250" t="str">
        <f t="shared" si="19"/>
        <v>0853032J01CA04</v>
      </c>
      <c r="B1250" s="59" t="s">
        <v>80</v>
      </c>
      <c r="C1250" s="59" t="s">
        <v>198</v>
      </c>
      <c r="D1250" s="59" t="s">
        <v>240</v>
      </c>
      <c r="E1250" s="60" t="s">
        <v>337</v>
      </c>
      <c r="F1250" s="61"/>
      <c r="G1250" s="62">
        <v>30</v>
      </c>
    </row>
    <row r="1251" spans="1:7" ht="14.85" customHeight="1" x14ac:dyDescent="0.2">
      <c r="A1251" t="str">
        <f t="shared" si="19"/>
        <v>0853032J01CE02</v>
      </c>
      <c r="B1251" s="59" t="s">
        <v>80</v>
      </c>
      <c r="C1251" s="59" t="s">
        <v>198</v>
      </c>
      <c r="D1251" s="59" t="s">
        <v>239</v>
      </c>
      <c r="E1251" s="60" t="s">
        <v>339</v>
      </c>
      <c r="F1251" s="61"/>
      <c r="G1251" s="62">
        <v>517</v>
      </c>
    </row>
    <row r="1252" spans="1:7" ht="14.85" customHeight="1" x14ac:dyDescent="0.2">
      <c r="A1252" t="str">
        <f t="shared" si="19"/>
        <v>0853032J01FF01</v>
      </c>
      <c r="B1252" s="59" t="s">
        <v>80</v>
      </c>
      <c r="C1252" s="59" t="s">
        <v>198</v>
      </c>
      <c r="D1252" s="59" t="s">
        <v>241</v>
      </c>
      <c r="E1252" s="60" t="s">
        <v>344</v>
      </c>
      <c r="F1252" s="61"/>
      <c r="G1252" s="62">
        <v>13.75</v>
      </c>
    </row>
    <row r="1253" spans="1:7" ht="14.85" customHeight="1" x14ac:dyDescent="0.2">
      <c r="A1253" t="str">
        <f t="shared" si="19"/>
        <v>0853033J01CA04</v>
      </c>
      <c r="B1253" s="59" t="s">
        <v>68</v>
      </c>
      <c r="C1253" s="59" t="s">
        <v>187</v>
      </c>
      <c r="D1253" s="59" t="s">
        <v>240</v>
      </c>
      <c r="E1253" s="60" t="s">
        <v>337</v>
      </c>
      <c r="F1253" s="61"/>
      <c r="G1253" s="62">
        <v>14</v>
      </c>
    </row>
    <row r="1254" spans="1:7" ht="14.85" customHeight="1" x14ac:dyDescent="0.2">
      <c r="A1254" t="str">
        <f t="shared" si="19"/>
        <v>0853033J01CE02</v>
      </c>
      <c r="B1254" s="59" t="s">
        <v>68</v>
      </c>
      <c r="C1254" s="59" t="s">
        <v>187</v>
      </c>
      <c r="D1254" s="59" t="s">
        <v>239</v>
      </c>
      <c r="E1254" s="60" t="s">
        <v>339</v>
      </c>
      <c r="F1254" s="61"/>
      <c r="G1254" s="62">
        <v>1042.75</v>
      </c>
    </row>
    <row r="1255" spans="1:7" ht="14.85" customHeight="1" x14ac:dyDescent="0.2">
      <c r="A1255" t="str">
        <f t="shared" si="19"/>
        <v>0853033J01FF01</v>
      </c>
      <c r="B1255" s="59" t="s">
        <v>68</v>
      </c>
      <c r="C1255" s="59" t="s">
        <v>187</v>
      </c>
      <c r="D1255" s="59" t="s">
        <v>241</v>
      </c>
      <c r="E1255" s="60" t="s">
        <v>344</v>
      </c>
      <c r="F1255" s="61"/>
      <c r="G1255" s="62">
        <v>34.380000000000003</v>
      </c>
    </row>
    <row r="1256" spans="1:7" ht="14.85" customHeight="1" x14ac:dyDescent="0.2">
      <c r="A1256" t="str">
        <f t="shared" si="19"/>
        <v>0853039J01CA04</v>
      </c>
      <c r="B1256" s="59" t="s">
        <v>57</v>
      </c>
      <c r="C1256" s="59" t="s">
        <v>176</v>
      </c>
      <c r="D1256" s="59" t="s">
        <v>240</v>
      </c>
      <c r="E1256" s="60" t="s">
        <v>337</v>
      </c>
      <c r="F1256" s="61"/>
      <c r="G1256" s="62">
        <v>27</v>
      </c>
    </row>
    <row r="1257" spans="1:7" ht="14.85" customHeight="1" x14ac:dyDescent="0.2">
      <c r="A1257" t="str">
        <f t="shared" si="19"/>
        <v>0853039J01CE02</v>
      </c>
      <c r="B1257" s="59" t="s">
        <v>57</v>
      </c>
      <c r="C1257" s="59" t="s">
        <v>176</v>
      </c>
      <c r="D1257" s="59" t="s">
        <v>239</v>
      </c>
      <c r="E1257" s="60" t="s">
        <v>339</v>
      </c>
      <c r="F1257" s="61"/>
      <c r="G1257" s="62">
        <v>1434.5</v>
      </c>
    </row>
    <row r="1258" spans="1:7" ht="14.85" customHeight="1" x14ac:dyDescent="0.2">
      <c r="A1258" t="str">
        <f t="shared" si="19"/>
        <v>0853039J01FF01</v>
      </c>
      <c r="B1258" s="59" t="s">
        <v>57</v>
      </c>
      <c r="C1258" s="59" t="s">
        <v>176</v>
      </c>
      <c r="D1258" s="59" t="s">
        <v>241</v>
      </c>
      <c r="E1258" s="60" t="s">
        <v>344</v>
      </c>
      <c r="F1258" s="61"/>
      <c r="G1258" s="62">
        <v>42.63</v>
      </c>
    </row>
    <row r="1259" spans="1:7" ht="14.85" customHeight="1" x14ac:dyDescent="0.2">
      <c r="A1259" t="str">
        <f t="shared" si="19"/>
        <v>0853044J01CA04</v>
      </c>
      <c r="B1259" s="59" t="s">
        <v>77</v>
      </c>
      <c r="C1259" s="59" t="s">
        <v>195</v>
      </c>
      <c r="D1259" s="59" t="s">
        <v>240</v>
      </c>
      <c r="E1259" s="60" t="s">
        <v>337</v>
      </c>
      <c r="F1259" s="61"/>
      <c r="G1259" s="62">
        <v>10.67</v>
      </c>
    </row>
    <row r="1260" spans="1:7" ht="14.85" customHeight="1" x14ac:dyDescent="0.2">
      <c r="A1260" t="str">
        <f t="shared" si="19"/>
        <v>0853044J01CE02</v>
      </c>
      <c r="B1260" s="59" t="s">
        <v>77</v>
      </c>
      <c r="C1260" s="59" t="s">
        <v>195</v>
      </c>
      <c r="D1260" s="59" t="s">
        <v>239</v>
      </c>
      <c r="E1260" s="60" t="s">
        <v>339</v>
      </c>
      <c r="F1260" s="61"/>
      <c r="G1260" s="62">
        <v>880.85</v>
      </c>
    </row>
    <row r="1261" spans="1:7" ht="14.85" customHeight="1" x14ac:dyDescent="0.2">
      <c r="A1261" t="str">
        <f t="shared" si="19"/>
        <v>0853044J01FF01</v>
      </c>
      <c r="B1261" s="59" t="s">
        <v>77</v>
      </c>
      <c r="C1261" s="59" t="s">
        <v>195</v>
      </c>
      <c r="D1261" s="59" t="s">
        <v>241</v>
      </c>
      <c r="E1261" s="60" t="s">
        <v>344</v>
      </c>
      <c r="F1261" s="61"/>
      <c r="G1261" s="62">
        <v>50.63</v>
      </c>
    </row>
    <row r="1262" spans="1:7" ht="14.85" customHeight="1" x14ac:dyDescent="0.2">
      <c r="A1262" t="str">
        <f t="shared" si="19"/>
        <v>0853050J01CE02</v>
      </c>
      <c r="B1262" s="59" t="s">
        <v>72</v>
      </c>
      <c r="C1262" s="59" t="s">
        <v>191</v>
      </c>
      <c r="D1262" s="59" t="s">
        <v>239</v>
      </c>
      <c r="E1262" s="60" t="s">
        <v>339</v>
      </c>
      <c r="F1262" s="61"/>
      <c r="G1262" s="62">
        <v>799.2</v>
      </c>
    </row>
    <row r="1263" spans="1:7" ht="14.85" customHeight="1" x14ac:dyDescent="0.2">
      <c r="A1263" t="str">
        <f t="shared" si="19"/>
        <v>0853050J01FF01</v>
      </c>
      <c r="B1263" s="59" t="s">
        <v>72</v>
      </c>
      <c r="C1263" s="59" t="s">
        <v>191</v>
      </c>
      <c r="D1263" s="59" t="s">
        <v>241</v>
      </c>
      <c r="E1263" s="60" t="s">
        <v>344</v>
      </c>
      <c r="F1263" s="61"/>
      <c r="G1263" s="62">
        <v>33.130000000000003</v>
      </c>
    </row>
    <row r="1264" spans="1:7" ht="14.85" customHeight="1" x14ac:dyDescent="0.2">
      <c r="A1264" t="str">
        <f t="shared" si="19"/>
        <v>0853055J01CE02</v>
      </c>
      <c r="B1264" s="59" t="s">
        <v>70</v>
      </c>
      <c r="C1264" s="59" t="s">
        <v>189</v>
      </c>
      <c r="D1264" s="59" t="s">
        <v>239</v>
      </c>
      <c r="E1264" s="60" t="s">
        <v>339</v>
      </c>
      <c r="F1264" s="61"/>
      <c r="G1264" s="62">
        <v>367.86</v>
      </c>
    </row>
    <row r="1265" spans="1:7" ht="14.85" customHeight="1" x14ac:dyDescent="0.2">
      <c r="A1265" t="str">
        <f t="shared" si="19"/>
        <v>0853055J01FF01</v>
      </c>
      <c r="B1265" s="59" t="s">
        <v>70</v>
      </c>
      <c r="C1265" s="59" t="s">
        <v>189</v>
      </c>
      <c r="D1265" s="59" t="s">
        <v>241</v>
      </c>
      <c r="E1265" s="60" t="s">
        <v>344</v>
      </c>
      <c r="F1265" s="61"/>
      <c r="G1265" s="62">
        <v>20.010000000000002</v>
      </c>
    </row>
    <row r="1266" spans="1:7" ht="14.85" customHeight="1" x14ac:dyDescent="0.2">
      <c r="A1266" t="str">
        <f t="shared" si="19"/>
        <v>0853060J01CE02</v>
      </c>
      <c r="B1266" s="59" t="s">
        <v>79</v>
      </c>
      <c r="C1266" s="59" t="s">
        <v>197</v>
      </c>
      <c r="D1266" s="59" t="s">
        <v>239</v>
      </c>
      <c r="E1266" s="60" t="s">
        <v>339</v>
      </c>
      <c r="F1266" s="61"/>
      <c r="G1266" s="62">
        <v>1448.3</v>
      </c>
    </row>
    <row r="1267" spans="1:7" ht="14.85" customHeight="1" x14ac:dyDescent="0.2">
      <c r="A1267" t="str">
        <f t="shared" si="19"/>
        <v>0853060J01FA01</v>
      </c>
      <c r="B1267" s="59" t="s">
        <v>79</v>
      </c>
      <c r="C1267" s="59" t="s">
        <v>197</v>
      </c>
      <c r="D1267" s="59" t="s">
        <v>243</v>
      </c>
      <c r="E1267" s="60" t="s">
        <v>343</v>
      </c>
      <c r="F1267" s="61"/>
      <c r="G1267" s="62">
        <v>20</v>
      </c>
    </row>
    <row r="1268" spans="1:7" ht="14.85" customHeight="1" x14ac:dyDescent="0.2">
      <c r="A1268" t="str">
        <f t="shared" si="19"/>
        <v>0853060J01FF01</v>
      </c>
      <c r="B1268" s="59" t="s">
        <v>79</v>
      </c>
      <c r="C1268" s="59" t="s">
        <v>197</v>
      </c>
      <c r="D1268" s="59" t="s">
        <v>241</v>
      </c>
      <c r="E1268" s="60" t="s">
        <v>344</v>
      </c>
      <c r="F1268" s="61"/>
      <c r="G1268" s="62">
        <v>45.25</v>
      </c>
    </row>
    <row r="1269" spans="1:7" ht="14.85" customHeight="1" x14ac:dyDescent="0.2">
      <c r="A1269" t="str">
        <f t="shared" si="19"/>
        <v>0853070J01CE02</v>
      </c>
      <c r="B1269" s="59" t="s">
        <v>75</v>
      </c>
      <c r="C1269" s="59" t="s">
        <v>193</v>
      </c>
      <c r="D1269" s="59" t="s">
        <v>239</v>
      </c>
      <c r="E1269" s="60" t="s">
        <v>339</v>
      </c>
      <c r="F1269" s="61"/>
      <c r="G1269" s="62">
        <v>751.25</v>
      </c>
    </row>
    <row r="1270" spans="1:7" ht="14.85" customHeight="1" x14ac:dyDescent="0.2">
      <c r="A1270" t="str">
        <f t="shared" si="19"/>
        <v>0853070J01FF01</v>
      </c>
      <c r="B1270" s="59" t="s">
        <v>75</v>
      </c>
      <c r="C1270" s="59" t="s">
        <v>193</v>
      </c>
      <c r="D1270" s="59" t="s">
        <v>241</v>
      </c>
      <c r="E1270" s="60" t="s">
        <v>344</v>
      </c>
      <c r="F1270" s="61"/>
      <c r="G1270" s="62">
        <v>28.13</v>
      </c>
    </row>
    <row r="1271" spans="1:7" ht="14.85" customHeight="1" x14ac:dyDescent="0.2">
      <c r="A1271" t="str">
        <f t="shared" si="19"/>
        <v>0853075J01CE02</v>
      </c>
      <c r="B1271" s="59" t="s">
        <v>61</v>
      </c>
      <c r="C1271" s="59" t="s">
        <v>180</v>
      </c>
      <c r="D1271" s="59" t="s">
        <v>239</v>
      </c>
      <c r="E1271" s="60" t="s">
        <v>339</v>
      </c>
      <c r="F1271" s="61"/>
      <c r="G1271" s="62">
        <v>1429.13</v>
      </c>
    </row>
    <row r="1272" spans="1:7" ht="14.85" customHeight="1" x14ac:dyDescent="0.2">
      <c r="A1272" t="str">
        <f t="shared" si="19"/>
        <v>0853075J01FF01</v>
      </c>
      <c r="B1272" s="59" t="s">
        <v>61</v>
      </c>
      <c r="C1272" s="59" t="s">
        <v>180</v>
      </c>
      <c r="D1272" s="59" t="s">
        <v>241</v>
      </c>
      <c r="E1272" s="60" t="s">
        <v>344</v>
      </c>
      <c r="F1272" s="61"/>
      <c r="G1272" s="62">
        <v>17.13</v>
      </c>
    </row>
    <row r="1273" spans="1:7" ht="14.85" customHeight="1" x14ac:dyDescent="0.2">
      <c r="A1273" t="str">
        <f t="shared" si="19"/>
        <v>0853081J01CA04</v>
      </c>
      <c r="B1273" s="59" t="s">
        <v>50</v>
      </c>
      <c r="C1273" s="59" t="s">
        <v>171</v>
      </c>
      <c r="D1273" s="59" t="s">
        <v>240</v>
      </c>
      <c r="E1273" s="60" t="s">
        <v>337</v>
      </c>
      <c r="F1273" s="61"/>
      <c r="G1273" s="62">
        <v>9.33</v>
      </c>
    </row>
    <row r="1274" spans="1:7" ht="14.85" customHeight="1" x14ac:dyDescent="0.2">
      <c r="A1274" t="str">
        <f t="shared" si="19"/>
        <v>0853081J01CE02</v>
      </c>
      <c r="B1274" s="59" t="s">
        <v>50</v>
      </c>
      <c r="C1274" s="59" t="s">
        <v>171</v>
      </c>
      <c r="D1274" s="59" t="s">
        <v>239</v>
      </c>
      <c r="E1274" s="60" t="s">
        <v>339</v>
      </c>
      <c r="F1274" s="61"/>
      <c r="G1274" s="62">
        <v>1955.07</v>
      </c>
    </row>
    <row r="1275" spans="1:7" ht="14.85" customHeight="1" x14ac:dyDescent="0.2">
      <c r="A1275" t="str">
        <f t="shared" si="19"/>
        <v>0853081J01CR02</v>
      </c>
      <c r="B1275" s="59" t="s">
        <v>50</v>
      </c>
      <c r="C1275" s="59" t="s">
        <v>171</v>
      </c>
      <c r="D1275" s="59" t="s">
        <v>246</v>
      </c>
      <c r="E1275" s="60" t="s">
        <v>512</v>
      </c>
      <c r="F1275" s="61"/>
      <c r="G1275" s="62">
        <v>10</v>
      </c>
    </row>
    <row r="1276" spans="1:7" ht="14.85" customHeight="1" x14ac:dyDescent="0.2">
      <c r="A1276" t="str">
        <f t="shared" si="19"/>
        <v>0853081J01FF01</v>
      </c>
      <c r="B1276" s="59" t="s">
        <v>50</v>
      </c>
      <c r="C1276" s="59" t="s">
        <v>171</v>
      </c>
      <c r="D1276" s="59" t="s">
        <v>241</v>
      </c>
      <c r="E1276" s="60" t="s">
        <v>344</v>
      </c>
      <c r="F1276" s="61"/>
      <c r="G1276" s="62">
        <v>68.88</v>
      </c>
    </row>
    <row r="1277" spans="1:7" ht="14.85" customHeight="1" x14ac:dyDescent="0.2">
      <c r="A1277" t="str">
        <f t="shared" si="19"/>
        <v>0853083J01CE02</v>
      </c>
      <c r="B1277" s="59" t="s">
        <v>91</v>
      </c>
      <c r="C1277" s="59" t="s">
        <v>208</v>
      </c>
      <c r="D1277" s="59" t="s">
        <v>239</v>
      </c>
      <c r="E1277" s="60" t="s">
        <v>339</v>
      </c>
      <c r="F1277" s="61"/>
      <c r="G1277" s="62">
        <v>316</v>
      </c>
    </row>
    <row r="1278" spans="1:7" ht="14.85" customHeight="1" x14ac:dyDescent="0.2">
      <c r="A1278" t="str">
        <f t="shared" si="19"/>
        <v>0853083J01FF01</v>
      </c>
      <c r="B1278" s="59" t="s">
        <v>91</v>
      </c>
      <c r="C1278" s="59" t="s">
        <v>208</v>
      </c>
      <c r="D1278" s="59" t="s">
        <v>241</v>
      </c>
      <c r="E1278" s="60" t="s">
        <v>344</v>
      </c>
      <c r="F1278" s="61"/>
      <c r="G1278" s="62">
        <v>27.63</v>
      </c>
    </row>
    <row r="1279" spans="1:7" ht="14.85" customHeight="1" x14ac:dyDescent="0.2">
      <c r="A1279" t="str">
        <f t="shared" si="19"/>
        <v>0853085J01CA04</v>
      </c>
      <c r="B1279" s="59" t="s">
        <v>76</v>
      </c>
      <c r="C1279" s="59" t="s">
        <v>194</v>
      </c>
      <c r="D1279" s="59" t="s">
        <v>240</v>
      </c>
      <c r="E1279" s="60" t="s">
        <v>337</v>
      </c>
      <c r="F1279" s="61"/>
      <c r="G1279" s="62">
        <v>9.33</v>
      </c>
    </row>
    <row r="1280" spans="1:7" ht="14.85" customHeight="1" x14ac:dyDescent="0.2">
      <c r="A1280" t="str">
        <f t="shared" si="19"/>
        <v>0853085J01CE02</v>
      </c>
      <c r="B1280" s="59" t="s">
        <v>76</v>
      </c>
      <c r="C1280" s="59" t="s">
        <v>194</v>
      </c>
      <c r="D1280" s="59" t="s">
        <v>239</v>
      </c>
      <c r="E1280" s="60" t="s">
        <v>339</v>
      </c>
      <c r="F1280" s="61"/>
      <c r="G1280" s="62">
        <v>684.6</v>
      </c>
    </row>
    <row r="1281" spans="1:7" ht="14.85" customHeight="1" x14ac:dyDescent="0.2">
      <c r="A1281" t="str">
        <f t="shared" si="19"/>
        <v>0853085J01FF01</v>
      </c>
      <c r="B1281" s="59" t="s">
        <v>76</v>
      </c>
      <c r="C1281" s="59" t="s">
        <v>194</v>
      </c>
      <c r="D1281" s="59" t="s">
        <v>241</v>
      </c>
      <c r="E1281" s="60" t="s">
        <v>344</v>
      </c>
      <c r="F1281" s="61"/>
      <c r="G1281" s="62">
        <v>25.25</v>
      </c>
    </row>
    <row r="1282" spans="1:7" ht="14.85" customHeight="1" x14ac:dyDescent="0.2">
      <c r="A1282" t="str">
        <f t="shared" si="19"/>
        <v>0853088J01CE02</v>
      </c>
      <c r="B1282" s="59" t="s">
        <v>384</v>
      </c>
      <c r="C1282" s="59" t="s">
        <v>392</v>
      </c>
      <c r="D1282" s="59" t="s">
        <v>239</v>
      </c>
      <c r="E1282" s="60" t="s">
        <v>339</v>
      </c>
      <c r="F1282" s="61"/>
      <c r="G1282" s="62">
        <v>1773.6</v>
      </c>
    </row>
    <row r="1283" spans="1:7" ht="14.85" customHeight="1" x14ac:dyDescent="0.2">
      <c r="A1283" t="str">
        <f t="shared" ref="A1283:A1346" si="20">B1283&amp;D1283</f>
        <v>0853088J01FF01</v>
      </c>
      <c r="B1283" s="59" t="s">
        <v>384</v>
      </c>
      <c r="C1283" s="59" t="s">
        <v>392</v>
      </c>
      <c r="D1283" s="59" t="s">
        <v>241</v>
      </c>
      <c r="E1283" s="60" t="s">
        <v>344</v>
      </c>
      <c r="F1283" s="61"/>
      <c r="G1283" s="62">
        <v>31.13</v>
      </c>
    </row>
    <row r="1284" spans="1:7" ht="14.85" customHeight="1" x14ac:dyDescent="0.2">
      <c r="A1284" t="str">
        <f t="shared" si="20"/>
        <v>0854000J01CA04</v>
      </c>
      <c r="B1284" s="59" t="s">
        <v>88</v>
      </c>
      <c r="C1284" s="59" t="s">
        <v>205</v>
      </c>
      <c r="D1284" s="59" t="s">
        <v>240</v>
      </c>
      <c r="E1284" s="60" t="s">
        <v>337</v>
      </c>
      <c r="F1284" s="61"/>
      <c r="G1284" s="62">
        <v>27</v>
      </c>
    </row>
    <row r="1285" spans="1:7" ht="14.85" customHeight="1" x14ac:dyDescent="0.2">
      <c r="A1285" t="str">
        <f t="shared" si="20"/>
        <v>0854000J01CE02</v>
      </c>
      <c r="B1285" s="59" t="s">
        <v>88</v>
      </c>
      <c r="C1285" s="59" t="s">
        <v>205</v>
      </c>
      <c r="D1285" s="59" t="s">
        <v>239</v>
      </c>
      <c r="E1285" s="60" t="s">
        <v>339</v>
      </c>
      <c r="F1285" s="61"/>
      <c r="G1285" s="62">
        <v>1016</v>
      </c>
    </row>
    <row r="1286" spans="1:7" ht="14.85" customHeight="1" x14ac:dyDescent="0.2">
      <c r="A1286" t="str">
        <f t="shared" si="20"/>
        <v>0854000J01EA01</v>
      </c>
      <c r="B1286" s="59" t="s">
        <v>88</v>
      </c>
      <c r="C1286" s="59" t="s">
        <v>205</v>
      </c>
      <c r="D1286" s="59" t="s">
        <v>252</v>
      </c>
      <c r="E1286" s="60" t="s">
        <v>342</v>
      </c>
      <c r="F1286" s="61"/>
      <c r="G1286" s="62">
        <v>5.6</v>
      </c>
    </row>
    <row r="1287" spans="1:7" ht="14.85" customHeight="1" x14ac:dyDescent="0.2">
      <c r="A1287" t="str">
        <f t="shared" si="20"/>
        <v>0854000J01FF01</v>
      </c>
      <c r="B1287" s="59" t="s">
        <v>88</v>
      </c>
      <c r="C1287" s="59" t="s">
        <v>205</v>
      </c>
      <c r="D1287" s="59" t="s">
        <v>241</v>
      </c>
      <c r="E1287" s="60" t="s">
        <v>344</v>
      </c>
      <c r="F1287" s="61"/>
      <c r="G1287" s="62">
        <v>115.14</v>
      </c>
    </row>
    <row r="1288" spans="1:7" ht="14.85" customHeight="1" x14ac:dyDescent="0.2">
      <c r="A1288" t="str">
        <f t="shared" si="20"/>
        <v>0854060J01CA04</v>
      </c>
      <c r="B1288" s="59" t="s">
        <v>96</v>
      </c>
      <c r="C1288" s="59" t="s">
        <v>213</v>
      </c>
      <c r="D1288" s="59" t="s">
        <v>240</v>
      </c>
      <c r="E1288" s="60" t="s">
        <v>337</v>
      </c>
      <c r="F1288" s="61"/>
      <c r="G1288" s="62">
        <v>10.67</v>
      </c>
    </row>
    <row r="1289" spans="1:7" ht="14.85" customHeight="1" x14ac:dyDescent="0.2">
      <c r="A1289" t="str">
        <f t="shared" si="20"/>
        <v>0854060J01CE02</v>
      </c>
      <c r="B1289" s="59" t="s">
        <v>96</v>
      </c>
      <c r="C1289" s="59" t="s">
        <v>213</v>
      </c>
      <c r="D1289" s="59" t="s">
        <v>239</v>
      </c>
      <c r="E1289" s="60" t="s">
        <v>339</v>
      </c>
      <c r="F1289" s="61"/>
      <c r="G1289" s="62">
        <v>75</v>
      </c>
    </row>
    <row r="1290" spans="1:7" ht="14.85" customHeight="1" x14ac:dyDescent="0.2">
      <c r="A1290" t="str">
        <f t="shared" si="20"/>
        <v>0854080J01CE02</v>
      </c>
      <c r="B1290" s="59" t="s">
        <v>89</v>
      </c>
      <c r="C1290" s="59" t="s">
        <v>206</v>
      </c>
      <c r="D1290" s="59" t="s">
        <v>239</v>
      </c>
      <c r="E1290" s="60" t="s">
        <v>339</v>
      </c>
      <c r="F1290" s="61"/>
      <c r="G1290" s="62">
        <v>1587.6</v>
      </c>
    </row>
    <row r="1291" spans="1:7" ht="14.85" customHeight="1" x14ac:dyDescent="0.2">
      <c r="A1291" t="str">
        <f t="shared" si="20"/>
        <v>0854080J01FF01</v>
      </c>
      <c r="B1291" s="59" t="s">
        <v>89</v>
      </c>
      <c r="C1291" s="59" t="s">
        <v>206</v>
      </c>
      <c r="D1291" s="59" t="s">
        <v>241</v>
      </c>
      <c r="E1291" s="60" t="s">
        <v>344</v>
      </c>
      <c r="F1291" s="61"/>
      <c r="G1291" s="62">
        <v>320.75</v>
      </c>
    </row>
    <row r="1292" spans="1:7" ht="14.85" customHeight="1" x14ac:dyDescent="0.2">
      <c r="A1292" t="str">
        <f t="shared" si="20"/>
        <v>0896030J01AA02</v>
      </c>
      <c r="B1292" s="59" t="s">
        <v>330</v>
      </c>
      <c r="C1292" s="59" t="s">
        <v>419</v>
      </c>
      <c r="D1292" s="59" t="s">
        <v>242</v>
      </c>
      <c r="E1292" s="60" t="s">
        <v>335</v>
      </c>
      <c r="F1292" s="61"/>
      <c r="G1292" s="62">
        <v>300</v>
      </c>
    </row>
    <row r="1293" spans="1:7" ht="14.85" customHeight="1" x14ac:dyDescent="0.2">
      <c r="A1293" t="str">
        <f t="shared" si="20"/>
        <v>0896030J01AA04</v>
      </c>
      <c r="B1293" s="59" t="s">
        <v>330</v>
      </c>
      <c r="C1293" s="59" t="s">
        <v>419</v>
      </c>
      <c r="D1293" s="59" t="s">
        <v>256</v>
      </c>
      <c r="E1293" s="60" t="s">
        <v>336</v>
      </c>
      <c r="F1293" s="61"/>
      <c r="G1293" s="62">
        <v>400</v>
      </c>
    </row>
    <row r="1294" spans="1:7" ht="14.85" customHeight="1" x14ac:dyDescent="0.2">
      <c r="A1294" t="str">
        <f t="shared" si="20"/>
        <v>0896030J01CA04</v>
      </c>
      <c r="B1294" s="59" t="s">
        <v>330</v>
      </c>
      <c r="C1294" s="59" t="s">
        <v>419</v>
      </c>
      <c r="D1294" s="59" t="s">
        <v>240</v>
      </c>
      <c r="E1294" s="60" t="s">
        <v>337</v>
      </c>
      <c r="F1294" s="61"/>
      <c r="G1294" s="62">
        <v>10</v>
      </c>
    </row>
    <row r="1295" spans="1:7" ht="14.85" customHeight="1" x14ac:dyDescent="0.2">
      <c r="A1295" t="str">
        <f t="shared" si="20"/>
        <v>0896030J01CA08</v>
      </c>
      <c r="B1295" s="59" t="s">
        <v>330</v>
      </c>
      <c r="C1295" s="59" t="s">
        <v>419</v>
      </c>
      <c r="D1295" s="59" t="s">
        <v>254</v>
      </c>
      <c r="E1295" s="60" t="s">
        <v>338</v>
      </c>
      <c r="F1295" s="61"/>
      <c r="G1295" s="62">
        <v>26.67</v>
      </c>
    </row>
    <row r="1296" spans="1:7" ht="14.85" customHeight="1" x14ac:dyDescent="0.2">
      <c r="A1296" t="str">
        <f t="shared" si="20"/>
        <v>0896030J01CE02</v>
      </c>
      <c r="B1296" s="59" t="s">
        <v>330</v>
      </c>
      <c r="C1296" s="59" t="s">
        <v>419</v>
      </c>
      <c r="D1296" s="59" t="s">
        <v>239</v>
      </c>
      <c r="E1296" s="60" t="s">
        <v>339</v>
      </c>
      <c r="F1296" s="61"/>
      <c r="G1296" s="62">
        <v>175</v>
      </c>
    </row>
    <row r="1297" spans="1:7" ht="14.85" customHeight="1" x14ac:dyDescent="0.2">
      <c r="A1297" t="str">
        <f t="shared" si="20"/>
        <v>0896030J01CF05</v>
      </c>
      <c r="B1297" s="59" t="s">
        <v>330</v>
      </c>
      <c r="C1297" s="59" t="s">
        <v>419</v>
      </c>
      <c r="D1297" s="59" t="s">
        <v>244</v>
      </c>
      <c r="E1297" s="60" t="s">
        <v>340</v>
      </c>
      <c r="F1297" s="61"/>
      <c r="G1297" s="62">
        <v>133.5</v>
      </c>
    </row>
    <row r="1298" spans="1:7" ht="14.85" customHeight="1" x14ac:dyDescent="0.2">
      <c r="A1298" t="str">
        <f t="shared" si="20"/>
        <v>0896030J01FF01</v>
      </c>
      <c r="B1298" s="59" t="s">
        <v>330</v>
      </c>
      <c r="C1298" s="59" t="s">
        <v>419</v>
      </c>
      <c r="D1298" s="59" t="s">
        <v>241</v>
      </c>
      <c r="E1298" s="60" t="s">
        <v>344</v>
      </c>
      <c r="F1298" s="61"/>
      <c r="G1298" s="62">
        <v>8</v>
      </c>
    </row>
    <row r="1299" spans="1:7" ht="14.85" customHeight="1" x14ac:dyDescent="0.2">
      <c r="A1299" t="str">
        <f t="shared" si="20"/>
        <v>0896030J01MA02</v>
      </c>
      <c r="B1299" s="59" t="s">
        <v>330</v>
      </c>
      <c r="C1299" s="59" t="s">
        <v>419</v>
      </c>
      <c r="D1299" s="59" t="s">
        <v>245</v>
      </c>
      <c r="E1299" s="60" t="s">
        <v>345</v>
      </c>
      <c r="F1299" s="61"/>
      <c r="G1299" s="62">
        <v>65</v>
      </c>
    </row>
    <row r="1300" spans="1:7" ht="14.85" customHeight="1" x14ac:dyDescent="0.2">
      <c r="A1300" t="str">
        <f t="shared" si="20"/>
        <v>0896030J01XE01</v>
      </c>
      <c r="B1300" s="59" t="s">
        <v>330</v>
      </c>
      <c r="C1300" s="59" t="s">
        <v>419</v>
      </c>
      <c r="D1300" s="59" t="s">
        <v>248</v>
      </c>
      <c r="E1300" s="60" t="s">
        <v>347</v>
      </c>
      <c r="F1300" s="61"/>
      <c r="G1300" s="62">
        <v>15</v>
      </c>
    </row>
    <row r="1301" spans="1:7" ht="14.85" customHeight="1" x14ac:dyDescent="0.2">
      <c r="A1301" t="str">
        <f t="shared" si="20"/>
        <v>0896031J01AA02</v>
      </c>
      <c r="B1301" s="59" t="s">
        <v>331</v>
      </c>
      <c r="C1301" s="59" t="s">
        <v>385</v>
      </c>
      <c r="D1301" s="59" t="s">
        <v>242</v>
      </c>
      <c r="E1301" s="60" t="s">
        <v>335</v>
      </c>
      <c r="F1301" s="61"/>
      <c r="G1301" s="62">
        <v>2060</v>
      </c>
    </row>
    <row r="1302" spans="1:7" ht="14.85" customHeight="1" x14ac:dyDescent="0.2">
      <c r="A1302" t="str">
        <f t="shared" si="20"/>
        <v>0896031J01AA04</v>
      </c>
      <c r="B1302" s="59" t="s">
        <v>331</v>
      </c>
      <c r="C1302" s="59" t="s">
        <v>385</v>
      </c>
      <c r="D1302" s="59" t="s">
        <v>256</v>
      </c>
      <c r="E1302" s="60" t="s">
        <v>336</v>
      </c>
      <c r="F1302" s="61"/>
      <c r="G1302" s="62">
        <v>900</v>
      </c>
    </row>
    <row r="1303" spans="1:7" ht="14.85" customHeight="1" x14ac:dyDescent="0.2">
      <c r="A1303" t="str">
        <f t="shared" si="20"/>
        <v>0896031J01CA04</v>
      </c>
      <c r="B1303" s="59" t="s">
        <v>331</v>
      </c>
      <c r="C1303" s="59" t="s">
        <v>385</v>
      </c>
      <c r="D1303" s="59" t="s">
        <v>240</v>
      </c>
      <c r="E1303" s="60" t="s">
        <v>337</v>
      </c>
      <c r="F1303" s="61"/>
      <c r="G1303" s="62">
        <v>286</v>
      </c>
    </row>
    <row r="1304" spans="1:7" ht="14.85" customHeight="1" x14ac:dyDescent="0.2">
      <c r="A1304" t="str">
        <f t="shared" si="20"/>
        <v>0896031J01CA08</v>
      </c>
      <c r="B1304" s="59" t="s">
        <v>331</v>
      </c>
      <c r="C1304" s="59" t="s">
        <v>385</v>
      </c>
      <c r="D1304" s="59" t="s">
        <v>254</v>
      </c>
      <c r="E1304" s="60" t="s">
        <v>338</v>
      </c>
      <c r="F1304" s="61"/>
      <c r="G1304" s="62">
        <v>291.36</v>
      </c>
    </row>
    <row r="1305" spans="1:7" ht="14.85" customHeight="1" x14ac:dyDescent="0.2">
      <c r="A1305" t="str">
        <f t="shared" si="20"/>
        <v>0896031J01CE02</v>
      </c>
      <c r="B1305" s="59" t="s">
        <v>331</v>
      </c>
      <c r="C1305" s="59" t="s">
        <v>385</v>
      </c>
      <c r="D1305" s="59" t="s">
        <v>239</v>
      </c>
      <c r="E1305" s="60" t="s">
        <v>339</v>
      </c>
      <c r="F1305" s="61"/>
      <c r="G1305" s="62">
        <v>2308.5100000000002</v>
      </c>
    </row>
    <row r="1306" spans="1:7" ht="14.85" customHeight="1" x14ac:dyDescent="0.2">
      <c r="A1306" t="str">
        <f t="shared" si="20"/>
        <v>0896031J01CF05</v>
      </c>
      <c r="B1306" s="59" t="s">
        <v>331</v>
      </c>
      <c r="C1306" s="59" t="s">
        <v>385</v>
      </c>
      <c r="D1306" s="59" t="s">
        <v>244</v>
      </c>
      <c r="E1306" s="60" t="s">
        <v>340</v>
      </c>
      <c r="F1306" s="61"/>
      <c r="G1306" s="62">
        <v>641.26</v>
      </c>
    </row>
    <row r="1307" spans="1:7" ht="14.85" customHeight="1" x14ac:dyDescent="0.2">
      <c r="A1307" t="str">
        <f t="shared" si="20"/>
        <v>0896031J01CR02</v>
      </c>
      <c r="B1307" s="59" t="s">
        <v>331</v>
      </c>
      <c r="C1307" s="59" t="s">
        <v>385</v>
      </c>
      <c r="D1307" s="59" t="s">
        <v>246</v>
      </c>
      <c r="E1307" s="60" t="s">
        <v>512</v>
      </c>
      <c r="F1307" s="61"/>
      <c r="G1307" s="62">
        <v>150.85</v>
      </c>
    </row>
    <row r="1308" spans="1:7" ht="14.85" customHeight="1" x14ac:dyDescent="0.2">
      <c r="A1308" t="str">
        <f t="shared" si="20"/>
        <v>0896031J01DB05</v>
      </c>
      <c r="B1308" s="59" t="s">
        <v>331</v>
      </c>
      <c r="C1308" s="59" t="s">
        <v>385</v>
      </c>
      <c r="D1308" s="59" t="s">
        <v>253</v>
      </c>
      <c r="E1308" s="60" t="s">
        <v>341</v>
      </c>
      <c r="F1308" s="61"/>
      <c r="G1308" s="62">
        <v>36</v>
      </c>
    </row>
    <row r="1309" spans="1:7" ht="14.85" customHeight="1" x14ac:dyDescent="0.2">
      <c r="A1309" t="str">
        <f t="shared" si="20"/>
        <v>0896031J01EA01</v>
      </c>
      <c r="B1309" s="59" t="s">
        <v>331</v>
      </c>
      <c r="C1309" s="59" t="s">
        <v>385</v>
      </c>
      <c r="D1309" s="59" t="s">
        <v>252</v>
      </c>
      <c r="E1309" s="60" t="s">
        <v>342</v>
      </c>
      <c r="F1309" s="61"/>
      <c r="G1309" s="62">
        <v>13.6</v>
      </c>
    </row>
    <row r="1310" spans="1:7" ht="14.85" customHeight="1" x14ac:dyDescent="0.2">
      <c r="A1310" t="str">
        <f t="shared" si="20"/>
        <v>0896031J01EE01</v>
      </c>
      <c r="B1310" s="59" t="s">
        <v>331</v>
      </c>
      <c r="C1310" s="59" t="s">
        <v>385</v>
      </c>
      <c r="D1310" s="59" t="s">
        <v>251</v>
      </c>
      <c r="E1310" s="60" t="s">
        <v>350</v>
      </c>
      <c r="F1310" s="61"/>
      <c r="G1310" s="62">
        <v>125</v>
      </c>
    </row>
    <row r="1311" spans="1:7" ht="14.85" customHeight="1" x14ac:dyDescent="0.2">
      <c r="A1311" t="str">
        <f t="shared" si="20"/>
        <v>0896031J01FA01</v>
      </c>
      <c r="B1311" s="59" t="s">
        <v>331</v>
      </c>
      <c r="C1311" s="59" t="s">
        <v>385</v>
      </c>
      <c r="D1311" s="59" t="s">
        <v>243</v>
      </c>
      <c r="E1311" s="60" t="s">
        <v>343</v>
      </c>
      <c r="F1311" s="61"/>
      <c r="G1311" s="62">
        <v>7.5</v>
      </c>
    </row>
    <row r="1312" spans="1:7" ht="14.85" customHeight="1" x14ac:dyDescent="0.2">
      <c r="A1312" t="str">
        <f t="shared" si="20"/>
        <v>0896031J01FA09</v>
      </c>
      <c r="B1312" s="59" t="s">
        <v>331</v>
      </c>
      <c r="C1312" s="59" t="s">
        <v>385</v>
      </c>
      <c r="D1312" s="59" t="s">
        <v>250</v>
      </c>
      <c r="E1312" s="60" t="s">
        <v>357</v>
      </c>
      <c r="F1312" s="61"/>
      <c r="G1312" s="62">
        <v>98</v>
      </c>
    </row>
    <row r="1313" spans="1:7" ht="14.85" customHeight="1" x14ac:dyDescent="0.2">
      <c r="A1313" t="str">
        <f t="shared" si="20"/>
        <v>0896031J01FA10</v>
      </c>
      <c r="B1313" s="59" t="s">
        <v>331</v>
      </c>
      <c r="C1313" s="59" t="s">
        <v>385</v>
      </c>
      <c r="D1313" s="59" t="s">
        <v>260</v>
      </c>
      <c r="E1313" s="60" t="s">
        <v>353</v>
      </c>
      <c r="F1313" s="61"/>
      <c r="G1313" s="62">
        <v>40</v>
      </c>
    </row>
    <row r="1314" spans="1:7" ht="14.85" customHeight="1" x14ac:dyDescent="0.2">
      <c r="A1314" t="str">
        <f t="shared" si="20"/>
        <v>0896031J01FF01</v>
      </c>
      <c r="B1314" s="59" t="s">
        <v>331</v>
      </c>
      <c r="C1314" s="59" t="s">
        <v>385</v>
      </c>
      <c r="D1314" s="59" t="s">
        <v>241</v>
      </c>
      <c r="E1314" s="60" t="s">
        <v>344</v>
      </c>
      <c r="F1314" s="61"/>
      <c r="G1314" s="62">
        <v>122.13</v>
      </c>
    </row>
    <row r="1315" spans="1:7" ht="14.85" customHeight="1" x14ac:dyDescent="0.2">
      <c r="A1315" t="str">
        <f t="shared" si="20"/>
        <v>0896031J01MA02</v>
      </c>
      <c r="B1315" s="59" t="s">
        <v>331</v>
      </c>
      <c r="C1315" s="59" t="s">
        <v>385</v>
      </c>
      <c r="D1315" s="59" t="s">
        <v>245</v>
      </c>
      <c r="E1315" s="60" t="s">
        <v>345</v>
      </c>
      <c r="F1315" s="61"/>
      <c r="G1315" s="62">
        <v>314</v>
      </c>
    </row>
    <row r="1316" spans="1:7" ht="14.85" customHeight="1" x14ac:dyDescent="0.2">
      <c r="A1316" t="str">
        <f t="shared" si="20"/>
        <v>0896031J01XE01</v>
      </c>
      <c r="B1316" s="59" t="s">
        <v>331</v>
      </c>
      <c r="C1316" s="59" t="s">
        <v>385</v>
      </c>
      <c r="D1316" s="59" t="s">
        <v>248</v>
      </c>
      <c r="E1316" s="60" t="s">
        <v>347</v>
      </c>
      <c r="F1316" s="61"/>
      <c r="G1316" s="62">
        <v>297.5</v>
      </c>
    </row>
    <row r="1317" spans="1:7" ht="14.85" customHeight="1" x14ac:dyDescent="0.2">
      <c r="A1317" t="str">
        <f t="shared" si="20"/>
        <v>0896033J01AA04</v>
      </c>
      <c r="B1317" s="59" t="s">
        <v>332</v>
      </c>
      <c r="C1317" s="59" t="s">
        <v>420</v>
      </c>
      <c r="D1317" s="59" t="s">
        <v>256</v>
      </c>
      <c r="E1317" s="60" t="s">
        <v>336</v>
      </c>
      <c r="F1317" s="61"/>
      <c r="G1317" s="62">
        <v>50</v>
      </c>
    </row>
    <row r="1318" spans="1:7" ht="14.85" customHeight="1" x14ac:dyDescent="0.2">
      <c r="A1318" t="str">
        <f t="shared" si="20"/>
        <v>08050113J01CA04</v>
      </c>
      <c r="B1318" s="59" t="s">
        <v>590</v>
      </c>
      <c r="C1318" s="59" t="s">
        <v>591</v>
      </c>
      <c r="D1318" s="59" t="s">
        <v>240</v>
      </c>
      <c r="E1318" s="60" t="s">
        <v>337</v>
      </c>
      <c r="F1318" s="61"/>
      <c r="G1318" s="62">
        <v>18.66</v>
      </c>
    </row>
    <row r="1319" spans="1:7" ht="14.85" customHeight="1" x14ac:dyDescent="0.2">
      <c r="A1319" t="str">
        <f t="shared" si="20"/>
        <v>08050113J01CE02</v>
      </c>
      <c r="B1319" s="59" t="s">
        <v>590</v>
      </c>
      <c r="C1319" s="59" t="s">
        <v>591</v>
      </c>
      <c r="D1319" s="59" t="s">
        <v>239</v>
      </c>
      <c r="E1319" s="60" t="s">
        <v>339</v>
      </c>
      <c r="F1319" s="61"/>
      <c r="G1319" s="62">
        <v>585.6</v>
      </c>
    </row>
    <row r="1320" spans="1:7" ht="14.85" customHeight="1" x14ac:dyDescent="0.2">
      <c r="A1320" t="str">
        <f t="shared" si="20"/>
        <v>08050113J01FA01</v>
      </c>
      <c r="B1320" s="59" t="s">
        <v>590</v>
      </c>
      <c r="C1320" s="59" t="s">
        <v>591</v>
      </c>
      <c r="D1320" s="59" t="s">
        <v>243</v>
      </c>
      <c r="E1320" s="60" t="s">
        <v>343</v>
      </c>
      <c r="F1320" s="61"/>
      <c r="G1320" s="62">
        <v>50</v>
      </c>
    </row>
    <row r="1321" spans="1:7" ht="14.85" customHeight="1" x14ac:dyDescent="0.2">
      <c r="A1321" t="str">
        <f t="shared" si="20"/>
        <v>08050113J01FF01</v>
      </c>
      <c r="B1321" s="59" t="s">
        <v>590</v>
      </c>
      <c r="C1321" s="59" t="s">
        <v>591</v>
      </c>
      <c r="D1321" s="59" t="s">
        <v>241</v>
      </c>
      <c r="E1321" s="60" t="s">
        <v>344</v>
      </c>
      <c r="F1321" s="61"/>
      <c r="G1321" s="62">
        <v>10.25</v>
      </c>
    </row>
    <row r="1322" spans="1:7" ht="14.85" customHeight="1" x14ac:dyDescent="0.2">
      <c r="A1322" t="str">
        <f t="shared" si="20"/>
        <v>089603002J01AA04</v>
      </c>
      <c r="B1322" s="59" t="s">
        <v>620</v>
      </c>
      <c r="C1322" s="59" t="s">
        <v>621</v>
      </c>
      <c r="D1322" s="59" t="s">
        <v>256</v>
      </c>
      <c r="E1322" s="60" t="s">
        <v>336</v>
      </c>
      <c r="F1322" s="61"/>
      <c r="G1322" s="62">
        <v>50</v>
      </c>
    </row>
    <row r="1323" spans="1:7" ht="14.85" customHeight="1" x14ac:dyDescent="0.2">
      <c r="A1323" t="str">
        <f t="shared" si="20"/>
        <v>089603002J01CE02</v>
      </c>
      <c r="B1323" s="59" t="s">
        <v>620</v>
      </c>
      <c r="C1323" s="59" t="s">
        <v>621</v>
      </c>
      <c r="D1323" s="59" t="s">
        <v>239</v>
      </c>
      <c r="E1323" s="60" t="s">
        <v>339</v>
      </c>
      <c r="F1323" s="61"/>
      <c r="G1323" s="62">
        <v>15</v>
      </c>
    </row>
    <row r="1324" spans="1:7" ht="14.85" customHeight="1" x14ac:dyDescent="0.2">
      <c r="A1324" t="str">
        <f t="shared" si="20"/>
        <v>089603002J01MA02</v>
      </c>
      <c r="B1324" s="59" t="s">
        <v>620</v>
      </c>
      <c r="C1324" s="59" t="s">
        <v>621</v>
      </c>
      <c r="D1324" s="59" t="s">
        <v>245</v>
      </c>
      <c r="E1324" s="60" t="s">
        <v>345</v>
      </c>
      <c r="F1324" s="61"/>
      <c r="G1324" s="62">
        <v>14</v>
      </c>
    </row>
    <row r="1325" spans="1:7" ht="14.85" customHeight="1" x14ac:dyDescent="0.2">
      <c r="A1325" t="str">
        <f t="shared" si="20"/>
        <v>0805102723914J01AA02</v>
      </c>
      <c r="B1325" s="59" t="s">
        <v>469</v>
      </c>
      <c r="C1325" s="59" t="s">
        <v>424</v>
      </c>
      <c r="D1325" s="59" t="s">
        <v>242</v>
      </c>
      <c r="E1325" s="60" t="s">
        <v>335</v>
      </c>
      <c r="F1325" s="61"/>
      <c r="G1325" s="62">
        <v>30</v>
      </c>
    </row>
    <row r="1326" spans="1:7" ht="14.85" customHeight="1" x14ac:dyDescent="0.2">
      <c r="A1326" t="str">
        <f t="shared" si="20"/>
        <v>0805102723914J01CE02</v>
      </c>
      <c r="B1326" s="59" t="s">
        <v>469</v>
      </c>
      <c r="C1326" s="59" t="s">
        <v>424</v>
      </c>
      <c r="D1326" s="59" t="s">
        <v>239</v>
      </c>
      <c r="E1326" s="60" t="s">
        <v>339</v>
      </c>
      <c r="F1326" s="61"/>
      <c r="G1326" s="62">
        <v>32</v>
      </c>
    </row>
    <row r="1327" spans="1:7" ht="14.85" customHeight="1" x14ac:dyDescent="0.2">
      <c r="A1327" t="str">
        <f t="shared" si="20"/>
        <v>0805102870939J01CA04</v>
      </c>
      <c r="B1327" s="59" t="s">
        <v>471</v>
      </c>
      <c r="C1327" s="59" t="s">
        <v>426</v>
      </c>
      <c r="D1327" s="59" t="s">
        <v>240</v>
      </c>
      <c r="E1327" s="60" t="s">
        <v>337</v>
      </c>
      <c r="F1327" s="61"/>
      <c r="G1327" s="62">
        <v>10.67</v>
      </c>
    </row>
    <row r="1328" spans="1:7" ht="14.85" customHeight="1" x14ac:dyDescent="0.2">
      <c r="A1328" t="str">
        <f t="shared" si="20"/>
        <v>0805102870939J01CE02</v>
      </c>
      <c r="B1328" s="59" t="s">
        <v>471</v>
      </c>
      <c r="C1328" s="59" t="s">
        <v>426</v>
      </c>
      <c r="D1328" s="59" t="s">
        <v>239</v>
      </c>
      <c r="E1328" s="60" t="s">
        <v>339</v>
      </c>
      <c r="F1328" s="61"/>
      <c r="G1328" s="62">
        <v>372</v>
      </c>
    </row>
    <row r="1329" spans="1:7" ht="14.85" customHeight="1" x14ac:dyDescent="0.2">
      <c r="A1329" t="str">
        <f t="shared" si="20"/>
        <v>0805103103819J01CE02</v>
      </c>
      <c r="B1329" s="59" t="s">
        <v>473</v>
      </c>
      <c r="C1329" s="59" t="s">
        <v>428</v>
      </c>
      <c r="D1329" s="59" t="s">
        <v>239</v>
      </c>
      <c r="E1329" s="60" t="s">
        <v>339</v>
      </c>
      <c r="F1329" s="61"/>
      <c r="G1329" s="62">
        <v>759.5</v>
      </c>
    </row>
    <row r="1330" spans="1:7" ht="14.85" customHeight="1" x14ac:dyDescent="0.2">
      <c r="A1330" t="str">
        <f t="shared" si="20"/>
        <v>0805103103819J01FF01</v>
      </c>
      <c r="B1330" s="59" t="s">
        <v>473</v>
      </c>
      <c r="C1330" s="59" t="s">
        <v>428</v>
      </c>
      <c r="D1330" s="59" t="s">
        <v>241</v>
      </c>
      <c r="E1330" s="60" t="s">
        <v>344</v>
      </c>
      <c r="F1330" s="61"/>
      <c r="G1330" s="62">
        <v>16</v>
      </c>
    </row>
    <row r="1331" spans="1:7" ht="14.85" customHeight="1" x14ac:dyDescent="0.2">
      <c r="A1331" t="str">
        <f t="shared" si="20"/>
        <v>0805103156833J01CE02</v>
      </c>
      <c r="B1331" s="59" t="s">
        <v>474</v>
      </c>
      <c r="C1331" s="59" t="s">
        <v>429</v>
      </c>
      <c r="D1331" s="59" t="s">
        <v>239</v>
      </c>
      <c r="E1331" s="60" t="s">
        <v>339</v>
      </c>
      <c r="F1331" s="61"/>
      <c r="G1331" s="62">
        <v>228</v>
      </c>
    </row>
    <row r="1332" spans="1:7" ht="14.85" customHeight="1" x14ac:dyDescent="0.2">
      <c r="A1332" t="str">
        <f t="shared" si="20"/>
        <v>0805103156833J01FF01</v>
      </c>
      <c r="B1332" s="59" t="s">
        <v>474</v>
      </c>
      <c r="C1332" s="59" t="s">
        <v>429</v>
      </c>
      <c r="D1332" s="59" t="s">
        <v>241</v>
      </c>
      <c r="E1332" s="60" t="s">
        <v>344</v>
      </c>
      <c r="F1332" s="61"/>
      <c r="G1332" s="62">
        <v>3.75</v>
      </c>
    </row>
    <row r="1333" spans="1:7" ht="14.85" customHeight="1" x14ac:dyDescent="0.2">
      <c r="A1333" t="str">
        <f t="shared" si="20"/>
        <v>0805103380581J01CA04</v>
      </c>
      <c r="B1333" s="59" t="s">
        <v>479</v>
      </c>
      <c r="C1333" s="59" t="s">
        <v>434</v>
      </c>
      <c r="D1333" s="59" t="s">
        <v>240</v>
      </c>
      <c r="E1333" s="60" t="s">
        <v>337</v>
      </c>
      <c r="F1333" s="61"/>
      <c r="G1333" s="62">
        <v>15</v>
      </c>
    </row>
    <row r="1334" spans="1:7" ht="14.85" customHeight="1" x14ac:dyDescent="0.2">
      <c r="A1334" t="str">
        <f t="shared" si="20"/>
        <v>0805103380581J01CE02</v>
      </c>
      <c r="B1334" s="59" t="s">
        <v>479</v>
      </c>
      <c r="C1334" s="59" t="s">
        <v>434</v>
      </c>
      <c r="D1334" s="59" t="s">
        <v>239</v>
      </c>
      <c r="E1334" s="60" t="s">
        <v>339</v>
      </c>
      <c r="F1334" s="61"/>
      <c r="G1334" s="62">
        <v>320</v>
      </c>
    </row>
    <row r="1335" spans="1:7" ht="14.85" customHeight="1" x14ac:dyDescent="0.2">
      <c r="A1335" t="str">
        <f t="shared" si="20"/>
        <v>0805103380581J01FF01</v>
      </c>
      <c r="B1335" s="59" t="s">
        <v>479</v>
      </c>
      <c r="C1335" s="59" t="s">
        <v>434</v>
      </c>
      <c r="D1335" s="59" t="s">
        <v>241</v>
      </c>
      <c r="E1335" s="60" t="s">
        <v>344</v>
      </c>
      <c r="F1335" s="61"/>
      <c r="G1335" s="62">
        <v>20.25</v>
      </c>
    </row>
    <row r="1336" spans="1:7" ht="14.85" customHeight="1" x14ac:dyDescent="0.2">
      <c r="A1336" t="str">
        <f t="shared" si="20"/>
        <v>0805103403219J01AA02</v>
      </c>
      <c r="B1336" s="59" t="s">
        <v>480</v>
      </c>
      <c r="C1336" s="59" t="s">
        <v>435</v>
      </c>
      <c r="D1336" s="59" t="s">
        <v>242</v>
      </c>
      <c r="E1336" s="60" t="s">
        <v>335</v>
      </c>
      <c r="F1336" s="61"/>
      <c r="G1336" s="62">
        <v>70</v>
      </c>
    </row>
    <row r="1337" spans="1:7" ht="14.85" customHeight="1" x14ac:dyDescent="0.2">
      <c r="A1337" t="str">
        <f t="shared" si="20"/>
        <v>0805103403219J01CE02</v>
      </c>
      <c r="B1337" s="59" t="s">
        <v>480</v>
      </c>
      <c r="C1337" s="59" t="s">
        <v>435</v>
      </c>
      <c r="D1337" s="59" t="s">
        <v>239</v>
      </c>
      <c r="E1337" s="60" t="s">
        <v>339</v>
      </c>
      <c r="F1337" s="61"/>
      <c r="G1337" s="62">
        <v>540</v>
      </c>
    </row>
    <row r="1338" spans="1:7" ht="14.85" customHeight="1" x14ac:dyDescent="0.2">
      <c r="A1338" t="str">
        <f t="shared" si="20"/>
        <v>0805103403219J01FF01</v>
      </c>
      <c r="B1338" s="59" t="s">
        <v>480</v>
      </c>
      <c r="C1338" s="59" t="s">
        <v>435</v>
      </c>
      <c r="D1338" s="59" t="s">
        <v>241</v>
      </c>
      <c r="E1338" s="60" t="s">
        <v>344</v>
      </c>
      <c r="F1338" s="61"/>
      <c r="G1338" s="62">
        <v>8</v>
      </c>
    </row>
    <row r="1339" spans="1:7" ht="14.85" customHeight="1" x14ac:dyDescent="0.2">
      <c r="A1339" t="str">
        <f t="shared" si="20"/>
        <v>0805103407475J01CE02</v>
      </c>
      <c r="B1339" s="59" t="s">
        <v>481</v>
      </c>
      <c r="C1339" s="59" t="s">
        <v>436</v>
      </c>
      <c r="D1339" s="59" t="s">
        <v>239</v>
      </c>
      <c r="E1339" s="60" t="s">
        <v>339</v>
      </c>
      <c r="F1339" s="61"/>
      <c r="G1339" s="62">
        <v>257.60000000000002</v>
      </c>
    </row>
    <row r="1340" spans="1:7" ht="14.85" customHeight="1" x14ac:dyDescent="0.2">
      <c r="A1340" t="str">
        <f t="shared" si="20"/>
        <v>0805103407475J01FF01</v>
      </c>
      <c r="B1340" s="59" t="s">
        <v>481</v>
      </c>
      <c r="C1340" s="59" t="s">
        <v>436</v>
      </c>
      <c r="D1340" s="59" t="s">
        <v>241</v>
      </c>
      <c r="E1340" s="60" t="s">
        <v>344</v>
      </c>
      <c r="F1340" s="61"/>
      <c r="G1340" s="62">
        <v>26.25</v>
      </c>
    </row>
    <row r="1341" spans="1:7" ht="14.85" customHeight="1" x14ac:dyDescent="0.2">
      <c r="A1341" t="str">
        <f t="shared" si="20"/>
        <v>0805103431566J01CA04</v>
      </c>
      <c r="B1341" s="59" t="s">
        <v>482</v>
      </c>
      <c r="C1341" s="59" t="s">
        <v>437</v>
      </c>
      <c r="D1341" s="59" t="s">
        <v>240</v>
      </c>
      <c r="E1341" s="60" t="s">
        <v>337</v>
      </c>
      <c r="F1341" s="61"/>
      <c r="G1341" s="62">
        <v>28.33</v>
      </c>
    </row>
    <row r="1342" spans="1:7" ht="14.85" customHeight="1" x14ac:dyDescent="0.2">
      <c r="A1342" t="str">
        <f t="shared" si="20"/>
        <v>0805103431566J01CE02</v>
      </c>
      <c r="B1342" s="59" t="s">
        <v>482</v>
      </c>
      <c r="C1342" s="59" t="s">
        <v>437</v>
      </c>
      <c r="D1342" s="59" t="s">
        <v>239</v>
      </c>
      <c r="E1342" s="60" t="s">
        <v>339</v>
      </c>
      <c r="F1342" s="61"/>
      <c r="G1342" s="62">
        <v>70</v>
      </c>
    </row>
    <row r="1343" spans="1:7" ht="14.85" customHeight="1" x14ac:dyDescent="0.2">
      <c r="A1343" t="str">
        <f t="shared" si="20"/>
        <v>0805103431566J01FF01</v>
      </c>
      <c r="B1343" s="59" t="s">
        <v>482</v>
      </c>
      <c r="C1343" s="59" t="s">
        <v>437</v>
      </c>
      <c r="D1343" s="59" t="s">
        <v>241</v>
      </c>
      <c r="E1343" s="60" t="s">
        <v>344</v>
      </c>
      <c r="F1343" s="61"/>
      <c r="G1343" s="62">
        <v>10.5</v>
      </c>
    </row>
    <row r="1344" spans="1:7" ht="14.85" customHeight="1" x14ac:dyDescent="0.2">
      <c r="A1344" t="str">
        <f t="shared" si="20"/>
        <v>0805103590312J01CE02</v>
      </c>
      <c r="B1344" s="59" t="s">
        <v>484</v>
      </c>
      <c r="C1344" s="59" t="s">
        <v>439</v>
      </c>
      <c r="D1344" s="59" t="s">
        <v>239</v>
      </c>
      <c r="E1344" s="60" t="s">
        <v>339</v>
      </c>
      <c r="F1344" s="61"/>
      <c r="G1344" s="62">
        <v>36</v>
      </c>
    </row>
    <row r="1345" spans="1:7" ht="14.85" customHeight="1" x14ac:dyDescent="0.2">
      <c r="A1345" t="str">
        <f t="shared" si="20"/>
        <v>0805103590312J01DB05</v>
      </c>
      <c r="B1345" s="59" t="s">
        <v>484</v>
      </c>
      <c r="C1345" s="59" t="s">
        <v>439</v>
      </c>
      <c r="D1345" s="59" t="s">
        <v>253</v>
      </c>
      <c r="E1345" s="60" t="s">
        <v>341</v>
      </c>
      <c r="F1345" s="61"/>
      <c r="G1345" s="62">
        <v>5</v>
      </c>
    </row>
    <row r="1346" spans="1:7" ht="14.85" customHeight="1" x14ac:dyDescent="0.2">
      <c r="A1346" t="str">
        <f t="shared" si="20"/>
        <v>0805103590312J01FF01</v>
      </c>
      <c r="B1346" s="59" t="s">
        <v>484</v>
      </c>
      <c r="C1346" s="59" t="s">
        <v>439</v>
      </c>
      <c r="D1346" s="59" t="s">
        <v>241</v>
      </c>
      <c r="E1346" s="60" t="s">
        <v>344</v>
      </c>
      <c r="F1346" s="61"/>
      <c r="G1346" s="62">
        <v>8</v>
      </c>
    </row>
    <row r="1347" spans="1:7" ht="14.85" customHeight="1" x14ac:dyDescent="0.2">
      <c r="A1347" t="str">
        <f t="shared" ref="A1347:A1387" si="21">B1347&amp;D1347</f>
        <v>0805103827227J01CA04</v>
      </c>
      <c r="B1347" s="59" t="s">
        <v>485</v>
      </c>
      <c r="C1347" s="59" t="s">
        <v>440</v>
      </c>
      <c r="D1347" s="59" t="s">
        <v>240</v>
      </c>
      <c r="E1347" s="60" t="s">
        <v>337</v>
      </c>
      <c r="F1347" s="61"/>
      <c r="G1347" s="62">
        <v>25</v>
      </c>
    </row>
    <row r="1348" spans="1:7" ht="14.85" customHeight="1" x14ac:dyDescent="0.2">
      <c r="A1348" t="str">
        <f t="shared" si="21"/>
        <v>0805103827227J01CE02</v>
      </c>
      <c r="B1348" s="59" t="s">
        <v>485</v>
      </c>
      <c r="C1348" s="59" t="s">
        <v>440</v>
      </c>
      <c r="D1348" s="59" t="s">
        <v>239</v>
      </c>
      <c r="E1348" s="60" t="s">
        <v>339</v>
      </c>
      <c r="F1348" s="61"/>
      <c r="G1348" s="62">
        <v>220</v>
      </c>
    </row>
    <row r="1349" spans="1:7" ht="14.85" customHeight="1" x14ac:dyDescent="0.2">
      <c r="A1349" t="str">
        <f t="shared" si="21"/>
        <v>0805103827227J01FF01</v>
      </c>
      <c r="B1349" s="59" t="s">
        <v>485</v>
      </c>
      <c r="C1349" s="59" t="s">
        <v>440</v>
      </c>
      <c r="D1349" s="59" t="s">
        <v>241</v>
      </c>
      <c r="E1349" s="60" t="s">
        <v>344</v>
      </c>
      <c r="F1349" s="61"/>
      <c r="G1349" s="62">
        <v>10.63</v>
      </c>
    </row>
    <row r="1350" spans="1:7" ht="14.85" customHeight="1" x14ac:dyDescent="0.2">
      <c r="A1350" t="str">
        <f t="shared" si="21"/>
        <v>0805104420428J01CA04</v>
      </c>
      <c r="B1350" s="59" t="s">
        <v>488</v>
      </c>
      <c r="C1350" s="59" t="s">
        <v>443</v>
      </c>
      <c r="D1350" s="59" t="s">
        <v>240</v>
      </c>
      <c r="E1350" s="60" t="s">
        <v>337</v>
      </c>
      <c r="F1350" s="61"/>
      <c r="G1350" s="62">
        <v>27.67</v>
      </c>
    </row>
    <row r="1351" spans="1:7" ht="14.85" customHeight="1" x14ac:dyDescent="0.2">
      <c r="A1351" t="str">
        <f t="shared" si="21"/>
        <v>0805104420428J01CE02</v>
      </c>
      <c r="B1351" s="59" t="s">
        <v>488</v>
      </c>
      <c r="C1351" s="59" t="s">
        <v>443</v>
      </c>
      <c r="D1351" s="59" t="s">
        <v>239</v>
      </c>
      <c r="E1351" s="60" t="s">
        <v>339</v>
      </c>
      <c r="F1351" s="61"/>
      <c r="G1351" s="62">
        <v>228</v>
      </c>
    </row>
    <row r="1352" spans="1:7" ht="14.85" customHeight="1" x14ac:dyDescent="0.2">
      <c r="A1352" t="str">
        <f t="shared" si="21"/>
        <v>0805104479093J01CA04</v>
      </c>
      <c r="B1352" s="59" t="s">
        <v>489</v>
      </c>
      <c r="C1352" s="59" t="s">
        <v>444</v>
      </c>
      <c r="D1352" s="59" t="s">
        <v>240</v>
      </c>
      <c r="E1352" s="60" t="s">
        <v>337</v>
      </c>
      <c r="F1352" s="61"/>
      <c r="G1352" s="62">
        <v>10</v>
      </c>
    </row>
    <row r="1353" spans="1:7" ht="14.85" customHeight="1" x14ac:dyDescent="0.2">
      <c r="A1353" t="str">
        <f t="shared" si="21"/>
        <v>0805104479093J01CE02</v>
      </c>
      <c r="B1353" s="59" t="s">
        <v>489</v>
      </c>
      <c r="C1353" s="59" t="s">
        <v>444</v>
      </c>
      <c r="D1353" s="59" t="s">
        <v>239</v>
      </c>
      <c r="E1353" s="60" t="s">
        <v>339</v>
      </c>
      <c r="F1353" s="61"/>
      <c r="G1353" s="62">
        <v>44</v>
      </c>
    </row>
    <row r="1354" spans="1:7" ht="14.85" customHeight="1" x14ac:dyDescent="0.2">
      <c r="A1354" t="str">
        <f t="shared" si="21"/>
        <v>0805104479432J01CA04</v>
      </c>
      <c r="B1354" s="59" t="s">
        <v>490</v>
      </c>
      <c r="C1354" s="59" t="s">
        <v>445</v>
      </c>
      <c r="D1354" s="59" t="s">
        <v>240</v>
      </c>
      <c r="E1354" s="60" t="s">
        <v>337</v>
      </c>
      <c r="F1354" s="61"/>
      <c r="G1354" s="62">
        <v>15</v>
      </c>
    </row>
    <row r="1355" spans="1:7" ht="14.85" customHeight="1" x14ac:dyDescent="0.2">
      <c r="A1355" t="str">
        <f t="shared" si="21"/>
        <v>0805104479432J01CE02</v>
      </c>
      <c r="B1355" s="59" t="s">
        <v>490</v>
      </c>
      <c r="C1355" s="59" t="s">
        <v>445</v>
      </c>
      <c r="D1355" s="59" t="s">
        <v>239</v>
      </c>
      <c r="E1355" s="60" t="s">
        <v>339</v>
      </c>
      <c r="F1355" s="61"/>
      <c r="G1355" s="62">
        <v>200</v>
      </c>
    </row>
    <row r="1356" spans="1:7" ht="14.85" customHeight="1" x14ac:dyDescent="0.2">
      <c r="A1356" t="str">
        <f t="shared" si="21"/>
        <v>0805104917860J01CA04</v>
      </c>
      <c r="B1356" s="59" t="s">
        <v>491</v>
      </c>
      <c r="C1356" s="59" t="s">
        <v>446</v>
      </c>
      <c r="D1356" s="59" t="s">
        <v>240</v>
      </c>
      <c r="E1356" s="60" t="s">
        <v>337</v>
      </c>
      <c r="F1356" s="61"/>
      <c r="G1356" s="62">
        <v>15</v>
      </c>
    </row>
    <row r="1357" spans="1:7" ht="14.85" customHeight="1" x14ac:dyDescent="0.2">
      <c r="A1357" t="str">
        <f t="shared" si="21"/>
        <v>0805104917860J01FF01</v>
      </c>
      <c r="B1357" s="59" t="s">
        <v>491</v>
      </c>
      <c r="C1357" s="59" t="s">
        <v>446</v>
      </c>
      <c r="D1357" s="59" t="s">
        <v>241</v>
      </c>
      <c r="E1357" s="60" t="s">
        <v>344</v>
      </c>
      <c r="F1357" s="61"/>
      <c r="G1357" s="62">
        <v>5</v>
      </c>
    </row>
    <row r="1358" spans="1:7" ht="14.85" customHeight="1" x14ac:dyDescent="0.2">
      <c r="A1358" t="str">
        <f t="shared" si="21"/>
        <v>0805105042866J01CE02</v>
      </c>
      <c r="B1358" s="59" t="s">
        <v>492</v>
      </c>
      <c r="C1358" s="59" t="s">
        <v>447</v>
      </c>
      <c r="D1358" s="59" t="s">
        <v>239</v>
      </c>
      <c r="E1358" s="60" t="s">
        <v>339</v>
      </c>
      <c r="F1358" s="61"/>
      <c r="G1358" s="62">
        <v>233.8</v>
      </c>
    </row>
    <row r="1359" spans="1:7" ht="14.85" customHeight="1" x14ac:dyDescent="0.2">
      <c r="A1359" t="str">
        <f t="shared" si="21"/>
        <v>0805105042866J01FF01</v>
      </c>
      <c r="B1359" s="59" t="s">
        <v>492</v>
      </c>
      <c r="C1359" s="59" t="s">
        <v>447</v>
      </c>
      <c r="D1359" s="59" t="s">
        <v>241</v>
      </c>
      <c r="E1359" s="60" t="s">
        <v>344</v>
      </c>
      <c r="F1359" s="61"/>
      <c r="G1359" s="62">
        <v>5</v>
      </c>
    </row>
    <row r="1360" spans="1:7" ht="14.85" customHeight="1" x14ac:dyDescent="0.2">
      <c r="A1360" t="str">
        <f t="shared" si="21"/>
        <v>0805105150511J01CE02</v>
      </c>
      <c r="B1360" s="59" t="s">
        <v>493</v>
      </c>
      <c r="C1360" s="59" t="s">
        <v>448</v>
      </c>
      <c r="D1360" s="59" t="s">
        <v>239</v>
      </c>
      <c r="E1360" s="60" t="s">
        <v>339</v>
      </c>
      <c r="F1360" s="61"/>
      <c r="G1360" s="62">
        <v>584</v>
      </c>
    </row>
    <row r="1361" spans="1:7" ht="14.85" customHeight="1" x14ac:dyDescent="0.2">
      <c r="A1361" t="str">
        <f t="shared" si="21"/>
        <v>0805105150511J01FF01</v>
      </c>
      <c r="B1361" s="59" t="s">
        <v>493</v>
      </c>
      <c r="C1361" s="59" t="s">
        <v>448</v>
      </c>
      <c r="D1361" s="59" t="s">
        <v>241</v>
      </c>
      <c r="E1361" s="60" t="s">
        <v>344</v>
      </c>
      <c r="F1361" s="61"/>
      <c r="G1361" s="62">
        <v>12.75</v>
      </c>
    </row>
    <row r="1362" spans="1:7" ht="14.85" customHeight="1" x14ac:dyDescent="0.2">
      <c r="A1362" t="str">
        <f t="shared" si="21"/>
        <v>0805105150512J01CA04</v>
      </c>
      <c r="B1362" s="59" t="s">
        <v>592</v>
      </c>
      <c r="C1362" s="59" t="s">
        <v>593</v>
      </c>
      <c r="D1362" s="59" t="s">
        <v>240</v>
      </c>
      <c r="E1362" s="60" t="s">
        <v>337</v>
      </c>
      <c r="F1362" s="61"/>
      <c r="G1362" s="62">
        <v>40</v>
      </c>
    </row>
    <row r="1363" spans="1:7" ht="14.85" customHeight="1" x14ac:dyDescent="0.2">
      <c r="A1363" t="str">
        <f t="shared" si="21"/>
        <v>0805105150512J01CE02</v>
      </c>
      <c r="B1363" s="59" t="s">
        <v>592</v>
      </c>
      <c r="C1363" s="59" t="s">
        <v>593</v>
      </c>
      <c r="D1363" s="59" t="s">
        <v>239</v>
      </c>
      <c r="E1363" s="60" t="s">
        <v>339</v>
      </c>
      <c r="F1363" s="61"/>
      <c r="G1363" s="62">
        <v>887</v>
      </c>
    </row>
    <row r="1364" spans="1:7" ht="14.85" customHeight="1" x14ac:dyDescent="0.2">
      <c r="A1364" t="str">
        <f t="shared" si="21"/>
        <v>0805105150512J01FF01</v>
      </c>
      <c r="B1364" s="59" t="s">
        <v>592</v>
      </c>
      <c r="C1364" s="59" t="s">
        <v>593</v>
      </c>
      <c r="D1364" s="59" t="s">
        <v>241</v>
      </c>
      <c r="E1364" s="60" t="s">
        <v>344</v>
      </c>
      <c r="F1364" s="61"/>
      <c r="G1364" s="62">
        <v>35.380000000000003</v>
      </c>
    </row>
    <row r="1365" spans="1:7" ht="14.85" customHeight="1" x14ac:dyDescent="0.2">
      <c r="A1365" t="str">
        <f t="shared" si="21"/>
        <v>0805105167267J01CA04</v>
      </c>
      <c r="B1365" s="59" t="s">
        <v>494</v>
      </c>
      <c r="C1365" s="59" t="s">
        <v>449</v>
      </c>
      <c r="D1365" s="59" t="s">
        <v>240</v>
      </c>
      <c r="E1365" s="60" t="s">
        <v>337</v>
      </c>
      <c r="F1365" s="61"/>
      <c r="G1365" s="62">
        <v>31.34</v>
      </c>
    </row>
    <row r="1366" spans="1:7" ht="14.85" customHeight="1" x14ac:dyDescent="0.2">
      <c r="A1366" t="str">
        <f t="shared" si="21"/>
        <v>0805105167267J01CE02</v>
      </c>
      <c r="B1366" s="59" t="s">
        <v>494</v>
      </c>
      <c r="C1366" s="59" t="s">
        <v>449</v>
      </c>
      <c r="D1366" s="59" t="s">
        <v>239</v>
      </c>
      <c r="E1366" s="60" t="s">
        <v>339</v>
      </c>
      <c r="F1366" s="61"/>
      <c r="G1366" s="62">
        <v>272</v>
      </c>
    </row>
    <row r="1367" spans="1:7" ht="14.85" customHeight="1" x14ac:dyDescent="0.2">
      <c r="A1367" t="str">
        <f t="shared" si="21"/>
        <v>0805105167267J01FF01</v>
      </c>
      <c r="B1367" s="59" t="s">
        <v>494</v>
      </c>
      <c r="C1367" s="59" t="s">
        <v>449</v>
      </c>
      <c r="D1367" s="59" t="s">
        <v>241</v>
      </c>
      <c r="E1367" s="60" t="s">
        <v>344</v>
      </c>
      <c r="F1367" s="61"/>
      <c r="G1367" s="62">
        <v>22.75</v>
      </c>
    </row>
    <row r="1368" spans="1:7" ht="14.85" customHeight="1" x14ac:dyDescent="0.2">
      <c r="A1368" t="str">
        <f t="shared" si="21"/>
        <v>0805105168133J01CA04</v>
      </c>
      <c r="B1368" s="59" t="s">
        <v>495</v>
      </c>
      <c r="C1368" s="59" t="s">
        <v>450</v>
      </c>
      <c r="D1368" s="59" t="s">
        <v>240</v>
      </c>
      <c r="E1368" s="60" t="s">
        <v>337</v>
      </c>
      <c r="F1368" s="61"/>
      <c r="G1368" s="62">
        <v>3.99</v>
      </c>
    </row>
    <row r="1369" spans="1:7" ht="14.85" customHeight="1" x14ac:dyDescent="0.2">
      <c r="A1369" t="str">
        <f t="shared" si="21"/>
        <v>0805105168133J01CE02</v>
      </c>
      <c r="B1369" s="59" t="s">
        <v>495</v>
      </c>
      <c r="C1369" s="59" t="s">
        <v>450</v>
      </c>
      <c r="D1369" s="59" t="s">
        <v>239</v>
      </c>
      <c r="E1369" s="60" t="s">
        <v>339</v>
      </c>
      <c r="F1369" s="61"/>
      <c r="G1369" s="62">
        <v>943</v>
      </c>
    </row>
    <row r="1370" spans="1:7" ht="14.85" customHeight="1" x14ac:dyDescent="0.2">
      <c r="A1370" t="str">
        <f t="shared" si="21"/>
        <v>0805105168133J01FF01</v>
      </c>
      <c r="B1370" s="59" t="s">
        <v>495</v>
      </c>
      <c r="C1370" s="59" t="s">
        <v>450</v>
      </c>
      <c r="D1370" s="59" t="s">
        <v>241</v>
      </c>
      <c r="E1370" s="60" t="s">
        <v>344</v>
      </c>
      <c r="F1370" s="61"/>
      <c r="G1370" s="62">
        <v>41.75</v>
      </c>
    </row>
    <row r="1371" spans="1:7" ht="14.85" customHeight="1" x14ac:dyDescent="0.2">
      <c r="A1371" t="str">
        <f t="shared" si="21"/>
        <v>0805105296488J01CE02</v>
      </c>
      <c r="B1371" s="59" t="s">
        <v>496</v>
      </c>
      <c r="C1371" s="59" t="s">
        <v>451</v>
      </c>
      <c r="D1371" s="59" t="s">
        <v>239</v>
      </c>
      <c r="E1371" s="60" t="s">
        <v>339</v>
      </c>
      <c r="F1371" s="61"/>
      <c r="G1371" s="62">
        <v>224</v>
      </c>
    </row>
    <row r="1372" spans="1:7" ht="14.85" customHeight="1" x14ac:dyDescent="0.2">
      <c r="A1372" t="str">
        <f t="shared" si="21"/>
        <v>0805105296488J01FF01</v>
      </c>
      <c r="B1372" s="59" t="s">
        <v>496</v>
      </c>
      <c r="C1372" s="59" t="s">
        <v>451</v>
      </c>
      <c r="D1372" s="59" t="s">
        <v>241</v>
      </c>
      <c r="E1372" s="60" t="s">
        <v>344</v>
      </c>
      <c r="F1372" s="61"/>
      <c r="G1372" s="62">
        <v>5.63</v>
      </c>
    </row>
    <row r="1373" spans="1:7" ht="14.85" customHeight="1" x14ac:dyDescent="0.2">
      <c r="A1373" t="str">
        <f t="shared" si="21"/>
        <v>0805105470778J01CA04</v>
      </c>
      <c r="B1373" s="59" t="s">
        <v>497</v>
      </c>
      <c r="C1373" s="59" t="s">
        <v>452</v>
      </c>
      <c r="D1373" s="59" t="s">
        <v>240</v>
      </c>
      <c r="E1373" s="60" t="s">
        <v>337</v>
      </c>
      <c r="F1373" s="61"/>
      <c r="G1373" s="62">
        <v>124.02</v>
      </c>
    </row>
    <row r="1374" spans="1:7" ht="14.85" customHeight="1" x14ac:dyDescent="0.2">
      <c r="A1374" t="str">
        <f t="shared" si="21"/>
        <v>0805105470778J01CA08</v>
      </c>
      <c r="B1374" s="59" t="s">
        <v>497</v>
      </c>
      <c r="C1374" s="59" t="s">
        <v>452</v>
      </c>
      <c r="D1374" s="59" t="s">
        <v>254</v>
      </c>
      <c r="E1374" s="60" t="s">
        <v>338</v>
      </c>
      <c r="F1374" s="61"/>
      <c r="G1374" s="62">
        <v>5</v>
      </c>
    </row>
    <row r="1375" spans="1:7" ht="14.85" customHeight="1" x14ac:dyDescent="0.2">
      <c r="A1375" t="str">
        <f t="shared" si="21"/>
        <v>0805105470778J01CE02</v>
      </c>
      <c r="B1375" s="59" t="s">
        <v>497</v>
      </c>
      <c r="C1375" s="59" t="s">
        <v>452</v>
      </c>
      <c r="D1375" s="59" t="s">
        <v>239</v>
      </c>
      <c r="E1375" s="60" t="s">
        <v>339</v>
      </c>
      <c r="F1375" s="61"/>
      <c r="G1375" s="62">
        <v>1111</v>
      </c>
    </row>
    <row r="1376" spans="1:7" ht="14.85" customHeight="1" x14ac:dyDescent="0.2">
      <c r="A1376" t="str">
        <f t="shared" si="21"/>
        <v>0805105470778J01FF01</v>
      </c>
      <c r="B1376" s="59" t="s">
        <v>497</v>
      </c>
      <c r="C1376" s="59" t="s">
        <v>452</v>
      </c>
      <c r="D1376" s="59" t="s">
        <v>241</v>
      </c>
      <c r="E1376" s="60" t="s">
        <v>344</v>
      </c>
      <c r="F1376" s="61"/>
      <c r="G1376" s="62">
        <v>10</v>
      </c>
    </row>
    <row r="1377" spans="1:7" ht="14.85" customHeight="1" x14ac:dyDescent="0.2">
      <c r="A1377" t="str">
        <f t="shared" si="21"/>
        <v>0805105516026J01CA04</v>
      </c>
      <c r="B1377" s="59" t="s">
        <v>504</v>
      </c>
      <c r="C1377" s="59" t="s">
        <v>572</v>
      </c>
      <c r="D1377" s="59" t="s">
        <v>240</v>
      </c>
      <c r="E1377" s="60" t="s">
        <v>337</v>
      </c>
      <c r="F1377" s="61"/>
      <c r="G1377" s="62">
        <v>3.99</v>
      </c>
    </row>
    <row r="1378" spans="1:7" ht="14.85" customHeight="1" x14ac:dyDescent="0.2">
      <c r="A1378" t="str">
        <f t="shared" si="21"/>
        <v>0805105516026J01CE02</v>
      </c>
      <c r="B1378" s="59" t="s">
        <v>504</v>
      </c>
      <c r="C1378" s="59" t="s">
        <v>572</v>
      </c>
      <c r="D1378" s="59" t="s">
        <v>239</v>
      </c>
      <c r="E1378" s="60" t="s">
        <v>339</v>
      </c>
      <c r="F1378" s="61"/>
      <c r="G1378" s="62">
        <v>1117.5999999999999</v>
      </c>
    </row>
    <row r="1379" spans="1:7" ht="14.85" customHeight="1" x14ac:dyDescent="0.2">
      <c r="A1379" t="str">
        <f t="shared" si="21"/>
        <v>0805105516026J01FF01</v>
      </c>
      <c r="B1379" s="59" t="s">
        <v>504</v>
      </c>
      <c r="C1379" s="59" t="s">
        <v>572</v>
      </c>
      <c r="D1379" s="59" t="s">
        <v>241</v>
      </c>
      <c r="E1379" s="60" t="s">
        <v>344</v>
      </c>
      <c r="F1379" s="61"/>
      <c r="G1379" s="62">
        <v>13.75</v>
      </c>
    </row>
    <row r="1380" spans="1:7" ht="14.85" customHeight="1" x14ac:dyDescent="0.2">
      <c r="A1380" t="str">
        <f t="shared" si="21"/>
        <v>0805105573563J01CE02</v>
      </c>
      <c r="B1380" s="59" t="s">
        <v>498</v>
      </c>
      <c r="C1380" s="59" t="s">
        <v>453</v>
      </c>
      <c r="D1380" s="59" t="s">
        <v>239</v>
      </c>
      <c r="E1380" s="60" t="s">
        <v>339</v>
      </c>
      <c r="F1380" s="61"/>
      <c r="G1380" s="62">
        <v>56</v>
      </c>
    </row>
    <row r="1381" spans="1:7" ht="14.85" customHeight="1" x14ac:dyDescent="0.2">
      <c r="A1381" t="str">
        <f t="shared" si="21"/>
        <v>0805105573563J01FF01</v>
      </c>
      <c r="B1381" s="59" t="s">
        <v>498</v>
      </c>
      <c r="C1381" s="59" t="s">
        <v>453</v>
      </c>
      <c r="D1381" s="59" t="s">
        <v>241</v>
      </c>
      <c r="E1381" s="60" t="s">
        <v>344</v>
      </c>
      <c r="F1381" s="61"/>
      <c r="G1381" s="62">
        <v>10</v>
      </c>
    </row>
    <row r="1382" spans="1:7" ht="14.85" customHeight="1" x14ac:dyDescent="0.2">
      <c r="A1382" t="str">
        <f t="shared" si="21"/>
        <v>0805106368344J01CE02</v>
      </c>
      <c r="B1382" s="59" t="s">
        <v>500</v>
      </c>
      <c r="C1382" s="59" t="s">
        <v>455</v>
      </c>
      <c r="D1382" s="59" t="s">
        <v>239</v>
      </c>
      <c r="E1382" s="60" t="s">
        <v>339</v>
      </c>
      <c r="F1382" s="61"/>
      <c r="G1382" s="62">
        <v>356</v>
      </c>
    </row>
    <row r="1383" spans="1:7" ht="14.85" customHeight="1" x14ac:dyDescent="0.2">
      <c r="A1383" t="str">
        <f t="shared" si="21"/>
        <v>0805106368344J01FF01</v>
      </c>
      <c r="B1383" s="59" t="s">
        <v>500</v>
      </c>
      <c r="C1383" s="59" t="s">
        <v>455</v>
      </c>
      <c r="D1383" s="59" t="s">
        <v>241</v>
      </c>
      <c r="E1383" s="60" t="s">
        <v>344</v>
      </c>
      <c r="F1383" s="61"/>
      <c r="G1383" s="62">
        <v>29.63</v>
      </c>
    </row>
    <row r="1384" spans="1:7" ht="14.85" customHeight="1" x14ac:dyDescent="0.2">
      <c r="A1384" t="str">
        <f t="shared" si="21"/>
        <v>0805106469522J01CA04</v>
      </c>
      <c r="B1384" s="59" t="s">
        <v>578</v>
      </c>
      <c r="C1384" s="59" t="s">
        <v>579</v>
      </c>
      <c r="D1384" s="59" t="s">
        <v>240</v>
      </c>
      <c r="E1384" s="60" t="s">
        <v>337</v>
      </c>
      <c r="F1384" s="61"/>
      <c r="G1384" s="62">
        <v>10.67</v>
      </c>
    </row>
    <row r="1385" spans="1:7" ht="14.85" customHeight="1" x14ac:dyDescent="0.2">
      <c r="A1385" t="str">
        <f t="shared" si="21"/>
        <v>0805106469522J01CR02</v>
      </c>
      <c r="B1385" s="59" t="s">
        <v>578</v>
      </c>
      <c r="C1385" s="59" t="s">
        <v>579</v>
      </c>
      <c r="D1385" s="59" t="s">
        <v>246</v>
      </c>
      <c r="E1385" s="60" t="s">
        <v>512</v>
      </c>
      <c r="F1385" s="61"/>
      <c r="G1385" s="62">
        <v>8.17</v>
      </c>
    </row>
    <row r="1386" spans="1:7" ht="14.85" customHeight="1" x14ac:dyDescent="0.2">
      <c r="A1386" t="str">
        <f t="shared" si="21"/>
        <v>0805106469522J01FF01</v>
      </c>
      <c r="B1386" s="59" t="s">
        <v>578</v>
      </c>
      <c r="C1386" s="59" t="s">
        <v>579</v>
      </c>
      <c r="D1386" s="59" t="s">
        <v>241</v>
      </c>
      <c r="E1386" s="60" t="s">
        <v>344</v>
      </c>
      <c r="F1386" s="61"/>
      <c r="G1386" s="62">
        <v>94.5</v>
      </c>
    </row>
    <row r="1387" spans="1:7" ht="14.85" customHeight="1" x14ac:dyDescent="0.2">
      <c r="A1387" t="str">
        <f t="shared" si="21"/>
        <v>Total</v>
      </c>
      <c r="B1387" s="63" t="s">
        <v>622</v>
      </c>
      <c r="C1387" s="64"/>
      <c r="D1387" s="64"/>
      <c r="E1387" s="64"/>
      <c r="F1387" s="65"/>
      <c r="G1387" s="66">
        <v>767570.57176049892</v>
      </c>
    </row>
    <row r="1388" spans="1:7" x14ac:dyDescent="0.2">
      <c r="B1388" s="67"/>
    </row>
    <row r="1389" spans="1:7" x14ac:dyDescent="0.2">
      <c r="B1389" s="67" t="s">
        <v>368</v>
      </c>
    </row>
    <row r="1390" spans="1:7" x14ac:dyDescent="0.2">
      <c r="B1390" s="67" t="s">
        <v>623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4"/>
  <sheetViews>
    <sheetView workbookViewId="0"/>
  </sheetViews>
  <sheetFormatPr defaultRowHeight="12.75" x14ac:dyDescent="0.2"/>
  <cols>
    <col min="1" max="1" width="15.7109375" bestFit="1" customWidth="1"/>
    <col min="2" max="2" width="16.140625" bestFit="1" customWidth="1"/>
    <col min="3" max="3" width="12.7109375" bestFit="1" customWidth="1"/>
    <col min="4" max="4" width="13.28515625" bestFit="1" customWidth="1"/>
  </cols>
  <sheetData>
    <row r="1" spans="1:4" x14ac:dyDescent="0.2">
      <c r="A1" s="7" t="s">
        <v>291</v>
      </c>
      <c r="B1" s="8" t="s">
        <v>292</v>
      </c>
      <c r="C1" s="8" t="s">
        <v>293</v>
      </c>
      <c r="D1" s="9" t="s">
        <v>294</v>
      </c>
    </row>
    <row r="2" spans="1:4" x14ac:dyDescent="0.2">
      <c r="A2" s="10" t="str">
        <f>B2&amp;C2</f>
        <v>0803100J01AA02</v>
      </c>
      <c r="B2" s="9" t="s">
        <v>295</v>
      </c>
      <c r="C2" s="9" t="s">
        <v>242</v>
      </c>
      <c r="D2" s="11">
        <v>66</v>
      </c>
    </row>
    <row r="3" spans="1:4" x14ac:dyDescent="0.2">
      <c r="A3" s="10" t="str">
        <f t="shared" ref="A3:A66" si="0">B3&amp;C3</f>
        <v>0803100J01CE02</v>
      </c>
      <c r="B3" s="9" t="s">
        <v>295</v>
      </c>
      <c r="C3" s="9" t="s">
        <v>239</v>
      </c>
      <c r="D3" s="11">
        <v>15</v>
      </c>
    </row>
    <row r="4" spans="1:4" x14ac:dyDescent="0.2">
      <c r="A4" s="10" t="str">
        <f t="shared" si="0"/>
        <v>0803100J01CF05</v>
      </c>
      <c r="B4" s="9" t="s">
        <v>295</v>
      </c>
      <c r="C4" s="9" t="s">
        <v>244</v>
      </c>
      <c r="D4" s="11">
        <v>11.25</v>
      </c>
    </row>
    <row r="5" spans="1:4" x14ac:dyDescent="0.2">
      <c r="A5" s="10" t="str">
        <f t="shared" si="0"/>
        <v>0803151J01AA02</v>
      </c>
      <c r="B5" s="9" t="s">
        <v>296</v>
      </c>
      <c r="C5" s="9" t="s">
        <v>242</v>
      </c>
      <c r="D5" s="11">
        <v>160</v>
      </c>
    </row>
    <row r="6" spans="1:4" x14ac:dyDescent="0.2">
      <c r="A6" s="10" t="str">
        <f t="shared" si="0"/>
        <v>0803151J01CA08</v>
      </c>
      <c r="B6" s="9" t="s">
        <v>296</v>
      </c>
      <c r="C6" s="9" t="s">
        <v>254</v>
      </c>
      <c r="D6" s="11">
        <v>26.68</v>
      </c>
    </row>
    <row r="7" spans="1:4" x14ac:dyDescent="0.2">
      <c r="A7" s="10" t="str">
        <f t="shared" si="0"/>
        <v>0803151J01CE02</v>
      </c>
      <c r="B7" s="9" t="s">
        <v>296</v>
      </c>
      <c r="C7" s="9" t="s">
        <v>239</v>
      </c>
      <c r="D7" s="11">
        <v>280.25</v>
      </c>
    </row>
    <row r="8" spans="1:4" x14ac:dyDescent="0.2">
      <c r="A8" s="10" t="str">
        <f t="shared" si="0"/>
        <v>0803151J01EA01</v>
      </c>
      <c r="B8" s="9" t="s">
        <v>296</v>
      </c>
      <c r="C8" s="9" t="s">
        <v>252</v>
      </c>
      <c r="D8" s="11">
        <v>64</v>
      </c>
    </row>
    <row r="9" spans="1:4" x14ac:dyDescent="0.2">
      <c r="A9" s="10" t="str">
        <f t="shared" si="0"/>
        <v>0803151J01FA01</v>
      </c>
      <c r="B9" s="9" t="s">
        <v>296</v>
      </c>
      <c r="C9" s="9" t="s">
        <v>243</v>
      </c>
      <c r="D9" s="11">
        <v>25</v>
      </c>
    </row>
    <row r="10" spans="1:4" x14ac:dyDescent="0.2">
      <c r="A10" s="10" t="str">
        <f t="shared" si="0"/>
        <v>0803151J01MA02</v>
      </c>
      <c r="B10" s="9" t="s">
        <v>296</v>
      </c>
      <c r="C10" s="9" t="s">
        <v>245</v>
      </c>
      <c r="D10" s="11">
        <v>28</v>
      </c>
    </row>
    <row r="11" spans="1:4" x14ac:dyDescent="0.2">
      <c r="A11" s="10" t="str">
        <f t="shared" si="0"/>
        <v>0803151J01XE01</v>
      </c>
      <c r="B11" s="9" t="s">
        <v>296</v>
      </c>
      <c r="C11" s="9" t="s">
        <v>248</v>
      </c>
      <c r="D11" s="11">
        <v>7.5</v>
      </c>
    </row>
    <row r="12" spans="1:4" x14ac:dyDescent="0.2">
      <c r="A12" s="10" t="str">
        <f t="shared" si="0"/>
        <v>0803201J01AA02</v>
      </c>
      <c r="B12" s="9" t="s">
        <v>39</v>
      </c>
      <c r="C12" s="9" t="s">
        <v>242</v>
      </c>
      <c r="D12" s="11">
        <v>1616</v>
      </c>
    </row>
    <row r="13" spans="1:4" x14ac:dyDescent="0.2">
      <c r="A13" s="10" t="str">
        <f t="shared" si="0"/>
        <v>0803201J01AA04</v>
      </c>
      <c r="B13" s="9" t="s">
        <v>39</v>
      </c>
      <c r="C13" s="9" t="s">
        <v>256</v>
      </c>
      <c r="D13" s="11">
        <v>1925</v>
      </c>
    </row>
    <row r="14" spans="1:4" x14ac:dyDescent="0.2">
      <c r="A14" s="10" t="str">
        <f t="shared" si="0"/>
        <v>0803201J01AA07</v>
      </c>
      <c r="B14" s="9" t="s">
        <v>39</v>
      </c>
      <c r="C14" s="9" t="s">
        <v>255</v>
      </c>
      <c r="D14" s="11">
        <v>50</v>
      </c>
    </row>
    <row r="15" spans="1:4" x14ac:dyDescent="0.2">
      <c r="A15" s="10" t="str">
        <f t="shared" si="0"/>
        <v>0803201J01CA04</v>
      </c>
      <c r="B15" s="9" t="s">
        <v>39</v>
      </c>
      <c r="C15" s="9" t="s">
        <v>240</v>
      </c>
      <c r="D15" s="11">
        <v>460</v>
      </c>
    </row>
    <row r="16" spans="1:4" x14ac:dyDescent="0.2">
      <c r="A16" s="10" t="str">
        <f t="shared" si="0"/>
        <v>0803201J01CA08</v>
      </c>
      <c r="B16" s="9" t="s">
        <v>39</v>
      </c>
      <c r="C16" s="9" t="s">
        <v>254</v>
      </c>
      <c r="D16" s="11">
        <v>657.59</v>
      </c>
    </row>
    <row r="17" spans="1:4" x14ac:dyDescent="0.2">
      <c r="A17" s="10" t="str">
        <f t="shared" si="0"/>
        <v>0803201J01CE02</v>
      </c>
      <c r="B17" s="9" t="s">
        <v>39</v>
      </c>
      <c r="C17" s="9" t="s">
        <v>239</v>
      </c>
      <c r="D17" s="11">
        <v>2596.2600000000002</v>
      </c>
    </row>
    <row r="18" spans="1:4" x14ac:dyDescent="0.2">
      <c r="A18" s="10" t="str">
        <f t="shared" si="0"/>
        <v>0803201J01CF05</v>
      </c>
      <c r="B18" s="9" t="s">
        <v>39</v>
      </c>
      <c r="C18" s="9" t="s">
        <v>244</v>
      </c>
      <c r="D18" s="11">
        <v>932.88</v>
      </c>
    </row>
    <row r="19" spans="1:4" x14ac:dyDescent="0.2">
      <c r="A19" s="10" t="str">
        <f t="shared" si="0"/>
        <v>0803201J01CR02</v>
      </c>
      <c r="B19" s="9" t="s">
        <v>39</v>
      </c>
      <c r="C19" s="9" t="s">
        <v>246</v>
      </c>
      <c r="D19" s="11">
        <v>135.69999999999999</v>
      </c>
    </row>
    <row r="20" spans="1:4" x14ac:dyDescent="0.2">
      <c r="A20" s="10" t="str">
        <f t="shared" si="0"/>
        <v>0803201J01DB05</v>
      </c>
      <c r="B20" s="9" t="s">
        <v>39</v>
      </c>
      <c r="C20" s="9" t="s">
        <v>253</v>
      </c>
      <c r="D20" s="11">
        <v>90</v>
      </c>
    </row>
    <row r="21" spans="1:4" x14ac:dyDescent="0.2">
      <c r="A21" s="10" t="str">
        <f t="shared" si="0"/>
        <v>0803201J01DD14</v>
      </c>
      <c r="B21" s="9" t="s">
        <v>39</v>
      </c>
      <c r="C21" s="9" t="s">
        <v>247</v>
      </c>
      <c r="D21" s="11">
        <v>5.4</v>
      </c>
    </row>
    <row r="22" spans="1:4" x14ac:dyDescent="0.2">
      <c r="A22" s="10" t="str">
        <f t="shared" si="0"/>
        <v>0803201J01EA01</v>
      </c>
      <c r="B22" s="9" t="s">
        <v>39</v>
      </c>
      <c r="C22" s="9" t="s">
        <v>252</v>
      </c>
      <c r="D22" s="11">
        <v>152.79999999999998</v>
      </c>
    </row>
    <row r="23" spans="1:4" x14ac:dyDescent="0.2">
      <c r="A23" s="10" t="str">
        <f t="shared" si="0"/>
        <v>0803201J01EE01</v>
      </c>
      <c r="B23" s="9" t="s">
        <v>39</v>
      </c>
      <c r="C23" s="9" t="s">
        <v>251</v>
      </c>
      <c r="D23" s="11">
        <v>35</v>
      </c>
    </row>
    <row r="24" spans="1:4" x14ac:dyDescent="0.2">
      <c r="A24" s="10" t="str">
        <f t="shared" si="0"/>
        <v>0803201J01FA01</v>
      </c>
      <c r="B24" s="9" t="s">
        <v>39</v>
      </c>
      <c r="C24" s="9" t="s">
        <v>243</v>
      </c>
      <c r="D24" s="11">
        <v>72.5</v>
      </c>
    </row>
    <row r="25" spans="1:4" x14ac:dyDescent="0.2">
      <c r="A25" s="10" t="str">
        <f t="shared" si="0"/>
        <v>0803201J01FA09</v>
      </c>
      <c r="B25" s="9" t="s">
        <v>39</v>
      </c>
      <c r="C25" s="9" t="s">
        <v>250</v>
      </c>
      <c r="D25" s="11">
        <v>14</v>
      </c>
    </row>
    <row r="26" spans="1:4" x14ac:dyDescent="0.2">
      <c r="A26" s="10" t="str">
        <f t="shared" si="0"/>
        <v>0803201J01FF01</v>
      </c>
      <c r="B26" s="9" t="s">
        <v>39</v>
      </c>
      <c r="C26" s="9" t="s">
        <v>241</v>
      </c>
      <c r="D26" s="11">
        <v>88</v>
      </c>
    </row>
    <row r="27" spans="1:4" x14ac:dyDescent="0.2">
      <c r="A27" s="10" t="str">
        <f t="shared" si="0"/>
        <v>0803201J01MA02</v>
      </c>
      <c r="B27" s="9" t="s">
        <v>39</v>
      </c>
      <c r="C27" s="9" t="s">
        <v>245</v>
      </c>
      <c r="D27" s="11">
        <v>394.5</v>
      </c>
    </row>
    <row r="28" spans="1:4" x14ac:dyDescent="0.2">
      <c r="A28" s="10" t="str">
        <f t="shared" si="0"/>
        <v>0803201J01XE01</v>
      </c>
      <c r="B28" s="9" t="s">
        <v>39</v>
      </c>
      <c r="C28" s="9" t="s">
        <v>248</v>
      </c>
      <c r="D28" s="11">
        <v>250</v>
      </c>
    </row>
    <row r="29" spans="1:4" x14ac:dyDescent="0.2">
      <c r="A29" s="10" t="str">
        <f t="shared" si="0"/>
        <v>0803204J01AA02</v>
      </c>
      <c r="B29" s="9" t="s">
        <v>29</v>
      </c>
      <c r="C29" s="9" t="s">
        <v>242</v>
      </c>
      <c r="D29" s="11">
        <v>570</v>
      </c>
    </row>
    <row r="30" spans="1:4" x14ac:dyDescent="0.2">
      <c r="A30" s="10" t="str">
        <f t="shared" si="0"/>
        <v>0803204J01AA04</v>
      </c>
      <c r="B30" s="9" t="s">
        <v>29</v>
      </c>
      <c r="C30" s="9" t="s">
        <v>256</v>
      </c>
      <c r="D30" s="11">
        <v>3231.5</v>
      </c>
    </row>
    <row r="31" spans="1:4" x14ac:dyDescent="0.2">
      <c r="A31" s="10" t="str">
        <f t="shared" si="0"/>
        <v>0803204J01CA04</v>
      </c>
      <c r="B31" s="9" t="s">
        <v>29</v>
      </c>
      <c r="C31" s="9" t="s">
        <v>240</v>
      </c>
      <c r="D31" s="11">
        <v>263.5</v>
      </c>
    </row>
    <row r="32" spans="1:4" x14ac:dyDescent="0.2">
      <c r="A32" s="10" t="str">
        <f t="shared" si="0"/>
        <v>0803204J01CA08</v>
      </c>
      <c r="B32" s="9" t="s">
        <v>29</v>
      </c>
      <c r="C32" s="9" t="s">
        <v>254</v>
      </c>
      <c r="D32" s="11">
        <v>728.95</v>
      </c>
    </row>
    <row r="33" spans="1:4" x14ac:dyDescent="0.2">
      <c r="A33" s="10" t="str">
        <f t="shared" si="0"/>
        <v>0803204J01CE02</v>
      </c>
      <c r="B33" s="9" t="s">
        <v>29</v>
      </c>
      <c r="C33" s="9" t="s">
        <v>239</v>
      </c>
      <c r="D33" s="11">
        <v>2722.2700000000004</v>
      </c>
    </row>
    <row r="34" spans="1:4" x14ac:dyDescent="0.2">
      <c r="A34" s="10" t="str">
        <f t="shared" si="0"/>
        <v>0803204J01CF05</v>
      </c>
      <c r="B34" s="9" t="s">
        <v>29</v>
      </c>
      <c r="C34" s="9" t="s">
        <v>244</v>
      </c>
      <c r="D34" s="11">
        <v>623.26</v>
      </c>
    </row>
    <row r="35" spans="1:4" x14ac:dyDescent="0.2">
      <c r="A35" s="10" t="str">
        <f t="shared" si="0"/>
        <v>0803204J01CR02</v>
      </c>
      <c r="B35" s="9" t="s">
        <v>29</v>
      </c>
      <c r="C35" s="9" t="s">
        <v>246</v>
      </c>
      <c r="D35" s="11">
        <v>50</v>
      </c>
    </row>
    <row r="36" spans="1:4" x14ac:dyDescent="0.2">
      <c r="A36" s="10" t="str">
        <f t="shared" si="0"/>
        <v>0803204J01DB05</v>
      </c>
      <c r="B36" s="9" t="s">
        <v>29</v>
      </c>
      <c r="C36" s="9" t="s">
        <v>253</v>
      </c>
      <c r="D36" s="11">
        <v>64.5</v>
      </c>
    </row>
    <row r="37" spans="1:4" x14ac:dyDescent="0.2">
      <c r="A37" s="10" t="str">
        <f t="shared" si="0"/>
        <v>0803204J01EA01</v>
      </c>
      <c r="B37" s="9" t="s">
        <v>29</v>
      </c>
      <c r="C37" s="9" t="s">
        <v>252</v>
      </c>
      <c r="D37" s="11">
        <v>41.599999999999994</v>
      </c>
    </row>
    <row r="38" spans="1:4" x14ac:dyDescent="0.2">
      <c r="A38" s="10" t="str">
        <f t="shared" si="0"/>
        <v>0803204J01EE01</v>
      </c>
      <c r="B38" s="9" t="s">
        <v>29</v>
      </c>
      <c r="C38" s="9" t="s">
        <v>251</v>
      </c>
      <c r="D38" s="11">
        <v>20</v>
      </c>
    </row>
    <row r="39" spans="1:4" x14ac:dyDescent="0.2">
      <c r="A39" s="10" t="str">
        <f t="shared" si="0"/>
        <v>0803204J01FA01</v>
      </c>
      <c r="B39" s="9" t="s">
        <v>29</v>
      </c>
      <c r="C39" s="9" t="s">
        <v>243</v>
      </c>
      <c r="D39" s="11">
        <v>8.75</v>
      </c>
    </row>
    <row r="40" spans="1:4" x14ac:dyDescent="0.2">
      <c r="A40" s="10" t="str">
        <f t="shared" si="0"/>
        <v>0803204J01FF01</v>
      </c>
      <c r="B40" s="9" t="s">
        <v>29</v>
      </c>
      <c r="C40" s="9" t="s">
        <v>241</v>
      </c>
      <c r="D40" s="11">
        <v>32.5</v>
      </c>
    </row>
    <row r="41" spans="1:4" x14ac:dyDescent="0.2">
      <c r="A41" s="10" t="str">
        <f t="shared" si="0"/>
        <v>0803204J01MA02</v>
      </c>
      <c r="B41" s="9" t="s">
        <v>29</v>
      </c>
      <c r="C41" s="9" t="s">
        <v>245</v>
      </c>
      <c r="D41" s="11">
        <v>112.5</v>
      </c>
    </row>
    <row r="42" spans="1:4" x14ac:dyDescent="0.2">
      <c r="A42" s="10" t="str">
        <f t="shared" si="0"/>
        <v>0803204J01XE01</v>
      </c>
      <c r="B42" s="9" t="s">
        <v>29</v>
      </c>
      <c r="C42" s="9" t="s">
        <v>248</v>
      </c>
      <c r="D42" s="11">
        <v>432.5</v>
      </c>
    </row>
    <row r="43" spans="1:4" x14ac:dyDescent="0.2">
      <c r="A43" s="10" t="str">
        <f t="shared" si="0"/>
        <v>0803205J01AA02</v>
      </c>
      <c r="B43" s="9" t="s">
        <v>47</v>
      </c>
      <c r="C43" s="9" t="s">
        <v>242</v>
      </c>
      <c r="D43" s="11">
        <v>862.4</v>
      </c>
    </row>
    <row r="44" spans="1:4" x14ac:dyDescent="0.2">
      <c r="A44" s="10" t="str">
        <f t="shared" si="0"/>
        <v>0803205J01AA04</v>
      </c>
      <c r="B44" s="9" t="s">
        <v>47</v>
      </c>
      <c r="C44" s="9" t="s">
        <v>256</v>
      </c>
      <c r="D44" s="11">
        <v>800</v>
      </c>
    </row>
    <row r="45" spans="1:4" x14ac:dyDescent="0.2">
      <c r="A45" s="10" t="str">
        <f t="shared" si="0"/>
        <v>0803205J01AA07</v>
      </c>
      <c r="B45" s="9" t="s">
        <v>47</v>
      </c>
      <c r="C45" s="9" t="s">
        <v>255</v>
      </c>
      <c r="D45" s="11">
        <v>85</v>
      </c>
    </row>
    <row r="46" spans="1:4" x14ac:dyDescent="0.2">
      <c r="A46" s="10" t="str">
        <f t="shared" si="0"/>
        <v>0803205J01CA04</v>
      </c>
      <c r="B46" s="9" t="s">
        <v>47</v>
      </c>
      <c r="C46" s="9" t="s">
        <v>240</v>
      </c>
      <c r="D46" s="11">
        <v>234.75</v>
      </c>
    </row>
    <row r="47" spans="1:4" x14ac:dyDescent="0.2">
      <c r="A47" s="10" t="str">
        <f t="shared" si="0"/>
        <v>0803205J01CA08</v>
      </c>
      <c r="B47" s="9" t="s">
        <v>47</v>
      </c>
      <c r="C47" s="9" t="s">
        <v>254</v>
      </c>
      <c r="D47" s="11">
        <v>428.57</v>
      </c>
    </row>
    <row r="48" spans="1:4" x14ac:dyDescent="0.2">
      <c r="A48" s="10" t="str">
        <f t="shared" si="0"/>
        <v>0803205J01CE02</v>
      </c>
      <c r="B48" s="9" t="s">
        <v>47</v>
      </c>
      <c r="C48" s="9" t="s">
        <v>239</v>
      </c>
      <c r="D48" s="11">
        <v>1557.6200000000003</v>
      </c>
    </row>
    <row r="49" spans="1:4" x14ac:dyDescent="0.2">
      <c r="A49" s="10" t="str">
        <f t="shared" si="0"/>
        <v>0803205J01CF05</v>
      </c>
      <c r="B49" s="9" t="s">
        <v>47</v>
      </c>
      <c r="C49" s="9" t="s">
        <v>244</v>
      </c>
      <c r="D49" s="11">
        <v>725</v>
      </c>
    </row>
    <row r="50" spans="1:4" x14ac:dyDescent="0.2">
      <c r="A50" s="10" t="str">
        <f t="shared" si="0"/>
        <v>0803205J01CR02</v>
      </c>
      <c r="B50" s="9" t="s">
        <v>47</v>
      </c>
      <c r="C50" s="9" t="s">
        <v>246</v>
      </c>
      <c r="D50" s="11">
        <v>49.5</v>
      </c>
    </row>
    <row r="51" spans="1:4" x14ac:dyDescent="0.2">
      <c r="A51" s="10" t="str">
        <f t="shared" si="0"/>
        <v>0803205J01DB05</v>
      </c>
      <c r="B51" s="9" t="s">
        <v>47</v>
      </c>
      <c r="C51" s="9" t="s">
        <v>253</v>
      </c>
      <c r="D51" s="11">
        <v>38.5</v>
      </c>
    </row>
    <row r="52" spans="1:4" x14ac:dyDescent="0.2">
      <c r="A52" s="10" t="str">
        <f t="shared" si="0"/>
        <v>0803205J01EA01</v>
      </c>
      <c r="B52" s="9" t="s">
        <v>47</v>
      </c>
      <c r="C52" s="9" t="s">
        <v>252</v>
      </c>
      <c r="D52" s="11">
        <v>56</v>
      </c>
    </row>
    <row r="53" spans="1:4" x14ac:dyDescent="0.2">
      <c r="A53" s="10" t="str">
        <f t="shared" si="0"/>
        <v>0803205J01EE01</v>
      </c>
      <c r="B53" s="9" t="s">
        <v>47</v>
      </c>
      <c r="C53" s="9" t="s">
        <v>251</v>
      </c>
      <c r="D53" s="11">
        <v>10</v>
      </c>
    </row>
    <row r="54" spans="1:4" x14ac:dyDescent="0.2">
      <c r="A54" s="10" t="str">
        <f t="shared" si="0"/>
        <v>0803205J01FA01</v>
      </c>
      <c r="B54" s="9" t="s">
        <v>47</v>
      </c>
      <c r="C54" s="9" t="s">
        <v>243</v>
      </c>
      <c r="D54" s="11">
        <v>27.5</v>
      </c>
    </row>
    <row r="55" spans="1:4" x14ac:dyDescent="0.2">
      <c r="A55" s="10" t="str">
        <f t="shared" si="0"/>
        <v>0803205J01FA10</v>
      </c>
      <c r="B55" s="9" t="s">
        <v>47</v>
      </c>
      <c r="C55" s="9" t="s">
        <v>260</v>
      </c>
      <c r="D55" s="11">
        <v>15</v>
      </c>
    </row>
    <row r="56" spans="1:4" x14ac:dyDescent="0.2">
      <c r="A56" s="10" t="str">
        <f t="shared" si="0"/>
        <v>0803205J01FF01</v>
      </c>
      <c r="B56" s="9" t="s">
        <v>47</v>
      </c>
      <c r="C56" s="9" t="s">
        <v>241</v>
      </c>
      <c r="D56" s="11">
        <v>144.75</v>
      </c>
    </row>
    <row r="57" spans="1:4" x14ac:dyDescent="0.2">
      <c r="A57" s="10" t="str">
        <f t="shared" si="0"/>
        <v>0803205J01MA02</v>
      </c>
      <c r="B57" s="9" t="s">
        <v>47</v>
      </c>
      <c r="C57" s="9" t="s">
        <v>245</v>
      </c>
      <c r="D57" s="11">
        <v>69</v>
      </c>
    </row>
    <row r="58" spans="1:4" x14ac:dyDescent="0.2">
      <c r="A58" s="10" t="str">
        <f t="shared" si="0"/>
        <v>0803205J01XE01</v>
      </c>
      <c r="B58" s="9" t="s">
        <v>47</v>
      </c>
      <c r="C58" s="9" t="s">
        <v>248</v>
      </c>
      <c r="D58" s="11">
        <v>348.75</v>
      </c>
    </row>
    <row r="59" spans="1:4" x14ac:dyDescent="0.2">
      <c r="A59" s="10" t="str">
        <f t="shared" si="0"/>
        <v>0803207J01AA02</v>
      </c>
      <c r="B59" s="9" t="s">
        <v>19</v>
      </c>
      <c r="C59" s="9" t="s">
        <v>242</v>
      </c>
      <c r="D59" s="11">
        <v>3588</v>
      </c>
    </row>
    <row r="60" spans="1:4" x14ac:dyDescent="0.2">
      <c r="A60" s="10" t="str">
        <f t="shared" si="0"/>
        <v>0803207J01AA04</v>
      </c>
      <c r="B60" s="9" t="s">
        <v>19</v>
      </c>
      <c r="C60" s="9" t="s">
        <v>256</v>
      </c>
      <c r="D60" s="11">
        <v>3810</v>
      </c>
    </row>
    <row r="61" spans="1:4" x14ac:dyDescent="0.2">
      <c r="A61" s="10" t="str">
        <f t="shared" si="0"/>
        <v>0803207J01AA07</v>
      </c>
      <c r="B61" s="9" t="s">
        <v>19</v>
      </c>
      <c r="C61" s="9" t="s">
        <v>255</v>
      </c>
      <c r="D61" s="11">
        <v>375</v>
      </c>
    </row>
    <row r="62" spans="1:4" x14ac:dyDescent="0.2">
      <c r="A62" s="10" t="str">
        <f t="shared" si="0"/>
        <v>0803207J01CA04</v>
      </c>
      <c r="B62" s="9" t="s">
        <v>19</v>
      </c>
      <c r="C62" s="9" t="s">
        <v>240</v>
      </c>
      <c r="D62" s="11">
        <v>2381.75</v>
      </c>
    </row>
    <row r="63" spans="1:4" x14ac:dyDescent="0.2">
      <c r="A63" s="10" t="str">
        <f t="shared" si="0"/>
        <v>0803207J01CA08</v>
      </c>
      <c r="B63" s="9" t="s">
        <v>19</v>
      </c>
      <c r="C63" s="9" t="s">
        <v>254</v>
      </c>
      <c r="D63" s="11">
        <v>1787.9299999999994</v>
      </c>
    </row>
    <row r="64" spans="1:4" x14ac:dyDescent="0.2">
      <c r="A64" s="10" t="str">
        <f t="shared" si="0"/>
        <v>0803207J01CE02</v>
      </c>
      <c r="B64" s="9" t="s">
        <v>19</v>
      </c>
      <c r="C64" s="9" t="s">
        <v>239</v>
      </c>
      <c r="D64" s="11">
        <v>7539.5</v>
      </c>
    </row>
    <row r="65" spans="1:4" x14ac:dyDescent="0.2">
      <c r="A65" s="10" t="str">
        <f t="shared" si="0"/>
        <v>0803207J01CF05</v>
      </c>
      <c r="B65" s="9" t="s">
        <v>19</v>
      </c>
      <c r="C65" s="9" t="s">
        <v>244</v>
      </c>
      <c r="D65" s="11">
        <v>3196.77</v>
      </c>
    </row>
    <row r="66" spans="1:4" x14ac:dyDescent="0.2">
      <c r="A66" s="10" t="str">
        <f t="shared" si="0"/>
        <v>0803207J01CR02</v>
      </c>
      <c r="B66" s="9" t="s">
        <v>19</v>
      </c>
      <c r="C66" s="9" t="s">
        <v>246</v>
      </c>
      <c r="D66" s="11">
        <v>472.20000000000005</v>
      </c>
    </row>
    <row r="67" spans="1:4" x14ac:dyDescent="0.2">
      <c r="A67" s="10" t="str">
        <f t="shared" ref="A67:A130" si="1">B67&amp;C67</f>
        <v>0803207J01DB05</v>
      </c>
      <c r="B67" s="9" t="s">
        <v>19</v>
      </c>
      <c r="C67" s="9" t="s">
        <v>253</v>
      </c>
      <c r="D67" s="11">
        <v>90</v>
      </c>
    </row>
    <row r="68" spans="1:4" x14ac:dyDescent="0.2">
      <c r="A68" s="10" t="str">
        <f t="shared" si="1"/>
        <v>0803207J01DD14</v>
      </c>
      <c r="B68" s="9" t="s">
        <v>19</v>
      </c>
      <c r="C68" s="9" t="s">
        <v>247</v>
      </c>
      <c r="D68" s="11">
        <v>28.900000000000002</v>
      </c>
    </row>
    <row r="69" spans="1:4" x14ac:dyDescent="0.2">
      <c r="A69" s="10" t="str">
        <f t="shared" si="1"/>
        <v>0803207J01EA01</v>
      </c>
      <c r="B69" s="9" t="s">
        <v>19</v>
      </c>
      <c r="C69" s="9" t="s">
        <v>252</v>
      </c>
      <c r="D69" s="11">
        <v>209.79999999999998</v>
      </c>
    </row>
    <row r="70" spans="1:4" x14ac:dyDescent="0.2">
      <c r="A70" s="10" t="str">
        <f t="shared" si="1"/>
        <v>0803207J01EE01</v>
      </c>
      <c r="B70" s="9" t="s">
        <v>19</v>
      </c>
      <c r="C70" s="9" t="s">
        <v>251</v>
      </c>
      <c r="D70" s="11">
        <v>45</v>
      </c>
    </row>
    <row r="71" spans="1:4" x14ac:dyDescent="0.2">
      <c r="A71" s="10" t="str">
        <f t="shared" si="1"/>
        <v>0803207J01FA01</v>
      </c>
      <c r="B71" s="9" t="s">
        <v>19</v>
      </c>
      <c r="C71" s="9" t="s">
        <v>243</v>
      </c>
      <c r="D71" s="11">
        <v>67.5</v>
      </c>
    </row>
    <row r="72" spans="1:4" x14ac:dyDescent="0.2">
      <c r="A72" s="10" t="str">
        <f t="shared" si="1"/>
        <v>0803207J01FA09</v>
      </c>
      <c r="B72" s="9" t="s">
        <v>19</v>
      </c>
      <c r="C72" s="9" t="s">
        <v>250</v>
      </c>
      <c r="D72" s="11">
        <v>40</v>
      </c>
    </row>
    <row r="73" spans="1:4" x14ac:dyDescent="0.2">
      <c r="A73" s="10" t="str">
        <f t="shared" si="1"/>
        <v>0803207J01FA10</v>
      </c>
      <c r="B73" s="9" t="s">
        <v>19</v>
      </c>
      <c r="C73" s="9" t="s">
        <v>260</v>
      </c>
      <c r="D73" s="11">
        <v>16.66</v>
      </c>
    </row>
    <row r="74" spans="1:4" x14ac:dyDescent="0.2">
      <c r="A74" s="10" t="str">
        <f t="shared" si="1"/>
        <v>0803207J01FF01</v>
      </c>
      <c r="B74" s="9" t="s">
        <v>19</v>
      </c>
      <c r="C74" s="9" t="s">
        <v>241</v>
      </c>
      <c r="D74" s="11">
        <v>1097.25</v>
      </c>
    </row>
    <row r="75" spans="1:4" x14ac:dyDescent="0.2">
      <c r="A75" s="10" t="str">
        <f t="shared" si="1"/>
        <v>0803207J01MA02</v>
      </c>
      <c r="B75" s="9" t="s">
        <v>19</v>
      </c>
      <c r="C75" s="9" t="s">
        <v>245</v>
      </c>
      <c r="D75" s="11">
        <v>829</v>
      </c>
    </row>
    <row r="76" spans="1:4" x14ac:dyDescent="0.2">
      <c r="A76" s="10" t="str">
        <f t="shared" si="1"/>
        <v>0803207J01MA14</v>
      </c>
      <c r="B76" s="9" t="s">
        <v>19</v>
      </c>
      <c r="C76" s="9" t="s">
        <v>262</v>
      </c>
      <c r="D76" s="11">
        <v>10</v>
      </c>
    </row>
    <row r="77" spans="1:4" x14ac:dyDescent="0.2">
      <c r="A77" s="10" t="str">
        <f t="shared" si="1"/>
        <v>0803207J01XE01</v>
      </c>
      <c r="B77" s="9" t="s">
        <v>19</v>
      </c>
      <c r="C77" s="9" t="s">
        <v>248</v>
      </c>
      <c r="D77" s="11">
        <v>487.5</v>
      </c>
    </row>
    <row r="78" spans="1:4" x14ac:dyDescent="0.2">
      <c r="A78" s="10" t="str">
        <f t="shared" si="1"/>
        <v>0803208J01AA02</v>
      </c>
      <c r="B78" s="9" t="s">
        <v>73</v>
      </c>
      <c r="C78" s="9" t="s">
        <v>242</v>
      </c>
      <c r="D78" s="11">
        <v>281</v>
      </c>
    </row>
    <row r="79" spans="1:4" x14ac:dyDescent="0.2">
      <c r="A79" s="10" t="str">
        <f t="shared" si="1"/>
        <v>0803208J01CA04</v>
      </c>
      <c r="B79" s="9" t="s">
        <v>73</v>
      </c>
      <c r="C79" s="9" t="s">
        <v>240</v>
      </c>
      <c r="D79" s="11">
        <v>117.5</v>
      </c>
    </row>
    <row r="80" spans="1:4" x14ac:dyDescent="0.2">
      <c r="A80" s="10" t="str">
        <f t="shared" si="1"/>
        <v>0803208J01CA08</v>
      </c>
      <c r="B80" s="9" t="s">
        <v>73</v>
      </c>
      <c r="C80" s="9" t="s">
        <v>254</v>
      </c>
      <c r="D80" s="11">
        <v>170.07999999999996</v>
      </c>
    </row>
    <row r="81" spans="1:4" x14ac:dyDescent="0.2">
      <c r="A81" s="10" t="str">
        <f t="shared" si="1"/>
        <v>0803208J01CE02</v>
      </c>
      <c r="B81" s="9" t="s">
        <v>73</v>
      </c>
      <c r="C81" s="9" t="s">
        <v>239</v>
      </c>
      <c r="D81" s="11">
        <v>1534</v>
      </c>
    </row>
    <row r="82" spans="1:4" x14ac:dyDescent="0.2">
      <c r="A82" s="10" t="str">
        <f t="shared" si="1"/>
        <v>0803208J01CF05</v>
      </c>
      <c r="B82" s="9" t="s">
        <v>73</v>
      </c>
      <c r="C82" s="9" t="s">
        <v>244</v>
      </c>
      <c r="D82" s="11">
        <v>283.75</v>
      </c>
    </row>
    <row r="83" spans="1:4" x14ac:dyDescent="0.2">
      <c r="A83" s="10" t="str">
        <f t="shared" si="1"/>
        <v>0803208J01DB05</v>
      </c>
      <c r="B83" s="9" t="s">
        <v>73</v>
      </c>
      <c r="C83" s="9" t="s">
        <v>253</v>
      </c>
      <c r="D83" s="11">
        <v>3.5</v>
      </c>
    </row>
    <row r="84" spans="1:4" x14ac:dyDescent="0.2">
      <c r="A84" s="10" t="str">
        <f t="shared" si="1"/>
        <v>0803208J01EA01</v>
      </c>
      <c r="B84" s="9" t="s">
        <v>73</v>
      </c>
      <c r="C84" s="9" t="s">
        <v>252</v>
      </c>
      <c r="D84" s="11">
        <v>107</v>
      </c>
    </row>
    <row r="85" spans="1:4" x14ac:dyDescent="0.2">
      <c r="A85" s="10" t="str">
        <f t="shared" si="1"/>
        <v>0803208J01EE01</v>
      </c>
      <c r="B85" s="9" t="s">
        <v>73</v>
      </c>
      <c r="C85" s="9" t="s">
        <v>251</v>
      </c>
      <c r="D85" s="11">
        <v>10</v>
      </c>
    </row>
    <row r="86" spans="1:4" x14ac:dyDescent="0.2">
      <c r="A86" s="10" t="str">
        <f t="shared" si="1"/>
        <v>0803208J01FA01</v>
      </c>
      <c r="B86" s="9" t="s">
        <v>73</v>
      </c>
      <c r="C86" s="9" t="s">
        <v>243</v>
      </c>
      <c r="D86" s="11">
        <v>5</v>
      </c>
    </row>
    <row r="87" spans="1:4" x14ac:dyDescent="0.2">
      <c r="A87" s="10" t="str">
        <f t="shared" si="1"/>
        <v>0803208J01FF01</v>
      </c>
      <c r="B87" s="9" t="s">
        <v>73</v>
      </c>
      <c r="C87" s="9" t="s">
        <v>241</v>
      </c>
      <c r="D87" s="11">
        <v>19.5</v>
      </c>
    </row>
    <row r="88" spans="1:4" x14ac:dyDescent="0.2">
      <c r="A88" s="10" t="str">
        <f t="shared" si="1"/>
        <v>0803208J01MA02</v>
      </c>
      <c r="B88" s="9" t="s">
        <v>73</v>
      </c>
      <c r="C88" s="9" t="s">
        <v>245</v>
      </c>
      <c r="D88" s="11">
        <v>65</v>
      </c>
    </row>
    <row r="89" spans="1:4" x14ac:dyDescent="0.2">
      <c r="A89" s="10" t="str">
        <f t="shared" si="1"/>
        <v>0803208J01XE01</v>
      </c>
      <c r="B89" s="9" t="s">
        <v>73</v>
      </c>
      <c r="C89" s="9" t="s">
        <v>248</v>
      </c>
      <c r="D89" s="11">
        <v>96.25</v>
      </c>
    </row>
    <row r="90" spans="1:4" x14ac:dyDescent="0.2">
      <c r="A90" s="10" t="str">
        <f t="shared" si="1"/>
        <v>0803209J01AA02</v>
      </c>
      <c r="B90" s="9" t="s">
        <v>52</v>
      </c>
      <c r="C90" s="9" t="s">
        <v>242</v>
      </c>
      <c r="D90" s="11">
        <v>1701</v>
      </c>
    </row>
    <row r="91" spans="1:4" x14ac:dyDescent="0.2">
      <c r="A91" s="10" t="str">
        <f t="shared" si="1"/>
        <v>0803209J01AA04</v>
      </c>
      <c r="B91" s="9" t="s">
        <v>52</v>
      </c>
      <c r="C91" s="9" t="s">
        <v>256</v>
      </c>
      <c r="D91" s="11">
        <v>3150</v>
      </c>
    </row>
    <row r="92" spans="1:4" x14ac:dyDescent="0.2">
      <c r="A92" s="10" t="str">
        <f t="shared" si="1"/>
        <v>0803209J01AA07</v>
      </c>
      <c r="B92" s="9" t="s">
        <v>52</v>
      </c>
      <c r="C92" s="9" t="s">
        <v>255</v>
      </c>
      <c r="D92" s="11">
        <v>175</v>
      </c>
    </row>
    <row r="93" spans="1:4" x14ac:dyDescent="0.2">
      <c r="A93" s="10" t="str">
        <f t="shared" si="1"/>
        <v>0803209J01CA04</v>
      </c>
      <c r="B93" s="9" t="s">
        <v>52</v>
      </c>
      <c r="C93" s="9" t="s">
        <v>240</v>
      </c>
      <c r="D93" s="11">
        <v>441</v>
      </c>
    </row>
    <row r="94" spans="1:4" x14ac:dyDescent="0.2">
      <c r="A94" s="10" t="str">
        <f t="shared" si="1"/>
        <v>0803209J01CA08</v>
      </c>
      <c r="B94" s="9" t="s">
        <v>52</v>
      </c>
      <c r="C94" s="9" t="s">
        <v>254</v>
      </c>
      <c r="D94" s="11">
        <v>600.55000000000007</v>
      </c>
    </row>
    <row r="95" spans="1:4" x14ac:dyDescent="0.2">
      <c r="A95" s="10" t="str">
        <f t="shared" si="1"/>
        <v>0803209J01CE02</v>
      </c>
      <c r="B95" s="9" t="s">
        <v>52</v>
      </c>
      <c r="C95" s="9" t="s">
        <v>239</v>
      </c>
      <c r="D95" s="11">
        <v>2953.85</v>
      </c>
    </row>
    <row r="96" spans="1:4" x14ac:dyDescent="0.2">
      <c r="A96" s="10" t="str">
        <f t="shared" si="1"/>
        <v>0803209J01CF05</v>
      </c>
      <c r="B96" s="9" t="s">
        <v>52</v>
      </c>
      <c r="C96" s="9" t="s">
        <v>244</v>
      </c>
      <c r="D96" s="11">
        <v>594</v>
      </c>
    </row>
    <row r="97" spans="1:4" x14ac:dyDescent="0.2">
      <c r="A97" s="10" t="str">
        <f t="shared" si="1"/>
        <v>0803209J01CR02</v>
      </c>
      <c r="B97" s="9" t="s">
        <v>52</v>
      </c>
      <c r="C97" s="9" t="s">
        <v>246</v>
      </c>
      <c r="D97" s="11">
        <v>55</v>
      </c>
    </row>
    <row r="98" spans="1:4" x14ac:dyDescent="0.2">
      <c r="A98" s="10" t="str">
        <f t="shared" si="1"/>
        <v>0803209J01DB05</v>
      </c>
      <c r="B98" s="9" t="s">
        <v>52</v>
      </c>
      <c r="C98" s="9" t="s">
        <v>253</v>
      </c>
      <c r="D98" s="11">
        <v>125.5</v>
      </c>
    </row>
    <row r="99" spans="1:4" x14ac:dyDescent="0.2">
      <c r="A99" s="10" t="str">
        <f t="shared" si="1"/>
        <v>0803209J01DD14</v>
      </c>
      <c r="B99" s="9" t="s">
        <v>52</v>
      </c>
      <c r="C99" s="9" t="s">
        <v>247</v>
      </c>
      <c r="D99" s="11">
        <v>10</v>
      </c>
    </row>
    <row r="100" spans="1:4" x14ac:dyDescent="0.2">
      <c r="A100" s="10" t="str">
        <f t="shared" si="1"/>
        <v>0803209J01EA01</v>
      </c>
      <c r="B100" s="9" t="s">
        <v>52</v>
      </c>
      <c r="C100" s="9" t="s">
        <v>252</v>
      </c>
      <c r="D100" s="11">
        <v>58.5</v>
      </c>
    </row>
    <row r="101" spans="1:4" x14ac:dyDescent="0.2">
      <c r="A101" s="10" t="str">
        <f t="shared" si="1"/>
        <v>0803209J01EE01</v>
      </c>
      <c r="B101" s="9" t="s">
        <v>52</v>
      </c>
      <c r="C101" s="9" t="s">
        <v>251</v>
      </c>
      <c r="D101" s="11">
        <v>70</v>
      </c>
    </row>
    <row r="102" spans="1:4" x14ac:dyDescent="0.2">
      <c r="A102" s="10" t="str">
        <f t="shared" si="1"/>
        <v>0803209J01FA01</v>
      </c>
      <c r="B102" s="9" t="s">
        <v>52</v>
      </c>
      <c r="C102" s="9" t="s">
        <v>243</v>
      </c>
      <c r="D102" s="11">
        <v>40</v>
      </c>
    </row>
    <row r="103" spans="1:4" x14ac:dyDescent="0.2">
      <c r="A103" s="10" t="str">
        <f t="shared" si="1"/>
        <v>0803209J01FA10</v>
      </c>
      <c r="B103" s="9" t="s">
        <v>52</v>
      </c>
      <c r="C103" s="9" t="s">
        <v>260</v>
      </c>
      <c r="D103" s="11">
        <v>5</v>
      </c>
    </row>
    <row r="104" spans="1:4" x14ac:dyDescent="0.2">
      <c r="A104" s="10" t="str">
        <f t="shared" si="1"/>
        <v>0803209J01FF01</v>
      </c>
      <c r="B104" s="9" t="s">
        <v>52</v>
      </c>
      <c r="C104" s="9" t="s">
        <v>241</v>
      </c>
      <c r="D104" s="11">
        <v>189.75</v>
      </c>
    </row>
    <row r="105" spans="1:4" x14ac:dyDescent="0.2">
      <c r="A105" s="10" t="str">
        <f t="shared" si="1"/>
        <v>0803209J01MA02</v>
      </c>
      <c r="B105" s="9" t="s">
        <v>52</v>
      </c>
      <c r="C105" s="9" t="s">
        <v>245</v>
      </c>
      <c r="D105" s="11">
        <v>383</v>
      </c>
    </row>
    <row r="106" spans="1:4" x14ac:dyDescent="0.2">
      <c r="A106" s="10" t="str">
        <f t="shared" si="1"/>
        <v>0803209J01XE01</v>
      </c>
      <c r="B106" s="9" t="s">
        <v>52</v>
      </c>
      <c r="C106" s="9" t="s">
        <v>248</v>
      </c>
      <c r="D106" s="11">
        <v>333.75</v>
      </c>
    </row>
    <row r="107" spans="1:4" x14ac:dyDescent="0.2">
      <c r="A107" s="10" t="str">
        <f t="shared" si="1"/>
        <v>0803211J01AA02</v>
      </c>
      <c r="B107" s="9" t="s">
        <v>297</v>
      </c>
      <c r="C107" s="9" t="s">
        <v>242</v>
      </c>
      <c r="D107" s="11">
        <v>775</v>
      </c>
    </row>
    <row r="108" spans="1:4" x14ac:dyDescent="0.2">
      <c r="A108" s="10" t="str">
        <f t="shared" si="1"/>
        <v>0803211J01AA04</v>
      </c>
      <c r="B108" s="9" t="s">
        <v>297</v>
      </c>
      <c r="C108" s="9" t="s">
        <v>256</v>
      </c>
      <c r="D108" s="11">
        <v>150</v>
      </c>
    </row>
    <row r="109" spans="1:4" x14ac:dyDescent="0.2">
      <c r="A109" s="10" t="str">
        <f t="shared" si="1"/>
        <v>0803211J01AA07</v>
      </c>
      <c r="B109" s="9" t="s">
        <v>297</v>
      </c>
      <c r="C109" s="9" t="s">
        <v>255</v>
      </c>
      <c r="D109" s="11">
        <v>25</v>
      </c>
    </row>
    <row r="110" spans="1:4" x14ac:dyDescent="0.2">
      <c r="A110" s="10" t="str">
        <f t="shared" si="1"/>
        <v>0803211J01CA04</v>
      </c>
      <c r="B110" s="9" t="s">
        <v>297</v>
      </c>
      <c r="C110" s="9" t="s">
        <v>240</v>
      </c>
      <c r="D110" s="11">
        <v>245</v>
      </c>
    </row>
    <row r="111" spans="1:4" x14ac:dyDescent="0.2">
      <c r="A111" s="10" t="str">
        <f t="shared" si="1"/>
        <v>0803211J01CA08</v>
      </c>
      <c r="B111" s="9" t="s">
        <v>297</v>
      </c>
      <c r="C111" s="9" t="s">
        <v>254</v>
      </c>
      <c r="D111" s="11">
        <v>336.80000000000007</v>
      </c>
    </row>
    <row r="112" spans="1:4" x14ac:dyDescent="0.2">
      <c r="A112" s="10" t="str">
        <f t="shared" si="1"/>
        <v>0803211J01CE02</v>
      </c>
      <c r="B112" s="9" t="s">
        <v>297</v>
      </c>
      <c r="C112" s="9" t="s">
        <v>239</v>
      </c>
      <c r="D112" s="11">
        <v>1781.38</v>
      </c>
    </row>
    <row r="113" spans="1:4" x14ac:dyDescent="0.2">
      <c r="A113" s="10" t="str">
        <f t="shared" si="1"/>
        <v>0803211J01CF05</v>
      </c>
      <c r="B113" s="9" t="s">
        <v>297</v>
      </c>
      <c r="C113" s="9" t="s">
        <v>244</v>
      </c>
      <c r="D113" s="11">
        <v>525</v>
      </c>
    </row>
    <row r="114" spans="1:4" x14ac:dyDescent="0.2">
      <c r="A114" s="10" t="str">
        <f t="shared" si="1"/>
        <v>0803211J01CR02</v>
      </c>
      <c r="B114" s="9" t="s">
        <v>297</v>
      </c>
      <c r="C114" s="9" t="s">
        <v>246</v>
      </c>
      <c r="D114" s="11">
        <v>100</v>
      </c>
    </row>
    <row r="115" spans="1:4" x14ac:dyDescent="0.2">
      <c r="A115" s="10" t="str">
        <f t="shared" si="1"/>
        <v>0803211J01DB05</v>
      </c>
      <c r="B115" s="9" t="s">
        <v>297</v>
      </c>
      <c r="C115" s="9" t="s">
        <v>253</v>
      </c>
      <c r="D115" s="11">
        <v>13.5</v>
      </c>
    </row>
    <row r="116" spans="1:4" x14ac:dyDescent="0.2">
      <c r="A116" s="10" t="str">
        <f t="shared" si="1"/>
        <v>0803211J01EA01</v>
      </c>
      <c r="B116" s="9" t="s">
        <v>297</v>
      </c>
      <c r="C116" s="9" t="s">
        <v>252</v>
      </c>
      <c r="D116" s="11">
        <v>24.799999999999997</v>
      </c>
    </row>
    <row r="117" spans="1:4" x14ac:dyDescent="0.2">
      <c r="A117" s="10" t="str">
        <f t="shared" si="1"/>
        <v>0803211J01EE01</v>
      </c>
      <c r="B117" s="9" t="s">
        <v>297</v>
      </c>
      <c r="C117" s="9" t="s">
        <v>251</v>
      </c>
      <c r="D117" s="11">
        <v>70</v>
      </c>
    </row>
    <row r="118" spans="1:4" x14ac:dyDescent="0.2">
      <c r="A118" s="10" t="str">
        <f t="shared" si="1"/>
        <v>0803211J01FA01</v>
      </c>
      <c r="B118" s="9" t="s">
        <v>297</v>
      </c>
      <c r="C118" s="9" t="s">
        <v>243</v>
      </c>
      <c r="D118" s="11">
        <v>50</v>
      </c>
    </row>
    <row r="119" spans="1:4" x14ac:dyDescent="0.2">
      <c r="A119" s="10" t="str">
        <f t="shared" si="1"/>
        <v>0803211J01FF01</v>
      </c>
      <c r="B119" s="9" t="s">
        <v>297</v>
      </c>
      <c r="C119" s="9" t="s">
        <v>241</v>
      </c>
      <c r="D119" s="11">
        <v>97.5</v>
      </c>
    </row>
    <row r="120" spans="1:4" x14ac:dyDescent="0.2">
      <c r="A120" s="10" t="str">
        <f t="shared" si="1"/>
        <v>0803211J01MA02</v>
      </c>
      <c r="B120" s="9" t="s">
        <v>297</v>
      </c>
      <c r="C120" s="9" t="s">
        <v>245</v>
      </c>
      <c r="D120" s="11">
        <v>136</v>
      </c>
    </row>
    <row r="121" spans="1:4" x14ac:dyDescent="0.2">
      <c r="A121" s="10" t="str">
        <f t="shared" si="1"/>
        <v>0803211J01XE01</v>
      </c>
      <c r="B121" s="9" t="s">
        <v>297</v>
      </c>
      <c r="C121" s="9" t="s">
        <v>248</v>
      </c>
      <c r="D121" s="11">
        <v>230</v>
      </c>
    </row>
    <row r="122" spans="1:4" x14ac:dyDescent="0.2">
      <c r="A122" s="10" t="str">
        <f t="shared" si="1"/>
        <v>0803251J01CF05</v>
      </c>
      <c r="B122" s="9" t="s">
        <v>298</v>
      </c>
      <c r="C122" s="9" t="s">
        <v>244</v>
      </c>
      <c r="D122" s="11">
        <v>15</v>
      </c>
    </row>
    <row r="123" spans="1:4" x14ac:dyDescent="0.2">
      <c r="A123" s="10" t="str">
        <f t="shared" si="1"/>
        <v>0803251J01FF01</v>
      </c>
      <c r="B123" s="9" t="s">
        <v>298</v>
      </c>
      <c r="C123" s="9" t="s">
        <v>241</v>
      </c>
      <c r="D123" s="11">
        <v>25</v>
      </c>
    </row>
    <row r="124" spans="1:4" x14ac:dyDescent="0.2">
      <c r="A124" s="10" t="str">
        <f t="shared" si="1"/>
        <v>0803252J01AA02</v>
      </c>
      <c r="B124" s="9" t="s">
        <v>58</v>
      </c>
      <c r="C124" s="9" t="s">
        <v>242</v>
      </c>
      <c r="D124" s="11">
        <v>1010</v>
      </c>
    </row>
    <row r="125" spans="1:4" x14ac:dyDescent="0.2">
      <c r="A125" s="10" t="str">
        <f t="shared" si="1"/>
        <v>0803252J01CA04</v>
      </c>
      <c r="B125" s="9" t="s">
        <v>58</v>
      </c>
      <c r="C125" s="9" t="s">
        <v>240</v>
      </c>
      <c r="D125" s="11">
        <v>193.5</v>
      </c>
    </row>
    <row r="126" spans="1:4" x14ac:dyDescent="0.2">
      <c r="A126" s="10" t="str">
        <f t="shared" si="1"/>
        <v>0803252J01CA08</v>
      </c>
      <c r="B126" s="9" t="s">
        <v>58</v>
      </c>
      <c r="C126" s="9" t="s">
        <v>254</v>
      </c>
      <c r="D126" s="11">
        <v>294.76</v>
      </c>
    </row>
    <row r="127" spans="1:4" x14ac:dyDescent="0.2">
      <c r="A127" s="10" t="str">
        <f t="shared" si="1"/>
        <v>0803252J01CE02</v>
      </c>
      <c r="B127" s="9" t="s">
        <v>58</v>
      </c>
      <c r="C127" s="9" t="s">
        <v>239</v>
      </c>
      <c r="D127" s="11">
        <v>557.5</v>
      </c>
    </row>
    <row r="128" spans="1:4" x14ac:dyDescent="0.2">
      <c r="A128" s="10" t="str">
        <f t="shared" si="1"/>
        <v>0803252J01CF05</v>
      </c>
      <c r="B128" s="9" t="s">
        <v>58</v>
      </c>
      <c r="C128" s="9" t="s">
        <v>244</v>
      </c>
      <c r="D128" s="11">
        <v>157.5</v>
      </c>
    </row>
    <row r="129" spans="1:4" x14ac:dyDescent="0.2">
      <c r="A129" s="10" t="str">
        <f t="shared" si="1"/>
        <v>0803252J01CR02</v>
      </c>
      <c r="B129" s="9" t="s">
        <v>58</v>
      </c>
      <c r="C129" s="9" t="s">
        <v>246</v>
      </c>
      <c r="D129" s="11">
        <v>20.6</v>
      </c>
    </row>
    <row r="130" spans="1:4" x14ac:dyDescent="0.2">
      <c r="A130" s="10" t="str">
        <f t="shared" si="1"/>
        <v>0803252J01DB05</v>
      </c>
      <c r="B130" s="9" t="s">
        <v>58</v>
      </c>
      <c r="C130" s="9" t="s">
        <v>253</v>
      </c>
      <c r="D130" s="11">
        <v>5</v>
      </c>
    </row>
    <row r="131" spans="1:4" x14ac:dyDescent="0.2">
      <c r="A131" s="10" t="str">
        <f t="shared" ref="A131:A194" si="2">B131&amp;C131</f>
        <v>0803252J01EA01</v>
      </c>
      <c r="B131" s="9" t="s">
        <v>58</v>
      </c>
      <c r="C131" s="9" t="s">
        <v>252</v>
      </c>
      <c r="D131" s="11">
        <v>24.799999999999997</v>
      </c>
    </row>
    <row r="132" spans="1:4" x14ac:dyDescent="0.2">
      <c r="A132" s="10" t="str">
        <f t="shared" si="2"/>
        <v>0803252J01EE01</v>
      </c>
      <c r="B132" s="9" t="s">
        <v>58</v>
      </c>
      <c r="C132" s="9" t="s">
        <v>251</v>
      </c>
      <c r="D132" s="11">
        <v>10</v>
      </c>
    </row>
    <row r="133" spans="1:4" x14ac:dyDescent="0.2">
      <c r="A133" s="10" t="str">
        <f t="shared" si="2"/>
        <v>0803252J01FA10</v>
      </c>
      <c r="B133" s="9" t="s">
        <v>58</v>
      </c>
      <c r="C133" s="9" t="s">
        <v>260</v>
      </c>
      <c r="D133" s="11">
        <v>11.66</v>
      </c>
    </row>
    <row r="134" spans="1:4" x14ac:dyDescent="0.2">
      <c r="A134" s="10" t="str">
        <f t="shared" si="2"/>
        <v>0803252J01FF01</v>
      </c>
      <c r="B134" s="9" t="s">
        <v>58</v>
      </c>
      <c r="C134" s="9" t="s">
        <v>241</v>
      </c>
      <c r="D134" s="11">
        <v>27.5</v>
      </c>
    </row>
    <row r="135" spans="1:4" x14ac:dyDescent="0.2">
      <c r="A135" s="10" t="str">
        <f t="shared" si="2"/>
        <v>0803252J01MA02</v>
      </c>
      <c r="B135" s="9" t="s">
        <v>58</v>
      </c>
      <c r="C135" s="9" t="s">
        <v>245</v>
      </c>
      <c r="D135" s="11">
        <v>165</v>
      </c>
    </row>
    <row r="136" spans="1:4" x14ac:dyDescent="0.2">
      <c r="A136" s="10" t="str">
        <f t="shared" si="2"/>
        <v>0803252J01MA12</v>
      </c>
      <c r="B136" s="9" t="s">
        <v>58</v>
      </c>
      <c r="C136" s="9" t="s">
        <v>257</v>
      </c>
      <c r="D136" s="11">
        <v>12</v>
      </c>
    </row>
    <row r="137" spans="1:4" x14ac:dyDescent="0.2">
      <c r="A137" s="10" t="str">
        <f t="shared" si="2"/>
        <v>0803252J01XE01</v>
      </c>
      <c r="B137" s="9" t="s">
        <v>58</v>
      </c>
      <c r="C137" s="9" t="s">
        <v>248</v>
      </c>
      <c r="D137" s="11">
        <v>26.25</v>
      </c>
    </row>
    <row r="138" spans="1:4" x14ac:dyDescent="0.2">
      <c r="A138" s="10" t="str">
        <f t="shared" si="2"/>
        <v>0803254J01AA02</v>
      </c>
      <c r="B138" s="9" t="s">
        <v>44</v>
      </c>
      <c r="C138" s="9" t="s">
        <v>242</v>
      </c>
      <c r="D138" s="11">
        <v>360</v>
      </c>
    </row>
    <row r="139" spans="1:4" x14ac:dyDescent="0.2">
      <c r="A139" s="10" t="str">
        <f t="shared" si="2"/>
        <v>0803254J01CA04</v>
      </c>
      <c r="B139" s="9" t="s">
        <v>44</v>
      </c>
      <c r="C139" s="9" t="s">
        <v>240</v>
      </c>
      <c r="D139" s="11">
        <v>255.5</v>
      </c>
    </row>
    <row r="140" spans="1:4" x14ac:dyDescent="0.2">
      <c r="A140" s="10" t="str">
        <f t="shared" si="2"/>
        <v>0803254J01CA08</v>
      </c>
      <c r="B140" s="9" t="s">
        <v>44</v>
      </c>
      <c r="C140" s="9" t="s">
        <v>254</v>
      </c>
      <c r="D140" s="11">
        <v>829.0200000000001</v>
      </c>
    </row>
    <row r="141" spans="1:4" x14ac:dyDescent="0.2">
      <c r="A141" s="10" t="str">
        <f t="shared" si="2"/>
        <v>0803254J01CE02</v>
      </c>
      <c r="B141" s="9" t="s">
        <v>44</v>
      </c>
      <c r="C141" s="9" t="s">
        <v>239</v>
      </c>
      <c r="D141" s="11">
        <v>1560.77</v>
      </c>
    </row>
    <row r="142" spans="1:4" x14ac:dyDescent="0.2">
      <c r="A142" s="10" t="str">
        <f t="shared" si="2"/>
        <v>0803254J01CF05</v>
      </c>
      <c r="B142" s="9" t="s">
        <v>44</v>
      </c>
      <c r="C142" s="9" t="s">
        <v>244</v>
      </c>
      <c r="D142" s="11">
        <v>303.75</v>
      </c>
    </row>
    <row r="143" spans="1:4" x14ac:dyDescent="0.2">
      <c r="A143" s="10" t="str">
        <f t="shared" si="2"/>
        <v>0803254J01EA01</v>
      </c>
      <c r="B143" s="9" t="s">
        <v>44</v>
      </c>
      <c r="C143" s="9" t="s">
        <v>252</v>
      </c>
      <c r="D143" s="11">
        <v>60.8</v>
      </c>
    </row>
    <row r="144" spans="1:4" x14ac:dyDescent="0.2">
      <c r="A144" s="10" t="str">
        <f t="shared" si="2"/>
        <v>0803254J01EE01</v>
      </c>
      <c r="B144" s="9" t="s">
        <v>44</v>
      </c>
      <c r="C144" s="9" t="s">
        <v>251</v>
      </c>
      <c r="D144" s="11">
        <v>10</v>
      </c>
    </row>
    <row r="145" spans="1:4" x14ac:dyDescent="0.2">
      <c r="A145" s="10" t="str">
        <f t="shared" si="2"/>
        <v>0803254J01FA01</v>
      </c>
      <c r="B145" s="9" t="s">
        <v>44</v>
      </c>
      <c r="C145" s="9" t="s">
        <v>243</v>
      </c>
      <c r="D145" s="11">
        <v>13.75</v>
      </c>
    </row>
    <row r="146" spans="1:4" x14ac:dyDescent="0.2">
      <c r="A146" s="10" t="str">
        <f t="shared" si="2"/>
        <v>0803254J01FF01</v>
      </c>
      <c r="B146" s="9" t="s">
        <v>44</v>
      </c>
      <c r="C146" s="9" t="s">
        <v>241</v>
      </c>
      <c r="D146" s="11">
        <v>20.5</v>
      </c>
    </row>
    <row r="147" spans="1:4" x14ac:dyDescent="0.2">
      <c r="A147" s="10" t="str">
        <f t="shared" si="2"/>
        <v>0803254J01MA02</v>
      </c>
      <c r="B147" s="9" t="s">
        <v>44</v>
      </c>
      <c r="C147" s="9" t="s">
        <v>245</v>
      </c>
      <c r="D147" s="11">
        <v>53</v>
      </c>
    </row>
    <row r="148" spans="1:4" x14ac:dyDescent="0.2">
      <c r="A148" s="10" t="str">
        <f t="shared" si="2"/>
        <v>0803254J01XE01</v>
      </c>
      <c r="B148" s="9" t="s">
        <v>44</v>
      </c>
      <c r="C148" s="9" t="s">
        <v>248</v>
      </c>
      <c r="D148" s="11">
        <v>3.75</v>
      </c>
    </row>
    <row r="149" spans="1:4" x14ac:dyDescent="0.2">
      <c r="A149" s="10" t="str">
        <f t="shared" si="2"/>
        <v>0803256J01AA02</v>
      </c>
      <c r="B149" s="9" t="s">
        <v>66</v>
      </c>
      <c r="C149" s="9" t="s">
        <v>242</v>
      </c>
      <c r="D149" s="11">
        <v>210</v>
      </c>
    </row>
    <row r="150" spans="1:4" x14ac:dyDescent="0.2">
      <c r="A150" s="10" t="str">
        <f t="shared" si="2"/>
        <v>0803256J01AA04</v>
      </c>
      <c r="B150" s="9" t="s">
        <v>66</v>
      </c>
      <c r="C150" s="9" t="s">
        <v>256</v>
      </c>
      <c r="D150" s="11">
        <v>200</v>
      </c>
    </row>
    <row r="151" spans="1:4" x14ac:dyDescent="0.2">
      <c r="A151" s="10" t="str">
        <f t="shared" si="2"/>
        <v>0803256J01CA04</v>
      </c>
      <c r="B151" s="9" t="s">
        <v>66</v>
      </c>
      <c r="C151" s="9" t="s">
        <v>240</v>
      </c>
      <c r="D151" s="11">
        <v>59</v>
      </c>
    </row>
    <row r="152" spans="1:4" x14ac:dyDescent="0.2">
      <c r="A152" s="10" t="str">
        <f t="shared" si="2"/>
        <v>0803256J01CA08</v>
      </c>
      <c r="B152" s="9" t="s">
        <v>66</v>
      </c>
      <c r="C152" s="9" t="s">
        <v>254</v>
      </c>
      <c r="D152" s="11">
        <v>253.49</v>
      </c>
    </row>
    <row r="153" spans="1:4" x14ac:dyDescent="0.2">
      <c r="A153" s="10" t="str">
        <f t="shared" si="2"/>
        <v>0803256J01CE02</v>
      </c>
      <c r="B153" s="9" t="s">
        <v>66</v>
      </c>
      <c r="C153" s="9" t="s">
        <v>239</v>
      </c>
      <c r="D153" s="11">
        <v>1018.48</v>
      </c>
    </row>
    <row r="154" spans="1:4" x14ac:dyDescent="0.2">
      <c r="A154" s="10" t="str">
        <f t="shared" si="2"/>
        <v>0803256J01CF05</v>
      </c>
      <c r="B154" s="9" t="s">
        <v>66</v>
      </c>
      <c r="C154" s="9" t="s">
        <v>244</v>
      </c>
      <c r="D154" s="11">
        <v>432</v>
      </c>
    </row>
    <row r="155" spans="1:4" x14ac:dyDescent="0.2">
      <c r="A155" s="10" t="str">
        <f t="shared" si="2"/>
        <v>0803256J01DB05</v>
      </c>
      <c r="B155" s="9" t="s">
        <v>66</v>
      </c>
      <c r="C155" s="9" t="s">
        <v>253</v>
      </c>
      <c r="D155" s="11">
        <v>23.5</v>
      </c>
    </row>
    <row r="156" spans="1:4" x14ac:dyDescent="0.2">
      <c r="A156" s="10" t="str">
        <f t="shared" si="2"/>
        <v>0803256J01EA01</v>
      </c>
      <c r="B156" s="9" t="s">
        <v>66</v>
      </c>
      <c r="C156" s="9" t="s">
        <v>252</v>
      </c>
      <c r="D156" s="11">
        <v>44.8</v>
      </c>
    </row>
    <row r="157" spans="1:4" x14ac:dyDescent="0.2">
      <c r="A157" s="10" t="str">
        <f t="shared" si="2"/>
        <v>0803256J01FA01</v>
      </c>
      <c r="B157" s="9" t="s">
        <v>66</v>
      </c>
      <c r="C157" s="9" t="s">
        <v>243</v>
      </c>
      <c r="D157" s="11">
        <v>20</v>
      </c>
    </row>
    <row r="158" spans="1:4" x14ac:dyDescent="0.2">
      <c r="A158" s="10" t="str">
        <f t="shared" si="2"/>
        <v>0803256J01FF01</v>
      </c>
      <c r="B158" s="9" t="s">
        <v>66</v>
      </c>
      <c r="C158" s="9" t="s">
        <v>241</v>
      </c>
      <c r="D158" s="11">
        <v>45</v>
      </c>
    </row>
    <row r="159" spans="1:4" x14ac:dyDescent="0.2">
      <c r="A159" s="10" t="str">
        <f t="shared" si="2"/>
        <v>0803256J01MA02</v>
      </c>
      <c r="B159" s="9" t="s">
        <v>66</v>
      </c>
      <c r="C159" s="9" t="s">
        <v>245</v>
      </c>
      <c r="D159" s="11">
        <v>38</v>
      </c>
    </row>
    <row r="160" spans="1:4" x14ac:dyDescent="0.2">
      <c r="A160" s="10" t="str">
        <f t="shared" si="2"/>
        <v>0803256J01MA14</v>
      </c>
      <c r="B160" s="9" t="s">
        <v>66</v>
      </c>
      <c r="C160" s="9" t="s">
        <v>262</v>
      </c>
      <c r="D160" s="11">
        <v>10</v>
      </c>
    </row>
    <row r="161" spans="1:4" x14ac:dyDescent="0.2">
      <c r="A161" s="10" t="str">
        <f t="shared" si="2"/>
        <v>0803256J01XE01</v>
      </c>
      <c r="B161" s="9" t="s">
        <v>66</v>
      </c>
      <c r="C161" s="9" t="s">
        <v>248</v>
      </c>
      <c r="D161" s="11">
        <v>156.25</v>
      </c>
    </row>
    <row r="162" spans="1:4" x14ac:dyDescent="0.2">
      <c r="A162" s="10" t="str">
        <f t="shared" si="2"/>
        <v>0803257J01AA02</v>
      </c>
      <c r="B162" s="9" t="s">
        <v>287</v>
      </c>
      <c r="C162" s="9" t="s">
        <v>242</v>
      </c>
      <c r="D162" s="11">
        <v>150</v>
      </c>
    </row>
    <row r="163" spans="1:4" x14ac:dyDescent="0.2">
      <c r="A163" s="10" t="str">
        <f t="shared" si="2"/>
        <v>0803257J01CA04</v>
      </c>
      <c r="B163" s="9" t="s">
        <v>287</v>
      </c>
      <c r="C163" s="9" t="s">
        <v>240</v>
      </c>
      <c r="D163" s="11">
        <v>167</v>
      </c>
    </row>
    <row r="164" spans="1:4" x14ac:dyDescent="0.2">
      <c r="A164" s="10" t="str">
        <f t="shared" si="2"/>
        <v>0803257J01CA08</v>
      </c>
      <c r="B164" s="9" t="s">
        <v>287</v>
      </c>
      <c r="C164" s="9" t="s">
        <v>254</v>
      </c>
      <c r="D164" s="11">
        <v>445.48000000000008</v>
      </c>
    </row>
    <row r="165" spans="1:4" x14ac:dyDescent="0.2">
      <c r="A165" s="10" t="str">
        <f t="shared" si="2"/>
        <v>0803257J01CE02</v>
      </c>
      <c r="B165" s="9" t="s">
        <v>287</v>
      </c>
      <c r="C165" s="9" t="s">
        <v>239</v>
      </c>
      <c r="D165" s="11">
        <v>1043.27</v>
      </c>
    </row>
    <row r="166" spans="1:4" x14ac:dyDescent="0.2">
      <c r="A166" s="10" t="str">
        <f t="shared" si="2"/>
        <v>0803257J01CF05</v>
      </c>
      <c r="B166" s="9" t="s">
        <v>287</v>
      </c>
      <c r="C166" s="9" t="s">
        <v>244</v>
      </c>
      <c r="D166" s="11">
        <v>277.5</v>
      </c>
    </row>
    <row r="167" spans="1:4" x14ac:dyDescent="0.2">
      <c r="A167" s="10" t="str">
        <f t="shared" si="2"/>
        <v>0803257J01EA01</v>
      </c>
      <c r="B167" s="9" t="s">
        <v>287</v>
      </c>
      <c r="C167" s="9" t="s">
        <v>252</v>
      </c>
      <c r="D167" s="11">
        <v>13.6</v>
      </c>
    </row>
    <row r="168" spans="1:4" x14ac:dyDescent="0.2">
      <c r="A168" s="10" t="str">
        <f t="shared" si="2"/>
        <v>0803257J01FF01</v>
      </c>
      <c r="B168" s="9" t="s">
        <v>287</v>
      </c>
      <c r="C168" s="9" t="s">
        <v>241</v>
      </c>
      <c r="D168" s="11">
        <v>16</v>
      </c>
    </row>
    <row r="169" spans="1:4" x14ac:dyDescent="0.2">
      <c r="A169" s="10" t="str">
        <f t="shared" si="2"/>
        <v>0803257J01MA02</v>
      </c>
      <c r="B169" s="9" t="s">
        <v>287</v>
      </c>
      <c r="C169" s="9" t="s">
        <v>245</v>
      </c>
      <c r="D169" s="11">
        <v>45</v>
      </c>
    </row>
    <row r="170" spans="1:4" x14ac:dyDescent="0.2">
      <c r="A170" s="10" t="str">
        <f t="shared" si="2"/>
        <v>0803257J01XE01</v>
      </c>
      <c r="B170" s="9" t="s">
        <v>287</v>
      </c>
      <c r="C170" s="9" t="s">
        <v>248</v>
      </c>
      <c r="D170" s="11">
        <v>11.25</v>
      </c>
    </row>
    <row r="171" spans="1:4" x14ac:dyDescent="0.2">
      <c r="A171" s="10" t="str">
        <f t="shared" si="2"/>
        <v>0803258J01AA02</v>
      </c>
      <c r="B171" s="9" t="s">
        <v>288</v>
      </c>
      <c r="C171" s="9" t="s">
        <v>242</v>
      </c>
      <c r="D171" s="11">
        <v>90</v>
      </c>
    </row>
    <row r="172" spans="1:4" x14ac:dyDescent="0.2">
      <c r="A172" s="10" t="str">
        <f t="shared" si="2"/>
        <v>0803258J01AA04</v>
      </c>
      <c r="B172" s="9" t="s">
        <v>288</v>
      </c>
      <c r="C172" s="9" t="s">
        <v>256</v>
      </c>
      <c r="D172" s="11">
        <v>650</v>
      </c>
    </row>
    <row r="173" spans="1:4" x14ac:dyDescent="0.2">
      <c r="A173" s="10" t="str">
        <f t="shared" si="2"/>
        <v>0803258J01AA07</v>
      </c>
      <c r="B173" s="9" t="s">
        <v>288</v>
      </c>
      <c r="C173" s="9" t="s">
        <v>255</v>
      </c>
      <c r="D173" s="11">
        <v>75</v>
      </c>
    </row>
    <row r="174" spans="1:4" x14ac:dyDescent="0.2">
      <c r="A174" s="10" t="str">
        <f t="shared" si="2"/>
        <v>0803258J01CA04</v>
      </c>
      <c r="B174" s="9" t="s">
        <v>288</v>
      </c>
      <c r="C174" s="9" t="s">
        <v>240</v>
      </c>
      <c r="D174" s="11">
        <v>159</v>
      </c>
    </row>
    <row r="175" spans="1:4" x14ac:dyDescent="0.2">
      <c r="A175" s="10" t="str">
        <f t="shared" si="2"/>
        <v>0803258J01CA08</v>
      </c>
      <c r="B175" s="9" t="s">
        <v>288</v>
      </c>
      <c r="C175" s="9" t="s">
        <v>254</v>
      </c>
      <c r="D175" s="11">
        <v>169.37</v>
      </c>
    </row>
    <row r="176" spans="1:4" x14ac:dyDescent="0.2">
      <c r="A176" s="10" t="str">
        <f t="shared" si="2"/>
        <v>0803258J01CE02</v>
      </c>
      <c r="B176" s="9" t="s">
        <v>288</v>
      </c>
      <c r="C176" s="9" t="s">
        <v>239</v>
      </c>
      <c r="D176" s="11">
        <v>900.35</v>
      </c>
    </row>
    <row r="177" spans="1:4" x14ac:dyDescent="0.2">
      <c r="A177" s="10" t="str">
        <f t="shared" si="2"/>
        <v>0803258J01CF05</v>
      </c>
      <c r="B177" s="9" t="s">
        <v>288</v>
      </c>
      <c r="C177" s="9" t="s">
        <v>244</v>
      </c>
      <c r="D177" s="11">
        <v>258</v>
      </c>
    </row>
    <row r="178" spans="1:4" x14ac:dyDescent="0.2">
      <c r="A178" s="10" t="str">
        <f t="shared" si="2"/>
        <v>0803258J01DB05</v>
      </c>
      <c r="B178" s="9" t="s">
        <v>288</v>
      </c>
      <c r="C178" s="9" t="s">
        <v>253</v>
      </c>
      <c r="D178" s="11">
        <v>10</v>
      </c>
    </row>
    <row r="179" spans="1:4" x14ac:dyDescent="0.2">
      <c r="A179" s="10" t="str">
        <f t="shared" si="2"/>
        <v>0803258J01EA01</v>
      </c>
      <c r="B179" s="9" t="s">
        <v>288</v>
      </c>
      <c r="C179" s="9" t="s">
        <v>252</v>
      </c>
      <c r="D179" s="11">
        <v>36.200000000000003</v>
      </c>
    </row>
    <row r="180" spans="1:4" x14ac:dyDescent="0.2">
      <c r="A180" s="10" t="str">
        <f t="shared" si="2"/>
        <v>0803258J01EE01</v>
      </c>
      <c r="B180" s="9" t="s">
        <v>288</v>
      </c>
      <c r="C180" s="9" t="s">
        <v>251</v>
      </c>
      <c r="D180" s="11">
        <v>165</v>
      </c>
    </row>
    <row r="181" spans="1:4" x14ac:dyDescent="0.2">
      <c r="A181" s="10" t="str">
        <f t="shared" si="2"/>
        <v>0803258J01FA01</v>
      </c>
      <c r="B181" s="9" t="s">
        <v>288</v>
      </c>
      <c r="C181" s="9" t="s">
        <v>243</v>
      </c>
      <c r="D181" s="11">
        <v>32.5</v>
      </c>
    </row>
    <row r="182" spans="1:4" x14ac:dyDescent="0.2">
      <c r="A182" s="10" t="str">
        <f t="shared" si="2"/>
        <v>0803258J01FF01</v>
      </c>
      <c r="B182" s="9" t="s">
        <v>288</v>
      </c>
      <c r="C182" s="9" t="s">
        <v>241</v>
      </c>
      <c r="D182" s="11">
        <v>89.75</v>
      </c>
    </row>
    <row r="183" spans="1:4" x14ac:dyDescent="0.2">
      <c r="A183" s="10" t="str">
        <f t="shared" si="2"/>
        <v>0803258J01MA02</v>
      </c>
      <c r="B183" s="9" t="s">
        <v>288</v>
      </c>
      <c r="C183" s="9" t="s">
        <v>245</v>
      </c>
      <c r="D183" s="11">
        <v>100</v>
      </c>
    </row>
    <row r="184" spans="1:4" x14ac:dyDescent="0.2">
      <c r="A184" s="10" t="str">
        <f t="shared" si="2"/>
        <v>0803258J01XE01</v>
      </c>
      <c r="B184" s="9" t="s">
        <v>288</v>
      </c>
      <c r="C184" s="9" t="s">
        <v>248</v>
      </c>
      <c r="D184" s="11">
        <v>121.25</v>
      </c>
    </row>
    <row r="185" spans="1:4" x14ac:dyDescent="0.2">
      <c r="A185" s="10" t="str">
        <f t="shared" si="2"/>
        <v>0803300J01AA02</v>
      </c>
      <c r="B185" s="9" t="s">
        <v>299</v>
      </c>
      <c r="C185" s="9" t="s">
        <v>242</v>
      </c>
      <c r="D185" s="11">
        <v>534</v>
      </c>
    </row>
    <row r="186" spans="1:4" x14ac:dyDescent="0.2">
      <c r="A186" s="10" t="str">
        <f t="shared" si="2"/>
        <v>0803300J01AA04</v>
      </c>
      <c r="B186" s="9" t="s">
        <v>299</v>
      </c>
      <c r="C186" s="9" t="s">
        <v>256</v>
      </c>
      <c r="D186" s="11">
        <v>25</v>
      </c>
    </row>
    <row r="187" spans="1:4" x14ac:dyDescent="0.2">
      <c r="A187" s="10" t="str">
        <f t="shared" si="2"/>
        <v>0803300J01CA04</v>
      </c>
      <c r="B187" s="9" t="s">
        <v>299</v>
      </c>
      <c r="C187" s="9" t="s">
        <v>240</v>
      </c>
      <c r="D187" s="11">
        <v>15</v>
      </c>
    </row>
    <row r="188" spans="1:4" x14ac:dyDescent="0.2">
      <c r="A188" s="10" t="str">
        <f t="shared" si="2"/>
        <v>0803300J01CA08</v>
      </c>
      <c r="B188" s="9" t="s">
        <v>299</v>
      </c>
      <c r="C188" s="9" t="s">
        <v>254</v>
      </c>
      <c r="D188" s="11">
        <v>729.94</v>
      </c>
    </row>
    <row r="189" spans="1:4" x14ac:dyDescent="0.2">
      <c r="A189" s="10" t="str">
        <f t="shared" si="2"/>
        <v>0803300J01CF05</v>
      </c>
      <c r="B189" s="9" t="s">
        <v>299</v>
      </c>
      <c r="C189" s="9" t="s">
        <v>244</v>
      </c>
      <c r="D189" s="11">
        <v>134.25</v>
      </c>
    </row>
    <row r="190" spans="1:4" x14ac:dyDescent="0.2">
      <c r="A190" s="10" t="str">
        <f t="shared" si="2"/>
        <v>0803300J01DB05</v>
      </c>
      <c r="B190" s="9" t="s">
        <v>299</v>
      </c>
      <c r="C190" s="9" t="s">
        <v>253</v>
      </c>
      <c r="D190" s="11">
        <v>5</v>
      </c>
    </row>
    <row r="191" spans="1:4" x14ac:dyDescent="0.2">
      <c r="A191" s="10" t="str">
        <f t="shared" si="2"/>
        <v>0803300J01EA01</v>
      </c>
      <c r="B191" s="9" t="s">
        <v>299</v>
      </c>
      <c r="C191" s="9" t="s">
        <v>252</v>
      </c>
      <c r="D191" s="11">
        <v>180.2</v>
      </c>
    </row>
    <row r="192" spans="1:4" x14ac:dyDescent="0.2">
      <c r="A192" s="10" t="str">
        <f t="shared" si="2"/>
        <v>0803300J01EE01</v>
      </c>
      <c r="B192" s="9" t="s">
        <v>299</v>
      </c>
      <c r="C192" s="9" t="s">
        <v>251</v>
      </c>
      <c r="D192" s="11">
        <v>25</v>
      </c>
    </row>
    <row r="193" spans="1:4" x14ac:dyDescent="0.2">
      <c r="A193" s="10" t="str">
        <f t="shared" si="2"/>
        <v>0803300J01FA01</v>
      </c>
      <c r="B193" s="9" t="s">
        <v>299</v>
      </c>
      <c r="C193" s="9" t="s">
        <v>243</v>
      </c>
      <c r="D193" s="11">
        <v>7.5</v>
      </c>
    </row>
    <row r="194" spans="1:4" x14ac:dyDescent="0.2">
      <c r="A194" s="10" t="str">
        <f t="shared" si="2"/>
        <v>0803300J01MA01</v>
      </c>
      <c r="B194" s="9" t="s">
        <v>299</v>
      </c>
      <c r="C194" s="9" t="s">
        <v>259</v>
      </c>
      <c r="D194" s="11">
        <v>30</v>
      </c>
    </row>
    <row r="195" spans="1:4" x14ac:dyDescent="0.2">
      <c r="A195" s="10" t="str">
        <f t="shared" ref="A195:A258" si="3">B195&amp;C195</f>
        <v>0803300J01MA02</v>
      </c>
      <c r="B195" s="9" t="s">
        <v>299</v>
      </c>
      <c r="C195" s="9" t="s">
        <v>245</v>
      </c>
      <c r="D195" s="11">
        <v>171</v>
      </c>
    </row>
    <row r="196" spans="1:4" x14ac:dyDescent="0.2">
      <c r="A196" s="10" t="str">
        <f t="shared" si="3"/>
        <v>0803300J01MA06</v>
      </c>
      <c r="B196" s="9" t="s">
        <v>299</v>
      </c>
      <c r="C196" s="9" t="s">
        <v>249</v>
      </c>
      <c r="D196" s="11">
        <v>84</v>
      </c>
    </row>
    <row r="197" spans="1:4" x14ac:dyDescent="0.2">
      <c r="A197" s="10" t="str">
        <f t="shared" si="3"/>
        <v>0803300J01XE01</v>
      </c>
      <c r="B197" s="9" t="s">
        <v>299</v>
      </c>
      <c r="C197" s="9" t="s">
        <v>248</v>
      </c>
      <c r="D197" s="11">
        <v>37.5</v>
      </c>
    </row>
    <row r="198" spans="1:4" x14ac:dyDescent="0.2">
      <c r="A198" s="10" t="str">
        <f t="shared" si="3"/>
        <v>0803301J01AA02</v>
      </c>
      <c r="B198" s="9" t="s">
        <v>300</v>
      </c>
      <c r="C198" s="9" t="s">
        <v>242</v>
      </c>
      <c r="D198" s="11">
        <v>3190</v>
      </c>
    </row>
    <row r="199" spans="1:4" x14ac:dyDescent="0.2">
      <c r="A199" s="10" t="str">
        <f t="shared" si="3"/>
        <v>0803301J01AA04</v>
      </c>
      <c r="B199" s="9" t="s">
        <v>300</v>
      </c>
      <c r="C199" s="9" t="s">
        <v>256</v>
      </c>
      <c r="D199" s="11">
        <v>200</v>
      </c>
    </row>
    <row r="200" spans="1:4" x14ac:dyDescent="0.2">
      <c r="A200" s="10" t="str">
        <f t="shared" si="3"/>
        <v>0803301J01AA07</v>
      </c>
      <c r="B200" s="9" t="s">
        <v>300</v>
      </c>
      <c r="C200" s="9" t="s">
        <v>255</v>
      </c>
      <c r="D200" s="11">
        <v>250</v>
      </c>
    </row>
    <row r="201" spans="1:4" x14ac:dyDescent="0.2">
      <c r="A201" s="10" t="str">
        <f t="shared" si="3"/>
        <v>0803301J01CA04</v>
      </c>
      <c r="B201" s="9" t="s">
        <v>300</v>
      </c>
      <c r="C201" s="9" t="s">
        <v>240</v>
      </c>
      <c r="D201" s="11">
        <v>90</v>
      </c>
    </row>
    <row r="202" spans="1:4" x14ac:dyDescent="0.2">
      <c r="A202" s="10" t="str">
        <f t="shared" si="3"/>
        <v>0803301J01CA08</v>
      </c>
      <c r="B202" s="9" t="s">
        <v>300</v>
      </c>
      <c r="C202" s="9" t="s">
        <v>254</v>
      </c>
      <c r="D202" s="11">
        <v>118.03999999999999</v>
      </c>
    </row>
    <row r="203" spans="1:4" x14ac:dyDescent="0.2">
      <c r="A203" s="10" t="str">
        <f t="shared" si="3"/>
        <v>0803301J01CE02</v>
      </c>
      <c r="B203" s="9" t="s">
        <v>300</v>
      </c>
      <c r="C203" s="9" t="s">
        <v>239</v>
      </c>
      <c r="D203" s="11">
        <v>99</v>
      </c>
    </row>
    <row r="204" spans="1:4" x14ac:dyDescent="0.2">
      <c r="A204" s="10" t="str">
        <f t="shared" si="3"/>
        <v>0803301J01CF05</v>
      </c>
      <c r="B204" s="9" t="s">
        <v>300</v>
      </c>
      <c r="C204" s="9" t="s">
        <v>244</v>
      </c>
      <c r="D204" s="11">
        <v>372.5</v>
      </c>
    </row>
    <row r="205" spans="1:4" x14ac:dyDescent="0.2">
      <c r="A205" s="10" t="str">
        <f t="shared" si="3"/>
        <v>0803301J01EA01</v>
      </c>
      <c r="B205" s="9" t="s">
        <v>300</v>
      </c>
      <c r="C205" s="9" t="s">
        <v>252</v>
      </c>
      <c r="D205" s="11">
        <v>779.69999999999993</v>
      </c>
    </row>
    <row r="206" spans="1:4" x14ac:dyDescent="0.2">
      <c r="A206" s="10" t="str">
        <f t="shared" si="3"/>
        <v>0803301J01EE01</v>
      </c>
      <c r="B206" s="9" t="s">
        <v>300</v>
      </c>
      <c r="C206" s="9" t="s">
        <v>251</v>
      </c>
      <c r="D206" s="11">
        <v>280</v>
      </c>
    </row>
    <row r="207" spans="1:4" x14ac:dyDescent="0.2">
      <c r="A207" s="10" t="str">
        <f t="shared" si="3"/>
        <v>0803301J01FA01</v>
      </c>
      <c r="B207" s="9" t="s">
        <v>300</v>
      </c>
      <c r="C207" s="9" t="s">
        <v>243</v>
      </c>
      <c r="D207" s="11">
        <v>10</v>
      </c>
    </row>
    <row r="208" spans="1:4" x14ac:dyDescent="0.2">
      <c r="A208" s="10" t="str">
        <f t="shared" si="3"/>
        <v>0803301J01FF01</v>
      </c>
      <c r="B208" s="9" t="s">
        <v>300</v>
      </c>
      <c r="C208" s="9" t="s">
        <v>241</v>
      </c>
      <c r="D208" s="11">
        <v>54</v>
      </c>
    </row>
    <row r="209" spans="1:4" x14ac:dyDescent="0.2">
      <c r="A209" s="10" t="str">
        <f t="shared" si="3"/>
        <v>0803301J01MA01</v>
      </c>
      <c r="B209" s="9" t="s">
        <v>300</v>
      </c>
      <c r="C209" s="9" t="s">
        <v>259</v>
      </c>
      <c r="D209" s="11">
        <v>10</v>
      </c>
    </row>
    <row r="210" spans="1:4" x14ac:dyDescent="0.2">
      <c r="A210" s="10" t="str">
        <f t="shared" si="3"/>
        <v>0803301J01MA02</v>
      </c>
      <c r="B210" s="9" t="s">
        <v>300</v>
      </c>
      <c r="C210" s="9" t="s">
        <v>245</v>
      </c>
      <c r="D210" s="11">
        <v>4274</v>
      </c>
    </row>
    <row r="211" spans="1:4" x14ac:dyDescent="0.2">
      <c r="A211" s="10" t="str">
        <f t="shared" si="3"/>
        <v>0803301J01MA06</v>
      </c>
      <c r="B211" s="9" t="s">
        <v>300</v>
      </c>
      <c r="C211" s="9" t="s">
        <v>249</v>
      </c>
      <c r="D211" s="11">
        <v>100</v>
      </c>
    </row>
    <row r="212" spans="1:4" x14ac:dyDescent="0.2">
      <c r="A212" s="10" t="str">
        <f t="shared" si="3"/>
        <v>0803301J01XE01</v>
      </c>
      <c r="B212" s="9" t="s">
        <v>300</v>
      </c>
      <c r="C212" s="9" t="s">
        <v>248</v>
      </c>
      <c r="D212" s="11">
        <v>482.5</v>
      </c>
    </row>
    <row r="213" spans="1:4" x14ac:dyDescent="0.2">
      <c r="A213" s="10" t="str">
        <f t="shared" si="3"/>
        <v>0803304J01XE01</v>
      </c>
      <c r="B213" s="9" t="s">
        <v>301</v>
      </c>
      <c r="C213" s="9" t="s">
        <v>248</v>
      </c>
      <c r="D213" s="11">
        <v>3.75</v>
      </c>
    </row>
    <row r="214" spans="1:4" x14ac:dyDescent="0.2">
      <c r="A214" s="10" t="str">
        <f t="shared" si="3"/>
        <v>0803305J01AA02</v>
      </c>
      <c r="B214" s="9" t="s">
        <v>302</v>
      </c>
      <c r="C214" s="9" t="s">
        <v>242</v>
      </c>
      <c r="D214" s="11">
        <v>100</v>
      </c>
    </row>
    <row r="215" spans="1:4" x14ac:dyDescent="0.2">
      <c r="A215" s="10" t="str">
        <f t="shared" si="3"/>
        <v>0803305J01CA08</v>
      </c>
      <c r="B215" s="9" t="s">
        <v>302</v>
      </c>
      <c r="C215" s="9" t="s">
        <v>254</v>
      </c>
      <c r="D215" s="11">
        <v>155.02000000000001</v>
      </c>
    </row>
    <row r="216" spans="1:4" x14ac:dyDescent="0.2">
      <c r="A216" s="10" t="str">
        <f t="shared" si="3"/>
        <v>0803305J01CE02</v>
      </c>
      <c r="B216" s="9" t="s">
        <v>302</v>
      </c>
      <c r="C216" s="9" t="s">
        <v>239</v>
      </c>
      <c r="D216" s="11">
        <v>10</v>
      </c>
    </row>
    <row r="217" spans="1:4" x14ac:dyDescent="0.2">
      <c r="A217" s="10" t="str">
        <f t="shared" si="3"/>
        <v>0803305J01CF05</v>
      </c>
      <c r="B217" s="9" t="s">
        <v>302</v>
      </c>
      <c r="C217" s="9" t="s">
        <v>244</v>
      </c>
      <c r="D217" s="11">
        <v>55.5</v>
      </c>
    </row>
    <row r="218" spans="1:4" x14ac:dyDescent="0.2">
      <c r="A218" s="10" t="str">
        <f t="shared" si="3"/>
        <v>0803305J01DB05</v>
      </c>
      <c r="B218" s="9" t="s">
        <v>302</v>
      </c>
      <c r="C218" s="9" t="s">
        <v>253</v>
      </c>
      <c r="D218" s="11">
        <v>14.5</v>
      </c>
    </row>
    <row r="219" spans="1:4" x14ac:dyDescent="0.2">
      <c r="A219" s="10" t="str">
        <f t="shared" si="3"/>
        <v>0803305J01EA01</v>
      </c>
      <c r="B219" s="9" t="s">
        <v>302</v>
      </c>
      <c r="C219" s="9" t="s">
        <v>252</v>
      </c>
      <c r="D219" s="11">
        <v>66.100000000000009</v>
      </c>
    </row>
    <row r="220" spans="1:4" x14ac:dyDescent="0.2">
      <c r="A220" s="10" t="str">
        <f t="shared" si="3"/>
        <v>0803305J01FA01</v>
      </c>
      <c r="B220" s="9" t="s">
        <v>302</v>
      </c>
      <c r="C220" s="9" t="s">
        <v>243</v>
      </c>
      <c r="D220" s="11">
        <v>5</v>
      </c>
    </row>
    <row r="221" spans="1:4" x14ac:dyDescent="0.2">
      <c r="A221" s="10" t="str">
        <f t="shared" si="3"/>
        <v>0803305J01MA02</v>
      </c>
      <c r="B221" s="9" t="s">
        <v>302</v>
      </c>
      <c r="C221" s="9" t="s">
        <v>245</v>
      </c>
      <c r="D221" s="11">
        <v>156</v>
      </c>
    </row>
    <row r="222" spans="1:4" x14ac:dyDescent="0.2">
      <c r="A222" s="10" t="str">
        <f t="shared" si="3"/>
        <v>0803305J01XE01</v>
      </c>
      <c r="B222" s="9" t="s">
        <v>302</v>
      </c>
      <c r="C222" s="9" t="s">
        <v>248</v>
      </c>
      <c r="D222" s="11">
        <v>152.5</v>
      </c>
    </row>
    <row r="223" spans="1:4" x14ac:dyDescent="0.2">
      <c r="A223" s="10" t="str">
        <f t="shared" si="3"/>
        <v>0803309J01AA02</v>
      </c>
      <c r="B223" s="9" t="s">
        <v>303</v>
      </c>
      <c r="C223" s="9" t="s">
        <v>242</v>
      </c>
      <c r="D223" s="11">
        <v>1020</v>
      </c>
    </row>
    <row r="224" spans="1:4" x14ac:dyDescent="0.2">
      <c r="A224" s="10" t="str">
        <f t="shared" si="3"/>
        <v>0803309J01AA04</v>
      </c>
      <c r="B224" s="9" t="s">
        <v>303</v>
      </c>
      <c r="C224" s="9" t="s">
        <v>256</v>
      </c>
      <c r="D224" s="11">
        <v>325</v>
      </c>
    </row>
    <row r="225" spans="1:4" x14ac:dyDescent="0.2">
      <c r="A225" s="10" t="str">
        <f t="shared" si="3"/>
        <v>0803309J01AA07</v>
      </c>
      <c r="B225" s="9" t="s">
        <v>303</v>
      </c>
      <c r="C225" s="9" t="s">
        <v>255</v>
      </c>
      <c r="D225" s="11">
        <v>50</v>
      </c>
    </row>
    <row r="226" spans="1:4" x14ac:dyDescent="0.2">
      <c r="A226" s="10" t="str">
        <f t="shared" si="3"/>
        <v>0803309J01CA04</v>
      </c>
      <c r="B226" s="9" t="s">
        <v>303</v>
      </c>
      <c r="C226" s="9" t="s">
        <v>240</v>
      </c>
      <c r="D226" s="11">
        <v>15</v>
      </c>
    </row>
    <row r="227" spans="1:4" x14ac:dyDescent="0.2">
      <c r="A227" s="10" t="str">
        <f t="shared" si="3"/>
        <v>0803309J01CA08</v>
      </c>
      <c r="B227" s="9" t="s">
        <v>303</v>
      </c>
      <c r="C227" s="9" t="s">
        <v>254</v>
      </c>
      <c r="D227" s="11">
        <v>76.010000000000005</v>
      </c>
    </row>
    <row r="228" spans="1:4" x14ac:dyDescent="0.2">
      <c r="A228" s="10" t="str">
        <f t="shared" si="3"/>
        <v>0803309J01CE02</v>
      </c>
      <c r="B228" s="9" t="s">
        <v>303</v>
      </c>
      <c r="C228" s="9" t="s">
        <v>239</v>
      </c>
      <c r="D228" s="11">
        <v>105</v>
      </c>
    </row>
    <row r="229" spans="1:4" x14ac:dyDescent="0.2">
      <c r="A229" s="10" t="str">
        <f t="shared" si="3"/>
        <v>0803309J01CF05</v>
      </c>
      <c r="B229" s="9" t="s">
        <v>303</v>
      </c>
      <c r="C229" s="9" t="s">
        <v>244</v>
      </c>
      <c r="D229" s="11">
        <v>153</v>
      </c>
    </row>
    <row r="230" spans="1:4" x14ac:dyDescent="0.2">
      <c r="A230" s="10" t="str">
        <f t="shared" si="3"/>
        <v>0803309J01EE01</v>
      </c>
      <c r="B230" s="9" t="s">
        <v>303</v>
      </c>
      <c r="C230" s="9" t="s">
        <v>251</v>
      </c>
      <c r="D230" s="11">
        <v>80</v>
      </c>
    </row>
    <row r="231" spans="1:4" x14ac:dyDescent="0.2">
      <c r="A231" s="10" t="str">
        <f t="shared" si="3"/>
        <v>0803309J01FF01</v>
      </c>
      <c r="B231" s="9" t="s">
        <v>303</v>
      </c>
      <c r="C231" s="9" t="s">
        <v>241</v>
      </c>
      <c r="D231" s="11">
        <v>13</v>
      </c>
    </row>
    <row r="232" spans="1:4" x14ac:dyDescent="0.2">
      <c r="A232" s="10" t="str">
        <f t="shared" si="3"/>
        <v>0803309J01XE01</v>
      </c>
      <c r="B232" s="9" t="s">
        <v>303</v>
      </c>
      <c r="C232" s="9" t="s">
        <v>248</v>
      </c>
      <c r="D232" s="11">
        <v>7.5</v>
      </c>
    </row>
    <row r="233" spans="1:4" x14ac:dyDescent="0.2">
      <c r="A233" s="10" t="str">
        <f t="shared" si="3"/>
        <v>0803310J01AA02</v>
      </c>
      <c r="B233" s="9" t="s">
        <v>304</v>
      </c>
      <c r="C233" s="9" t="s">
        <v>242</v>
      </c>
      <c r="D233" s="11">
        <v>30</v>
      </c>
    </row>
    <row r="234" spans="1:4" x14ac:dyDescent="0.2">
      <c r="A234" s="10" t="str">
        <f t="shared" si="3"/>
        <v>0803310J01CF05</v>
      </c>
      <c r="B234" s="9" t="s">
        <v>304</v>
      </c>
      <c r="C234" s="9" t="s">
        <v>244</v>
      </c>
      <c r="D234" s="11">
        <v>7.5</v>
      </c>
    </row>
    <row r="235" spans="1:4" x14ac:dyDescent="0.2">
      <c r="A235" s="10" t="str">
        <f t="shared" si="3"/>
        <v>0803310J01EE01</v>
      </c>
      <c r="B235" s="9" t="s">
        <v>304</v>
      </c>
      <c r="C235" s="9" t="s">
        <v>251</v>
      </c>
      <c r="D235" s="11">
        <v>10</v>
      </c>
    </row>
    <row r="236" spans="1:4" x14ac:dyDescent="0.2">
      <c r="A236" s="10" t="str">
        <f t="shared" si="3"/>
        <v>0803313J01AA02</v>
      </c>
      <c r="B236" s="9" t="s">
        <v>305</v>
      </c>
      <c r="C236" s="9" t="s">
        <v>242</v>
      </c>
      <c r="D236" s="11">
        <v>465.59999999999997</v>
      </c>
    </row>
    <row r="237" spans="1:4" x14ac:dyDescent="0.2">
      <c r="A237" s="10" t="str">
        <f t="shared" si="3"/>
        <v>0803313J01AA04</v>
      </c>
      <c r="B237" s="9" t="s">
        <v>305</v>
      </c>
      <c r="C237" s="9" t="s">
        <v>256</v>
      </c>
      <c r="D237" s="11">
        <v>7641</v>
      </c>
    </row>
    <row r="238" spans="1:4" x14ac:dyDescent="0.2">
      <c r="A238" s="10" t="str">
        <f t="shared" si="3"/>
        <v>0803313J01AA07</v>
      </c>
      <c r="B238" s="9" t="s">
        <v>305</v>
      </c>
      <c r="C238" s="9" t="s">
        <v>255</v>
      </c>
      <c r="D238" s="11">
        <v>125</v>
      </c>
    </row>
    <row r="239" spans="1:4" x14ac:dyDescent="0.2">
      <c r="A239" s="10" t="str">
        <f t="shared" si="3"/>
        <v>0803313J01CE02</v>
      </c>
      <c r="B239" s="9" t="s">
        <v>305</v>
      </c>
      <c r="C239" s="9" t="s">
        <v>239</v>
      </c>
      <c r="D239" s="11">
        <v>115</v>
      </c>
    </row>
    <row r="240" spans="1:4" x14ac:dyDescent="0.2">
      <c r="A240" s="10" t="str">
        <f t="shared" si="3"/>
        <v>0803313J01CF05</v>
      </c>
      <c r="B240" s="9" t="s">
        <v>305</v>
      </c>
      <c r="C240" s="9" t="s">
        <v>244</v>
      </c>
      <c r="D240" s="11">
        <v>168.75</v>
      </c>
    </row>
    <row r="241" spans="1:4" x14ac:dyDescent="0.2">
      <c r="A241" s="10" t="str">
        <f t="shared" si="3"/>
        <v>0803313J01FA01</v>
      </c>
      <c r="B241" s="9" t="s">
        <v>305</v>
      </c>
      <c r="C241" s="9" t="s">
        <v>243</v>
      </c>
      <c r="D241" s="11">
        <v>7.5</v>
      </c>
    </row>
    <row r="242" spans="1:4" x14ac:dyDescent="0.2">
      <c r="A242" s="10" t="str">
        <f t="shared" si="3"/>
        <v>0803313J01FF01</v>
      </c>
      <c r="B242" s="9" t="s">
        <v>305</v>
      </c>
      <c r="C242" s="9" t="s">
        <v>241</v>
      </c>
      <c r="D242" s="11">
        <v>10</v>
      </c>
    </row>
    <row r="243" spans="1:4" x14ac:dyDescent="0.2">
      <c r="A243" s="10" t="str">
        <f t="shared" si="3"/>
        <v>0803315J01AA02</v>
      </c>
      <c r="B243" s="9" t="s">
        <v>306</v>
      </c>
      <c r="C243" s="9" t="s">
        <v>242</v>
      </c>
      <c r="D243" s="11">
        <v>40</v>
      </c>
    </row>
    <row r="244" spans="1:4" x14ac:dyDescent="0.2">
      <c r="A244" s="10" t="str">
        <f t="shared" si="3"/>
        <v>0803315J01CE02</v>
      </c>
      <c r="B244" s="9" t="s">
        <v>306</v>
      </c>
      <c r="C244" s="9" t="s">
        <v>239</v>
      </c>
      <c r="D244" s="11">
        <v>48</v>
      </c>
    </row>
    <row r="245" spans="1:4" x14ac:dyDescent="0.2">
      <c r="A245" s="10" t="str">
        <f t="shared" si="3"/>
        <v>0803404J01CE02</v>
      </c>
      <c r="B245" s="9" t="s">
        <v>307</v>
      </c>
      <c r="C245" s="9" t="s">
        <v>239</v>
      </c>
      <c r="D245" s="11">
        <v>15</v>
      </c>
    </row>
    <row r="246" spans="1:4" x14ac:dyDescent="0.2">
      <c r="A246" s="10" t="str">
        <f t="shared" si="3"/>
        <v>0803404J01MA02</v>
      </c>
      <c r="B246" s="9" t="s">
        <v>307</v>
      </c>
      <c r="C246" s="9" t="s">
        <v>245</v>
      </c>
      <c r="D246" s="11">
        <v>10</v>
      </c>
    </row>
    <row r="247" spans="1:4" x14ac:dyDescent="0.2">
      <c r="A247" s="10" t="str">
        <f t="shared" si="3"/>
        <v>0803406J01AA02</v>
      </c>
      <c r="B247" s="9" t="s">
        <v>308</v>
      </c>
      <c r="C247" s="9" t="s">
        <v>242</v>
      </c>
      <c r="D247" s="11">
        <v>220</v>
      </c>
    </row>
    <row r="248" spans="1:4" x14ac:dyDescent="0.2">
      <c r="A248" s="10" t="str">
        <f t="shared" si="3"/>
        <v>0803406J01CA04</v>
      </c>
      <c r="B248" s="9" t="s">
        <v>308</v>
      </c>
      <c r="C248" s="9" t="s">
        <v>240</v>
      </c>
      <c r="D248" s="11">
        <v>30</v>
      </c>
    </row>
    <row r="249" spans="1:4" x14ac:dyDescent="0.2">
      <c r="A249" s="10" t="str">
        <f t="shared" si="3"/>
        <v>0803406J01CA08</v>
      </c>
      <c r="B249" s="9" t="s">
        <v>308</v>
      </c>
      <c r="C249" s="9" t="s">
        <v>254</v>
      </c>
      <c r="D249" s="11">
        <v>195.37</v>
      </c>
    </row>
    <row r="250" spans="1:4" x14ac:dyDescent="0.2">
      <c r="A250" s="10" t="str">
        <f t="shared" si="3"/>
        <v>0803406J01CE02</v>
      </c>
      <c r="B250" s="9" t="s">
        <v>308</v>
      </c>
      <c r="C250" s="9" t="s">
        <v>239</v>
      </c>
      <c r="D250" s="11">
        <v>15</v>
      </c>
    </row>
    <row r="251" spans="1:4" x14ac:dyDescent="0.2">
      <c r="A251" s="10" t="str">
        <f t="shared" si="3"/>
        <v>0803406J01DD14</v>
      </c>
      <c r="B251" s="9" t="s">
        <v>308</v>
      </c>
      <c r="C251" s="9" t="s">
        <v>247</v>
      </c>
      <c r="D251" s="11">
        <v>17</v>
      </c>
    </row>
    <row r="252" spans="1:4" x14ac:dyDescent="0.2">
      <c r="A252" s="10" t="str">
        <f t="shared" si="3"/>
        <v>0803406J01EA01</v>
      </c>
      <c r="B252" s="9" t="s">
        <v>308</v>
      </c>
      <c r="C252" s="9" t="s">
        <v>252</v>
      </c>
      <c r="D252" s="11">
        <v>19.2</v>
      </c>
    </row>
    <row r="253" spans="1:4" x14ac:dyDescent="0.2">
      <c r="A253" s="10" t="str">
        <f t="shared" si="3"/>
        <v>0803406J01FA10</v>
      </c>
      <c r="B253" s="9" t="s">
        <v>308</v>
      </c>
      <c r="C253" s="9" t="s">
        <v>260</v>
      </c>
      <c r="D253" s="11">
        <v>9.99</v>
      </c>
    </row>
    <row r="254" spans="1:4" x14ac:dyDescent="0.2">
      <c r="A254" s="10" t="str">
        <f t="shared" si="3"/>
        <v>0803406J01MA02</v>
      </c>
      <c r="B254" s="9" t="s">
        <v>308</v>
      </c>
      <c r="C254" s="9" t="s">
        <v>245</v>
      </c>
      <c r="D254" s="11">
        <v>35</v>
      </c>
    </row>
    <row r="255" spans="1:4" x14ac:dyDescent="0.2">
      <c r="A255" s="10" t="str">
        <f t="shared" si="3"/>
        <v>0803406J01XE01</v>
      </c>
      <c r="B255" s="9" t="s">
        <v>308</v>
      </c>
      <c r="C255" s="9" t="s">
        <v>248</v>
      </c>
      <c r="D255" s="11">
        <v>65</v>
      </c>
    </row>
    <row r="256" spans="1:4" x14ac:dyDescent="0.2">
      <c r="A256" s="10" t="str">
        <f t="shared" si="3"/>
        <v>0804120J01AA02</v>
      </c>
      <c r="B256" s="9" t="s">
        <v>37</v>
      </c>
      <c r="C256" s="9" t="s">
        <v>242</v>
      </c>
      <c r="D256" s="11">
        <v>1422</v>
      </c>
    </row>
    <row r="257" spans="1:4" x14ac:dyDescent="0.2">
      <c r="A257" s="10" t="str">
        <f t="shared" si="3"/>
        <v>0804120J01AA04</v>
      </c>
      <c r="B257" s="9" t="s">
        <v>37</v>
      </c>
      <c r="C257" s="9" t="s">
        <v>256</v>
      </c>
      <c r="D257" s="11">
        <v>1350</v>
      </c>
    </row>
    <row r="258" spans="1:4" x14ac:dyDescent="0.2">
      <c r="A258" s="10" t="str">
        <f t="shared" si="3"/>
        <v>0804120J01AA07</v>
      </c>
      <c r="B258" s="9" t="s">
        <v>37</v>
      </c>
      <c r="C258" s="9" t="s">
        <v>255</v>
      </c>
      <c r="D258" s="11">
        <v>25</v>
      </c>
    </row>
    <row r="259" spans="1:4" x14ac:dyDescent="0.2">
      <c r="A259" s="10" t="str">
        <f t="shared" ref="A259:A322" si="4">B259&amp;C259</f>
        <v>0804120J01CA04</v>
      </c>
      <c r="B259" s="9" t="s">
        <v>37</v>
      </c>
      <c r="C259" s="9" t="s">
        <v>240</v>
      </c>
      <c r="D259" s="11">
        <v>133</v>
      </c>
    </row>
    <row r="260" spans="1:4" x14ac:dyDescent="0.2">
      <c r="A260" s="10" t="str">
        <f t="shared" si="4"/>
        <v>0804120J01CA08</v>
      </c>
      <c r="B260" s="9" t="s">
        <v>37</v>
      </c>
      <c r="C260" s="9" t="s">
        <v>254</v>
      </c>
      <c r="D260" s="11">
        <v>801.3</v>
      </c>
    </row>
    <row r="261" spans="1:4" x14ac:dyDescent="0.2">
      <c r="A261" s="10" t="str">
        <f t="shared" si="4"/>
        <v>0804120J01CE02</v>
      </c>
      <c r="B261" s="9" t="s">
        <v>37</v>
      </c>
      <c r="C261" s="9" t="s">
        <v>239</v>
      </c>
      <c r="D261" s="11">
        <v>2719.6</v>
      </c>
    </row>
    <row r="262" spans="1:4" x14ac:dyDescent="0.2">
      <c r="A262" s="10" t="str">
        <f t="shared" si="4"/>
        <v>0804120J01CF05</v>
      </c>
      <c r="B262" s="9" t="s">
        <v>37</v>
      </c>
      <c r="C262" s="9" t="s">
        <v>244</v>
      </c>
      <c r="D262" s="11">
        <v>1026.02</v>
      </c>
    </row>
    <row r="263" spans="1:4" x14ac:dyDescent="0.2">
      <c r="A263" s="10" t="str">
        <f t="shared" si="4"/>
        <v>0804120J01DB05</v>
      </c>
      <c r="B263" s="9" t="s">
        <v>37</v>
      </c>
      <c r="C263" s="9" t="s">
        <v>253</v>
      </c>
      <c r="D263" s="11">
        <v>52</v>
      </c>
    </row>
    <row r="264" spans="1:4" x14ac:dyDescent="0.2">
      <c r="A264" s="10" t="str">
        <f t="shared" si="4"/>
        <v>0804120J01EA01</v>
      </c>
      <c r="B264" s="9" t="s">
        <v>37</v>
      </c>
      <c r="C264" s="9" t="s">
        <v>252</v>
      </c>
      <c r="D264" s="11">
        <v>158.1</v>
      </c>
    </row>
    <row r="265" spans="1:4" x14ac:dyDescent="0.2">
      <c r="A265" s="10" t="str">
        <f t="shared" si="4"/>
        <v>0804120J01FA01</v>
      </c>
      <c r="B265" s="9" t="s">
        <v>37</v>
      </c>
      <c r="C265" s="9" t="s">
        <v>243</v>
      </c>
      <c r="D265" s="11">
        <v>13.75</v>
      </c>
    </row>
    <row r="266" spans="1:4" x14ac:dyDescent="0.2">
      <c r="A266" s="10" t="str">
        <f t="shared" si="4"/>
        <v>0804120J01FF01</v>
      </c>
      <c r="B266" s="9" t="s">
        <v>37</v>
      </c>
      <c r="C266" s="9" t="s">
        <v>241</v>
      </c>
      <c r="D266" s="11">
        <v>192.75</v>
      </c>
    </row>
    <row r="267" spans="1:4" x14ac:dyDescent="0.2">
      <c r="A267" s="10" t="str">
        <f t="shared" si="4"/>
        <v>0804120J01MA02</v>
      </c>
      <c r="B267" s="9" t="s">
        <v>37</v>
      </c>
      <c r="C267" s="9" t="s">
        <v>245</v>
      </c>
      <c r="D267" s="11">
        <v>265.5</v>
      </c>
    </row>
    <row r="268" spans="1:4" x14ac:dyDescent="0.2">
      <c r="A268" s="10" t="str">
        <f t="shared" si="4"/>
        <v>0804120J01MA06</v>
      </c>
      <c r="B268" s="9" t="s">
        <v>37</v>
      </c>
      <c r="C268" s="9" t="s">
        <v>249</v>
      </c>
      <c r="D268" s="11">
        <v>7</v>
      </c>
    </row>
    <row r="269" spans="1:4" x14ac:dyDescent="0.2">
      <c r="A269" s="10" t="str">
        <f t="shared" si="4"/>
        <v>0804120J01XE01</v>
      </c>
      <c r="B269" s="9" t="s">
        <v>37</v>
      </c>
      <c r="C269" s="9" t="s">
        <v>248</v>
      </c>
      <c r="D269" s="11">
        <v>577.5</v>
      </c>
    </row>
    <row r="270" spans="1:4" x14ac:dyDescent="0.2">
      <c r="A270" s="10" t="str">
        <f t="shared" si="4"/>
        <v>0804130J01AA02</v>
      </c>
      <c r="B270" s="9" t="s">
        <v>38</v>
      </c>
      <c r="C270" s="9" t="s">
        <v>242</v>
      </c>
      <c r="D270" s="11">
        <v>2362</v>
      </c>
    </row>
    <row r="271" spans="1:4" x14ac:dyDescent="0.2">
      <c r="A271" s="10" t="str">
        <f t="shared" si="4"/>
        <v>0804130J01AA04</v>
      </c>
      <c r="B271" s="9" t="s">
        <v>38</v>
      </c>
      <c r="C271" s="9" t="s">
        <v>256</v>
      </c>
      <c r="D271" s="11">
        <v>1050</v>
      </c>
    </row>
    <row r="272" spans="1:4" x14ac:dyDescent="0.2">
      <c r="A272" s="10" t="str">
        <f t="shared" si="4"/>
        <v>0804130J01AA07</v>
      </c>
      <c r="B272" s="9" t="s">
        <v>38</v>
      </c>
      <c r="C272" s="9" t="s">
        <v>255</v>
      </c>
      <c r="D272" s="11">
        <v>100</v>
      </c>
    </row>
    <row r="273" spans="1:4" x14ac:dyDescent="0.2">
      <c r="A273" s="10" t="str">
        <f t="shared" si="4"/>
        <v>0804130J01CA04</v>
      </c>
      <c r="B273" s="9" t="s">
        <v>38</v>
      </c>
      <c r="C273" s="9" t="s">
        <v>240</v>
      </c>
      <c r="D273" s="11">
        <v>618.5</v>
      </c>
    </row>
    <row r="274" spans="1:4" x14ac:dyDescent="0.2">
      <c r="A274" s="10" t="str">
        <f t="shared" si="4"/>
        <v>0804130J01CA08</v>
      </c>
      <c r="B274" s="9" t="s">
        <v>38</v>
      </c>
      <c r="C274" s="9" t="s">
        <v>254</v>
      </c>
      <c r="D274" s="11">
        <v>976.94</v>
      </c>
    </row>
    <row r="275" spans="1:4" x14ac:dyDescent="0.2">
      <c r="A275" s="10" t="str">
        <f t="shared" si="4"/>
        <v>0804130J01CE02</v>
      </c>
      <c r="B275" s="9" t="s">
        <v>38</v>
      </c>
      <c r="C275" s="9" t="s">
        <v>239</v>
      </c>
      <c r="D275" s="11">
        <v>3998.35</v>
      </c>
    </row>
    <row r="276" spans="1:4" x14ac:dyDescent="0.2">
      <c r="A276" s="10" t="str">
        <f t="shared" si="4"/>
        <v>0804130J01CF05</v>
      </c>
      <c r="B276" s="9" t="s">
        <v>38</v>
      </c>
      <c r="C276" s="9" t="s">
        <v>244</v>
      </c>
      <c r="D276" s="11">
        <v>786.66</v>
      </c>
    </row>
    <row r="277" spans="1:4" x14ac:dyDescent="0.2">
      <c r="A277" s="10" t="str">
        <f t="shared" si="4"/>
        <v>0804130J01CR02</v>
      </c>
      <c r="B277" s="9" t="s">
        <v>38</v>
      </c>
      <c r="C277" s="9" t="s">
        <v>246</v>
      </c>
      <c r="D277" s="11">
        <v>32.5</v>
      </c>
    </row>
    <row r="278" spans="1:4" x14ac:dyDescent="0.2">
      <c r="A278" s="10" t="str">
        <f t="shared" si="4"/>
        <v>0804130J01DB05</v>
      </c>
      <c r="B278" s="9" t="s">
        <v>38</v>
      </c>
      <c r="C278" s="9" t="s">
        <v>253</v>
      </c>
      <c r="D278" s="11">
        <v>82</v>
      </c>
    </row>
    <row r="279" spans="1:4" x14ac:dyDescent="0.2">
      <c r="A279" s="10" t="str">
        <f t="shared" si="4"/>
        <v>0804130J01DD04</v>
      </c>
      <c r="B279" s="9" t="s">
        <v>38</v>
      </c>
      <c r="C279" s="9" t="s">
        <v>266</v>
      </c>
      <c r="D279" s="11">
        <v>2.5</v>
      </c>
    </row>
    <row r="280" spans="1:4" x14ac:dyDescent="0.2">
      <c r="A280" s="10" t="str">
        <f t="shared" si="4"/>
        <v>0804130J01DD14</v>
      </c>
      <c r="B280" s="9" t="s">
        <v>38</v>
      </c>
      <c r="C280" s="9" t="s">
        <v>247</v>
      </c>
      <c r="D280" s="11">
        <v>64</v>
      </c>
    </row>
    <row r="281" spans="1:4" x14ac:dyDescent="0.2">
      <c r="A281" s="10" t="str">
        <f t="shared" si="4"/>
        <v>0804130J01EA01</v>
      </c>
      <c r="B281" s="9" t="s">
        <v>38</v>
      </c>
      <c r="C281" s="9" t="s">
        <v>252</v>
      </c>
      <c r="D281" s="11">
        <v>321.59999999999997</v>
      </c>
    </row>
    <row r="282" spans="1:4" x14ac:dyDescent="0.2">
      <c r="A282" s="10" t="str">
        <f t="shared" si="4"/>
        <v>0804130J01EE01</v>
      </c>
      <c r="B282" s="9" t="s">
        <v>38</v>
      </c>
      <c r="C282" s="9" t="s">
        <v>251</v>
      </c>
      <c r="D282" s="11">
        <v>15</v>
      </c>
    </row>
    <row r="283" spans="1:4" x14ac:dyDescent="0.2">
      <c r="A283" s="10" t="str">
        <f t="shared" si="4"/>
        <v>0804130J01FA01</v>
      </c>
      <c r="B283" s="9" t="s">
        <v>38</v>
      </c>
      <c r="C283" s="9" t="s">
        <v>243</v>
      </c>
      <c r="D283" s="11">
        <v>41.25</v>
      </c>
    </row>
    <row r="284" spans="1:4" x14ac:dyDescent="0.2">
      <c r="A284" s="10" t="str">
        <f t="shared" si="4"/>
        <v>0804130J01FF01</v>
      </c>
      <c r="B284" s="9" t="s">
        <v>38</v>
      </c>
      <c r="C284" s="9" t="s">
        <v>241</v>
      </c>
      <c r="D284" s="11">
        <v>147.5</v>
      </c>
    </row>
    <row r="285" spans="1:4" x14ac:dyDescent="0.2">
      <c r="A285" s="10" t="str">
        <f t="shared" si="4"/>
        <v>0804130J01MA02</v>
      </c>
      <c r="B285" s="9" t="s">
        <v>38</v>
      </c>
      <c r="C285" s="9" t="s">
        <v>245</v>
      </c>
      <c r="D285" s="11">
        <v>427</v>
      </c>
    </row>
    <row r="286" spans="1:4" x14ac:dyDescent="0.2">
      <c r="A286" s="10" t="str">
        <f t="shared" si="4"/>
        <v>0804130J01MA12</v>
      </c>
      <c r="B286" s="9" t="s">
        <v>38</v>
      </c>
      <c r="C286" s="9" t="s">
        <v>257</v>
      </c>
      <c r="D286" s="11">
        <v>34</v>
      </c>
    </row>
    <row r="287" spans="1:4" x14ac:dyDescent="0.2">
      <c r="A287" s="10" t="str">
        <f t="shared" si="4"/>
        <v>0804130J01MA14</v>
      </c>
      <c r="B287" s="9" t="s">
        <v>38</v>
      </c>
      <c r="C287" s="9" t="s">
        <v>262</v>
      </c>
      <c r="D287" s="11">
        <v>22</v>
      </c>
    </row>
    <row r="288" spans="1:4" x14ac:dyDescent="0.2">
      <c r="A288" s="10" t="str">
        <f t="shared" si="4"/>
        <v>0804130J01XE01</v>
      </c>
      <c r="B288" s="9" t="s">
        <v>38</v>
      </c>
      <c r="C288" s="9" t="s">
        <v>248</v>
      </c>
      <c r="D288" s="11">
        <v>833.75</v>
      </c>
    </row>
    <row r="289" spans="1:4" x14ac:dyDescent="0.2">
      <c r="A289" s="10" t="str">
        <f t="shared" si="4"/>
        <v>0805100J01AA02</v>
      </c>
      <c r="B289" s="9" t="s">
        <v>309</v>
      </c>
      <c r="C289" s="9" t="s">
        <v>242</v>
      </c>
      <c r="D289" s="11">
        <v>508</v>
      </c>
    </row>
    <row r="290" spans="1:4" x14ac:dyDescent="0.2">
      <c r="A290" s="10" t="str">
        <f t="shared" si="4"/>
        <v>0805100J01AA07</v>
      </c>
      <c r="B290" s="9" t="s">
        <v>309</v>
      </c>
      <c r="C290" s="9" t="s">
        <v>255</v>
      </c>
      <c r="D290" s="11">
        <v>25</v>
      </c>
    </row>
    <row r="291" spans="1:4" x14ac:dyDescent="0.2">
      <c r="A291" s="10" t="str">
        <f t="shared" si="4"/>
        <v>0805100J01CA04</v>
      </c>
      <c r="B291" s="9" t="s">
        <v>309</v>
      </c>
      <c r="C291" s="9" t="s">
        <v>240</v>
      </c>
      <c r="D291" s="11">
        <v>4037.5</v>
      </c>
    </row>
    <row r="292" spans="1:4" x14ac:dyDescent="0.2">
      <c r="A292" s="10" t="str">
        <f t="shared" si="4"/>
        <v>0805100J01CE02</v>
      </c>
      <c r="B292" s="9" t="s">
        <v>309</v>
      </c>
      <c r="C292" s="9" t="s">
        <v>239</v>
      </c>
      <c r="D292" s="11">
        <v>25357.579999999998</v>
      </c>
    </row>
    <row r="293" spans="1:4" x14ac:dyDescent="0.2">
      <c r="A293" s="10" t="str">
        <f t="shared" si="4"/>
        <v>0805100J01CF05</v>
      </c>
      <c r="B293" s="9" t="s">
        <v>309</v>
      </c>
      <c r="C293" s="9" t="s">
        <v>244</v>
      </c>
      <c r="D293" s="11">
        <v>85.5</v>
      </c>
    </row>
    <row r="294" spans="1:4" x14ac:dyDescent="0.2">
      <c r="A294" s="10" t="str">
        <f t="shared" si="4"/>
        <v>0805100J01FA01</v>
      </c>
      <c r="B294" s="9" t="s">
        <v>309</v>
      </c>
      <c r="C294" s="9" t="s">
        <v>243</v>
      </c>
      <c r="D294" s="11">
        <v>234.25</v>
      </c>
    </row>
    <row r="295" spans="1:4" x14ac:dyDescent="0.2">
      <c r="A295" s="10" t="str">
        <f t="shared" si="4"/>
        <v>0805100J01FA09</v>
      </c>
      <c r="B295" s="9" t="s">
        <v>309</v>
      </c>
      <c r="C295" s="9" t="s">
        <v>250</v>
      </c>
      <c r="D295" s="11">
        <v>7</v>
      </c>
    </row>
    <row r="296" spans="1:4" x14ac:dyDescent="0.2">
      <c r="A296" s="10" t="str">
        <f t="shared" si="4"/>
        <v>0805100J01FF01</v>
      </c>
      <c r="B296" s="9" t="s">
        <v>309</v>
      </c>
      <c r="C296" s="9" t="s">
        <v>241</v>
      </c>
      <c r="D296" s="11">
        <v>1387.25</v>
      </c>
    </row>
    <row r="297" spans="1:4" x14ac:dyDescent="0.2">
      <c r="A297" s="10" t="str">
        <f t="shared" si="4"/>
        <v>0805100J01MA02</v>
      </c>
      <c r="B297" s="9" t="s">
        <v>309</v>
      </c>
      <c r="C297" s="9" t="s">
        <v>245</v>
      </c>
      <c r="D297" s="11">
        <v>34</v>
      </c>
    </row>
    <row r="298" spans="1:4" x14ac:dyDescent="0.2">
      <c r="A298" s="10" t="str">
        <f t="shared" si="4"/>
        <v>0805100J01XE01</v>
      </c>
      <c r="B298" s="9" t="s">
        <v>309</v>
      </c>
      <c r="C298" s="9" t="s">
        <v>248</v>
      </c>
      <c r="D298" s="11">
        <v>3.75</v>
      </c>
    </row>
    <row r="299" spans="1:4" x14ac:dyDescent="0.2">
      <c r="A299" s="10" t="str">
        <f t="shared" si="4"/>
        <v>0806002J01CE02</v>
      </c>
      <c r="B299" s="9" t="s">
        <v>310</v>
      </c>
      <c r="C299" s="9" t="s">
        <v>239</v>
      </c>
      <c r="D299" s="11">
        <v>10</v>
      </c>
    </row>
    <row r="300" spans="1:4" x14ac:dyDescent="0.2">
      <c r="A300" s="10" t="str">
        <f t="shared" si="4"/>
        <v>0806009J01CE02</v>
      </c>
      <c r="B300" s="9" t="s">
        <v>311</v>
      </c>
      <c r="C300" s="9" t="s">
        <v>239</v>
      </c>
      <c r="D300" s="11">
        <v>10</v>
      </c>
    </row>
    <row r="301" spans="1:4" x14ac:dyDescent="0.2">
      <c r="A301" s="10" t="str">
        <f t="shared" si="4"/>
        <v>0806010J01AA02</v>
      </c>
      <c r="B301" s="9" t="s">
        <v>312</v>
      </c>
      <c r="C301" s="9" t="s">
        <v>242</v>
      </c>
      <c r="D301" s="11">
        <v>10</v>
      </c>
    </row>
    <row r="302" spans="1:4" x14ac:dyDescent="0.2">
      <c r="A302" s="10" t="str">
        <f t="shared" si="4"/>
        <v>0806010J01CA08</v>
      </c>
      <c r="B302" s="9" t="s">
        <v>312</v>
      </c>
      <c r="C302" s="9" t="s">
        <v>254</v>
      </c>
      <c r="D302" s="11">
        <v>53.33</v>
      </c>
    </row>
    <row r="303" spans="1:4" x14ac:dyDescent="0.2">
      <c r="A303" s="10" t="str">
        <f t="shared" si="4"/>
        <v>0806010J01CE02</v>
      </c>
      <c r="B303" s="9" t="s">
        <v>312</v>
      </c>
      <c r="C303" s="9" t="s">
        <v>239</v>
      </c>
      <c r="D303" s="11">
        <v>48</v>
      </c>
    </row>
    <row r="304" spans="1:4" x14ac:dyDescent="0.2">
      <c r="A304" s="10" t="str">
        <f t="shared" si="4"/>
        <v>0806010J01XE01</v>
      </c>
      <c r="B304" s="9" t="s">
        <v>312</v>
      </c>
      <c r="C304" s="9" t="s">
        <v>248</v>
      </c>
      <c r="D304" s="11">
        <v>78.75</v>
      </c>
    </row>
    <row r="305" spans="1:4" x14ac:dyDescent="0.2">
      <c r="A305" s="10" t="str">
        <f t="shared" si="4"/>
        <v>0806011J01AA02</v>
      </c>
      <c r="B305" s="9" t="s">
        <v>313</v>
      </c>
      <c r="C305" s="9" t="s">
        <v>242</v>
      </c>
      <c r="D305" s="11">
        <v>30</v>
      </c>
    </row>
    <row r="306" spans="1:4" x14ac:dyDescent="0.2">
      <c r="A306" s="10" t="str">
        <f t="shared" si="4"/>
        <v>0806011J01CE02</v>
      </c>
      <c r="B306" s="9" t="s">
        <v>313</v>
      </c>
      <c r="C306" s="9" t="s">
        <v>239</v>
      </c>
      <c r="D306" s="11">
        <v>10</v>
      </c>
    </row>
    <row r="307" spans="1:4" x14ac:dyDescent="0.2">
      <c r="A307" s="10" t="str">
        <f t="shared" si="4"/>
        <v>0806012J01CA04</v>
      </c>
      <c r="B307" s="9" t="s">
        <v>314</v>
      </c>
      <c r="C307" s="9" t="s">
        <v>240</v>
      </c>
      <c r="D307" s="11">
        <v>29</v>
      </c>
    </row>
    <row r="308" spans="1:4" x14ac:dyDescent="0.2">
      <c r="A308" s="10" t="str">
        <f t="shared" si="4"/>
        <v>0806012J01CE02</v>
      </c>
      <c r="B308" s="9" t="s">
        <v>314</v>
      </c>
      <c r="C308" s="9" t="s">
        <v>239</v>
      </c>
      <c r="D308" s="11">
        <v>10</v>
      </c>
    </row>
    <row r="309" spans="1:4" x14ac:dyDescent="0.2">
      <c r="A309" s="10" t="str">
        <f t="shared" si="4"/>
        <v>0806012J01CF05</v>
      </c>
      <c r="B309" s="9" t="s">
        <v>314</v>
      </c>
      <c r="C309" s="9" t="s">
        <v>244</v>
      </c>
      <c r="D309" s="11">
        <v>232.5</v>
      </c>
    </row>
    <row r="310" spans="1:4" x14ac:dyDescent="0.2">
      <c r="A310" s="10" t="str">
        <f t="shared" si="4"/>
        <v>0806012J01FF01</v>
      </c>
      <c r="B310" s="9" t="s">
        <v>314</v>
      </c>
      <c r="C310" s="9" t="s">
        <v>241</v>
      </c>
      <c r="D310" s="11">
        <v>15.5</v>
      </c>
    </row>
    <row r="311" spans="1:4" x14ac:dyDescent="0.2">
      <c r="A311" s="10" t="str">
        <f t="shared" si="4"/>
        <v>0806014J01CA08</v>
      </c>
      <c r="B311" s="9" t="s">
        <v>315</v>
      </c>
      <c r="C311" s="9" t="s">
        <v>254</v>
      </c>
      <c r="D311" s="11">
        <v>6.67</v>
      </c>
    </row>
    <row r="312" spans="1:4" x14ac:dyDescent="0.2">
      <c r="A312" s="10" t="str">
        <f t="shared" si="4"/>
        <v>0806014J01CE02</v>
      </c>
      <c r="B312" s="9" t="s">
        <v>315</v>
      </c>
      <c r="C312" s="9" t="s">
        <v>239</v>
      </c>
      <c r="D312" s="11">
        <v>15</v>
      </c>
    </row>
    <row r="313" spans="1:4" x14ac:dyDescent="0.2">
      <c r="A313" s="10" t="str">
        <f t="shared" si="4"/>
        <v>0810190J01AA02</v>
      </c>
      <c r="B313" s="9" t="s">
        <v>5</v>
      </c>
      <c r="C313" s="9" t="s">
        <v>242</v>
      </c>
      <c r="D313" s="11">
        <v>4544.3999999999996</v>
      </c>
    </row>
    <row r="314" spans="1:4" x14ac:dyDescent="0.2">
      <c r="A314" s="10" t="str">
        <f t="shared" si="4"/>
        <v>0810190J01AA04</v>
      </c>
      <c r="B314" s="9" t="s">
        <v>5</v>
      </c>
      <c r="C314" s="9" t="s">
        <v>256</v>
      </c>
      <c r="D314" s="11">
        <v>330</v>
      </c>
    </row>
    <row r="315" spans="1:4" x14ac:dyDescent="0.2">
      <c r="A315" s="10" t="str">
        <f t="shared" si="4"/>
        <v>0810190J01CA04</v>
      </c>
      <c r="B315" s="9" t="s">
        <v>5</v>
      </c>
      <c r="C315" s="9" t="s">
        <v>240</v>
      </c>
      <c r="D315" s="11">
        <v>3933.25</v>
      </c>
    </row>
    <row r="316" spans="1:4" x14ac:dyDescent="0.2">
      <c r="A316" s="10" t="str">
        <f t="shared" si="4"/>
        <v>0810190J01CA08</v>
      </c>
      <c r="B316" s="9" t="s">
        <v>5</v>
      </c>
      <c r="C316" s="9" t="s">
        <v>254</v>
      </c>
      <c r="D316" s="11">
        <v>839.59</v>
      </c>
    </row>
    <row r="317" spans="1:4" x14ac:dyDescent="0.2">
      <c r="A317" s="10" t="str">
        <f t="shared" si="4"/>
        <v>0810190J01CE02</v>
      </c>
      <c r="B317" s="9" t="s">
        <v>5</v>
      </c>
      <c r="C317" s="9" t="s">
        <v>239</v>
      </c>
      <c r="D317" s="11">
        <v>3818</v>
      </c>
    </row>
    <row r="318" spans="1:4" x14ac:dyDescent="0.2">
      <c r="A318" s="10" t="str">
        <f t="shared" si="4"/>
        <v>0810190J01CF05</v>
      </c>
      <c r="B318" s="9" t="s">
        <v>5</v>
      </c>
      <c r="C318" s="9" t="s">
        <v>244</v>
      </c>
      <c r="D318" s="11">
        <v>2115.25</v>
      </c>
    </row>
    <row r="319" spans="1:4" x14ac:dyDescent="0.2">
      <c r="A319" s="10" t="str">
        <f t="shared" si="4"/>
        <v>0810190J01CR02</v>
      </c>
      <c r="B319" s="9" t="s">
        <v>5</v>
      </c>
      <c r="C319" s="9" t="s">
        <v>246</v>
      </c>
      <c r="D319" s="11">
        <v>1687.5</v>
      </c>
    </row>
    <row r="320" spans="1:4" x14ac:dyDescent="0.2">
      <c r="A320" s="10" t="str">
        <f t="shared" si="4"/>
        <v>0810190J01DB05</v>
      </c>
      <c r="B320" s="9" t="s">
        <v>5</v>
      </c>
      <c r="C320" s="9" t="s">
        <v>253</v>
      </c>
      <c r="D320" s="11">
        <v>370.5</v>
      </c>
    </row>
    <row r="321" spans="1:4" x14ac:dyDescent="0.2">
      <c r="A321" s="10" t="str">
        <f t="shared" si="4"/>
        <v>0810190J01DD04</v>
      </c>
      <c r="B321" s="9" t="s">
        <v>5</v>
      </c>
      <c r="C321" s="9" t="s">
        <v>266</v>
      </c>
      <c r="D321" s="11">
        <v>16</v>
      </c>
    </row>
    <row r="322" spans="1:4" x14ac:dyDescent="0.2">
      <c r="A322" s="10" t="str">
        <f t="shared" si="4"/>
        <v>0810190J01DD14</v>
      </c>
      <c r="B322" s="9" t="s">
        <v>5</v>
      </c>
      <c r="C322" s="9" t="s">
        <v>247</v>
      </c>
      <c r="D322" s="11">
        <v>92.4</v>
      </c>
    </row>
    <row r="323" spans="1:4" x14ac:dyDescent="0.2">
      <c r="A323" s="10" t="str">
        <f t="shared" ref="A323:A386" si="5">B323&amp;C323</f>
        <v>0810190J01EA01</v>
      </c>
      <c r="B323" s="9" t="s">
        <v>5</v>
      </c>
      <c r="C323" s="9" t="s">
        <v>252</v>
      </c>
      <c r="D323" s="11">
        <v>112.7</v>
      </c>
    </row>
    <row r="324" spans="1:4" x14ac:dyDescent="0.2">
      <c r="A324" s="10" t="str">
        <f t="shared" si="5"/>
        <v>0810190J01EE01</v>
      </c>
      <c r="B324" s="9" t="s">
        <v>5</v>
      </c>
      <c r="C324" s="9" t="s">
        <v>251</v>
      </c>
      <c r="D324" s="11">
        <v>1900</v>
      </c>
    </row>
    <row r="325" spans="1:4" x14ac:dyDescent="0.2">
      <c r="A325" s="10" t="str">
        <f t="shared" si="5"/>
        <v>0810190J01FA01</v>
      </c>
      <c r="B325" s="9" t="s">
        <v>5</v>
      </c>
      <c r="C325" s="9" t="s">
        <v>243</v>
      </c>
      <c r="D325" s="11">
        <v>123.75</v>
      </c>
    </row>
    <row r="326" spans="1:4" x14ac:dyDescent="0.2">
      <c r="A326" s="10" t="str">
        <f t="shared" si="5"/>
        <v>0810190J01FA09</v>
      </c>
      <c r="B326" s="9" t="s">
        <v>5</v>
      </c>
      <c r="C326" s="9" t="s">
        <v>250</v>
      </c>
      <c r="D326" s="11">
        <v>55</v>
      </c>
    </row>
    <row r="327" spans="1:4" x14ac:dyDescent="0.2">
      <c r="A327" s="10" t="str">
        <f t="shared" si="5"/>
        <v>0810190J01FA10</v>
      </c>
      <c r="B327" s="9" t="s">
        <v>5</v>
      </c>
      <c r="C327" s="9" t="s">
        <v>260</v>
      </c>
      <c r="D327" s="11">
        <v>397.65999999999997</v>
      </c>
    </row>
    <row r="328" spans="1:4" x14ac:dyDescent="0.2">
      <c r="A328" s="10" t="str">
        <f t="shared" si="5"/>
        <v>0810190J01FF01</v>
      </c>
      <c r="B328" s="9" t="s">
        <v>5</v>
      </c>
      <c r="C328" s="9" t="s">
        <v>241</v>
      </c>
      <c r="D328" s="11">
        <v>1023.75</v>
      </c>
    </row>
    <row r="329" spans="1:4" x14ac:dyDescent="0.2">
      <c r="A329" s="10" t="str">
        <f t="shared" si="5"/>
        <v>0810190J01MA02</v>
      </c>
      <c r="B329" s="9" t="s">
        <v>5</v>
      </c>
      <c r="C329" s="9" t="s">
        <v>245</v>
      </c>
      <c r="D329" s="11">
        <v>2616.5</v>
      </c>
    </row>
    <row r="330" spans="1:4" x14ac:dyDescent="0.2">
      <c r="A330" s="10" t="str">
        <f t="shared" si="5"/>
        <v>0810190J01MA06</v>
      </c>
      <c r="B330" s="9" t="s">
        <v>5</v>
      </c>
      <c r="C330" s="9" t="s">
        <v>249</v>
      </c>
      <c r="D330" s="11">
        <v>40</v>
      </c>
    </row>
    <row r="331" spans="1:4" x14ac:dyDescent="0.2">
      <c r="A331" s="10" t="str">
        <f t="shared" si="5"/>
        <v>0810190J01MA12</v>
      </c>
      <c r="B331" s="9" t="s">
        <v>5</v>
      </c>
      <c r="C331" s="9" t="s">
        <v>257</v>
      </c>
      <c r="D331" s="11">
        <v>304</v>
      </c>
    </row>
    <row r="332" spans="1:4" x14ac:dyDescent="0.2">
      <c r="A332" s="10" t="str">
        <f t="shared" si="5"/>
        <v>0810190J01MA14</v>
      </c>
      <c r="B332" s="9" t="s">
        <v>5</v>
      </c>
      <c r="C332" s="9" t="s">
        <v>262</v>
      </c>
      <c r="D332" s="11">
        <v>109</v>
      </c>
    </row>
    <row r="333" spans="1:4" x14ac:dyDescent="0.2">
      <c r="A333" s="10" t="str">
        <f t="shared" si="5"/>
        <v>0810190J01XA02</v>
      </c>
      <c r="B333" s="9" t="s">
        <v>5</v>
      </c>
      <c r="C333" s="9" t="s">
        <v>273</v>
      </c>
      <c r="D333" s="11">
        <v>30</v>
      </c>
    </row>
    <row r="334" spans="1:4" x14ac:dyDescent="0.2">
      <c r="A334" s="10" t="str">
        <f t="shared" si="5"/>
        <v>0810190J01XC01</v>
      </c>
      <c r="B334" s="9" t="s">
        <v>5</v>
      </c>
      <c r="C334" s="9" t="s">
        <v>258</v>
      </c>
      <c r="D334" s="11">
        <v>106.68</v>
      </c>
    </row>
    <row r="335" spans="1:4" x14ac:dyDescent="0.2">
      <c r="A335" s="10" t="str">
        <f t="shared" si="5"/>
        <v>0810190J01XE01</v>
      </c>
      <c r="B335" s="9" t="s">
        <v>5</v>
      </c>
      <c r="C335" s="9" t="s">
        <v>248</v>
      </c>
      <c r="D335" s="11">
        <v>647.5</v>
      </c>
    </row>
    <row r="336" spans="1:4" x14ac:dyDescent="0.2">
      <c r="A336" s="10" t="str">
        <f t="shared" si="5"/>
        <v>0810190J01XX08</v>
      </c>
      <c r="B336" s="9" t="s">
        <v>5</v>
      </c>
      <c r="C336" s="9" t="s">
        <v>264</v>
      </c>
      <c r="D336" s="11">
        <v>20</v>
      </c>
    </row>
    <row r="337" spans="1:4" x14ac:dyDescent="0.2">
      <c r="A337" s="10" t="str">
        <f t="shared" si="5"/>
        <v>0810701J01AA02</v>
      </c>
      <c r="B337" s="9" t="s">
        <v>3</v>
      </c>
      <c r="C337" s="9" t="s">
        <v>242</v>
      </c>
      <c r="D337" s="11">
        <v>1889.8000000000002</v>
      </c>
    </row>
    <row r="338" spans="1:4" x14ac:dyDescent="0.2">
      <c r="A338" s="10" t="str">
        <f t="shared" si="5"/>
        <v>0810701J01AA04</v>
      </c>
      <c r="B338" s="9" t="s">
        <v>3</v>
      </c>
      <c r="C338" s="9" t="s">
        <v>256</v>
      </c>
      <c r="D338" s="11">
        <v>17185.5</v>
      </c>
    </row>
    <row r="339" spans="1:4" x14ac:dyDescent="0.2">
      <c r="A339" s="10" t="str">
        <f t="shared" si="5"/>
        <v>0810701J01AA07</v>
      </c>
      <c r="B339" s="9" t="s">
        <v>3</v>
      </c>
      <c r="C339" s="9" t="s">
        <v>255</v>
      </c>
      <c r="D339" s="11">
        <v>385</v>
      </c>
    </row>
    <row r="340" spans="1:4" x14ac:dyDescent="0.2">
      <c r="A340" s="10" t="str">
        <f t="shared" si="5"/>
        <v>0810701J01CA04</v>
      </c>
      <c r="B340" s="9" t="s">
        <v>3</v>
      </c>
      <c r="C340" s="9" t="s">
        <v>240</v>
      </c>
      <c r="D340" s="11">
        <v>14</v>
      </c>
    </row>
    <row r="341" spans="1:4" x14ac:dyDescent="0.2">
      <c r="A341" s="10" t="str">
        <f t="shared" si="5"/>
        <v>0810701J01CA08</v>
      </c>
      <c r="B341" s="9" t="s">
        <v>3</v>
      </c>
      <c r="C341" s="9" t="s">
        <v>254</v>
      </c>
      <c r="D341" s="11">
        <v>4.67</v>
      </c>
    </row>
    <row r="342" spans="1:4" x14ac:dyDescent="0.2">
      <c r="A342" s="10" t="str">
        <f t="shared" si="5"/>
        <v>0810701J01CE02</v>
      </c>
      <c r="B342" s="9" t="s">
        <v>3</v>
      </c>
      <c r="C342" s="9" t="s">
        <v>239</v>
      </c>
      <c r="D342" s="11">
        <v>288.25</v>
      </c>
    </row>
    <row r="343" spans="1:4" x14ac:dyDescent="0.2">
      <c r="A343" s="10" t="str">
        <f t="shared" si="5"/>
        <v>0810701J01CF05</v>
      </c>
      <c r="B343" s="9" t="s">
        <v>3</v>
      </c>
      <c r="C343" s="9" t="s">
        <v>244</v>
      </c>
      <c r="D343" s="11">
        <v>1498.77</v>
      </c>
    </row>
    <row r="344" spans="1:4" x14ac:dyDescent="0.2">
      <c r="A344" s="10" t="str">
        <f t="shared" si="5"/>
        <v>0810701J01DB05</v>
      </c>
      <c r="B344" s="9" t="s">
        <v>3</v>
      </c>
      <c r="C344" s="9" t="s">
        <v>253</v>
      </c>
      <c r="D344" s="11">
        <v>37</v>
      </c>
    </row>
    <row r="345" spans="1:4" x14ac:dyDescent="0.2">
      <c r="A345" s="10" t="str">
        <f t="shared" si="5"/>
        <v>0810701J01FA01</v>
      </c>
      <c r="B345" s="9" t="s">
        <v>3</v>
      </c>
      <c r="C345" s="9" t="s">
        <v>243</v>
      </c>
      <c r="D345" s="11">
        <v>367.5</v>
      </c>
    </row>
    <row r="346" spans="1:4" x14ac:dyDescent="0.2">
      <c r="A346" s="10" t="str">
        <f t="shared" si="5"/>
        <v>0810701J01FA10</v>
      </c>
      <c r="B346" s="9" t="s">
        <v>3</v>
      </c>
      <c r="C346" s="9" t="s">
        <v>260</v>
      </c>
      <c r="D346" s="11">
        <v>210</v>
      </c>
    </row>
    <row r="347" spans="1:4" x14ac:dyDescent="0.2">
      <c r="A347" s="10" t="str">
        <f t="shared" si="5"/>
        <v>0810701J01FF01</v>
      </c>
      <c r="B347" s="9" t="s">
        <v>3</v>
      </c>
      <c r="C347" s="9" t="s">
        <v>241</v>
      </c>
      <c r="D347" s="11">
        <v>263</v>
      </c>
    </row>
    <row r="348" spans="1:4" x14ac:dyDescent="0.2">
      <c r="A348" s="10" t="str">
        <f t="shared" si="5"/>
        <v>0810701J01MA02</v>
      </c>
      <c r="B348" s="9" t="s">
        <v>3</v>
      </c>
      <c r="C348" s="9" t="s">
        <v>245</v>
      </c>
      <c r="D348" s="11">
        <v>31</v>
      </c>
    </row>
    <row r="349" spans="1:4" x14ac:dyDescent="0.2">
      <c r="A349" s="10" t="str">
        <f t="shared" si="5"/>
        <v>0810701J01MA14</v>
      </c>
      <c r="B349" s="9" t="s">
        <v>3</v>
      </c>
      <c r="C349" s="9" t="s">
        <v>262</v>
      </c>
      <c r="D349" s="11">
        <v>14</v>
      </c>
    </row>
    <row r="350" spans="1:4" x14ac:dyDescent="0.2">
      <c r="A350" s="10" t="str">
        <f t="shared" si="5"/>
        <v>0811290J01AA02</v>
      </c>
      <c r="B350" s="9" t="s">
        <v>9</v>
      </c>
      <c r="C350" s="9" t="s">
        <v>242</v>
      </c>
      <c r="D350" s="11">
        <v>2392</v>
      </c>
    </row>
    <row r="351" spans="1:4" x14ac:dyDescent="0.2">
      <c r="A351" s="10" t="str">
        <f t="shared" si="5"/>
        <v>0811290J01CA04</v>
      </c>
      <c r="B351" s="9" t="s">
        <v>9</v>
      </c>
      <c r="C351" s="9" t="s">
        <v>240</v>
      </c>
      <c r="D351" s="11">
        <v>2669.75</v>
      </c>
    </row>
    <row r="352" spans="1:4" x14ac:dyDescent="0.2">
      <c r="A352" s="10" t="str">
        <f t="shared" si="5"/>
        <v>0811290J01CA08</v>
      </c>
      <c r="B352" s="9" t="s">
        <v>9</v>
      </c>
      <c r="C352" s="9" t="s">
        <v>254</v>
      </c>
      <c r="D352" s="11">
        <v>106.66</v>
      </c>
    </row>
    <row r="353" spans="1:4" x14ac:dyDescent="0.2">
      <c r="A353" s="10" t="str">
        <f t="shared" si="5"/>
        <v>0811290J01CE02</v>
      </c>
      <c r="B353" s="9" t="s">
        <v>9</v>
      </c>
      <c r="C353" s="9" t="s">
        <v>239</v>
      </c>
      <c r="D353" s="11">
        <v>3815.2599999999998</v>
      </c>
    </row>
    <row r="354" spans="1:4" x14ac:dyDescent="0.2">
      <c r="A354" s="10" t="str">
        <f t="shared" si="5"/>
        <v>0811290J01CF05</v>
      </c>
      <c r="B354" s="9" t="s">
        <v>9</v>
      </c>
      <c r="C354" s="9" t="s">
        <v>244</v>
      </c>
      <c r="D354" s="11">
        <v>4498.25</v>
      </c>
    </row>
    <row r="355" spans="1:4" x14ac:dyDescent="0.2">
      <c r="A355" s="10" t="str">
        <f t="shared" si="5"/>
        <v>0811290J01CR02</v>
      </c>
      <c r="B355" s="9" t="s">
        <v>9</v>
      </c>
      <c r="C355" s="9" t="s">
        <v>246</v>
      </c>
      <c r="D355" s="11">
        <v>1342.25</v>
      </c>
    </row>
    <row r="356" spans="1:4" x14ac:dyDescent="0.2">
      <c r="A356" s="10" t="str">
        <f t="shared" si="5"/>
        <v>0811290J01DB05</v>
      </c>
      <c r="B356" s="9" t="s">
        <v>9</v>
      </c>
      <c r="C356" s="9" t="s">
        <v>253</v>
      </c>
      <c r="D356" s="11">
        <v>77</v>
      </c>
    </row>
    <row r="357" spans="1:4" x14ac:dyDescent="0.2">
      <c r="A357" s="10" t="str">
        <f t="shared" si="5"/>
        <v>0811290J01DD14</v>
      </c>
      <c r="B357" s="9" t="s">
        <v>9</v>
      </c>
      <c r="C357" s="9" t="s">
        <v>247</v>
      </c>
      <c r="D357" s="11">
        <v>160</v>
      </c>
    </row>
    <row r="358" spans="1:4" x14ac:dyDescent="0.2">
      <c r="A358" s="10" t="str">
        <f t="shared" si="5"/>
        <v>0811290J01EE01</v>
      </c>
      <c r="B358" s="9" t="s">
        <v>9</v>
      </c>
      <c r="C358" s="9" t="s">
        <v>251</v>
      </c>
      <c r="D358" s="11">
        <v>345</v>
      </c>
    </row>
    <row r="359" spans="1:4" x14ac:dyDescent="0.2">
      <c r="A359" s="10" t="str">
        <f t="shared" si="5"/>
        <v>0811290J01FA01</v>
      </c>
      <c r="B359" s="9" t="s">
        <v>9</v>
      </c>
      <c r="C359" s="9" t="s">
        <v>243</v>
      </c>
      <c r="D359" s="11">
        <v>28.75</v>
      </c>
    </row>
    <row r="360" spans="1:4" x14ac:dyDescent="0.2">
      <c r="A360" s="10" t="str">
        <f t="shared" si="5"/>
        <v>0811290J01FA09</v>
      </c>
      <c r="B360" s="9" t="s">
        <v>9</v>
      </c>
      <c r="C360" s="9" t="s">
        <v>250</v>
      </c>
      <c r="D360" s="11">
        <v>127</v>
      </c>
    </row>
    <row r="361" spans="1:4" x14ac:dyDescent="0.2">
      <c r="A361" s="10" t="str">
        <f t="shared" si="5"/>
        <v>0811290J01FA10</v>
      </c>
      <c r="B361" s="9" t="s">
        <v>9</v>
      </c>
      <c r="C361" s="9" t="s">
        <v>260</v>
      </c>
      <c r="D361" s="11">
        <v>65</v>
      </c>
    </row>
    <row r="362" spans="1:4" x14ac:dyDescent="0.2">
      <c r="A362" s="10" t="str">
        <f t="shared" si="5"/>
        <v>0811290J01FF01</v>
      </c>
      <c r="B362" s="9" t="s">
        <v>9</v>
      </c>
      <c r="C362" s="9" t="s">
        <v>241</v>
      </c>
      <c r="D362" s="11">
        <v>3029.75</v>
      </c>
    </row>
    <row r="363" spans="1:4" x14ac:dyDescent="0.2">
      <c r="A363" s="10" t="str">
        <f t="shared" si="5"/>
        <v>0811290J01MA02</v>
      </c>
      <c r="B363" s="9" t="s">
        <v>9</v>
      </c>
      <c r="C363" s="9" t="s">
        <v>245</v>
      </c>
      <c r="D363" s="11">
        <v>2117.5</v>
      </c>
    </row>
    <row r="364" spans="1:4" x14ac:dyDescent="0.2">
      <c r="A364" s="10" t="str">
        <f t="shared" si="5"/>
        <v>0811290J01MA12</v>
      </c>
      <c r="B364" s="9" t="s">
        <v>9</v>
      </c>
      <c r="C364" s="9" t="s">
        <v>257</v>
      </c>
      <c r="D364" s="11">
        <v>189</v>
      </c>
    </row>
    <row r="365" spans="1:4" x14ac:dyDescent="0.2">
      <c r="A365" s="10" t="str">
        <f t="shared" si="5"/>
        <v>0811290J01MA14</v>
      </c>
      <c r="B365" s="9" t="s">
        <v>9</v>
      </c>
      <c r="C365" s="9" t="s">
        <v>262</v>
      </c>
      <c r="D365" s="11">
        <v>171</v>
      </c>
    </row>
    <row r="366" spans="1:4" x14ac:dyDescent="0.2">
      <c r="A366" s="10" t="str">
        <f t="shared" si="5"/>
        <v>0811290J01XA02</v>
      </c>
      <c r="B366" s="9" t="s">
        <v>9</v>
      </c>
      <c r="C366" s="9" t="s">
        <v>273</v>
      </c>
      <c r="D366" s="11">
        <v>123</v>
      </c>
    </row>
    <row r="367" spans="1:4" x14ac:dyDescent="0.2">
      <c r="A367" s="10" t="str">
        <f t="shared" si="5"/>
        <v>0811290J01XC01</v>
      </c>
      <c r="B367" s="9" t="s">
        <v>9</v>
      </c>
      <c r="C367" s="9" t="s">
        <v>258</v>
      </c>
      <c r="D367" s="11">
        <v>153.34000000000003</v>
      </c>
    </row>
    <row r="368" spans="1:4" x14ac:dyDescent="0.2">
      <c r="A368" s="10" t="str">
        <f t="shared" si="5"/>
        <v>0811290J01XE01</v>
      </c>
      <c r="B368" s="9" t="s">
        <v>9</v>
      </c>
      <c r="C368" s="9" t="s">
        <v>248</v>
      </c>
      <c r="D368" s="11">
        <v>28.75</v>
      </c>
    </row>
    <row r="369" spans="1:4" x14ac:dyDescent="0.2">
      <c r="A369" s="10" t="str">
        <f t="shared" si="5"/>
        <v>0811290J01XX08</v>
      </c>
      <c r="B369" s="9" t="s">
        <v>9</v>
      </c>
      <c r="C369" s="9" t="s">
        <v>264</v>
      </c>
      <c r="D369" s="11">
        <v>225</v>
      </c>
    </row>
    <row r="370" spans="1:4" x14ac:dyDescent="0.2">
      <c r="A370" s="10" t="str">
        <f t="shared" si="5"/>
        <v>0811890J01AA02</v>
      </c>
      <c r="B370" s="9" t="s">
        <v>62</v>
      </c>
      <c r="C370" s="9" t="s">
        <v>242</v>
      </c>
      <c r="D370" s="11">
        <v>120</v>
      </c>
    </row>
    <row r="371" spans="1:4" x14ac:dyDescent="0.2">
      <c r="A371" s="10" t="str">
        <f t="shared" si="5"/>
        <v>0811890J01CA04</v>
      </c>
      <c r="B371" s="9" t="s">
        <v>62</v>
      </c>
      <c r="C371" s="9" t="s">
        <v>240</v>
      </c>
      <c r="D371" s="11">
        <v>140</v>
      </c>
    </row>
    <row r="372" spans="1:4" x14ac:dyDescent="0.2">
      <c r="A372" s="10" t="str">
        <f t="shared" si="5"/>
        <v>0811890J01CA08</v>
      </c>
      <c r="B372" s="9" t="s">
        <v>62</v>
      </c>
      <c r="C372" s="9" t="s">
        <v>254</v>
      </c>
      <c r="D372" s="11">
        <v>37.35</v>
      </c>
    </row>
    <row r="373" spans="1:4" x14ac:dyDescent="0.2">
      <c r="A373" s="10" t="str">
        <f t="shared" si="5"/>
        <v>0811890J01CE02</v>
      </c>
      <c r="B373" s="9" t="s">
        <v>62</v>
      </c>
      <c r="C373" s="9" t="s">
        <v>239</v>
      </c>
      <c r="D373" s="11">
        <v>457</v>
      </c>
    </row>
    <row r="374" spans="1:4" x14ac:dyDescent="0.2">
      <c r="A374" s="10" t="str">
        <f t="shared" si="5"/>
        <v>0811890J01CF05</v>
      </c>
      <c r="B374" s="9" t="s">
        <v>62</v>
      </c>
      <c r="C374" s="9" t="s">
        <v>244</v>
      </c>
      <c r="D374" s="11">
        <v>575</v>
      </c>
    </row>
    <row r="375" spans="1:4" x14ac:dyDescent="0.2">
      <c r="A375" s="10" t="str">
        <f t="shared" si="5"/>
        <v>0811890J01CR02</v>
      </c>
      <c r="B375" s="9" t="s">
        <v>62</v>
      </c>
      <c r="C375" s="9" t="s">
        <v>246</v>
      </c>
      <c r="D375" s="11">
        <v>142</v>
      </c>
    </row>
    <row r="376" spans="1:4" x14ac:dyDescent="0.2">
      <c r="A376" s="10" t="str">
        <f t="shared" si="5"/>
        <v>0811890J01DB05</v>
      </c>
      <c r="B376" s="9" t="s">
        <v>62</v>
      </c>
      <c r="C376" s="9" t="s">
        <v>253</v>
      </c>
      <c r="D376" s="11">
        <v>10</v>
      </c>
    </row>
    <row r="377" spans="1:4" x14ac:dyDescent="0.2">
      <c r="A377" s="10" t="str">
        <f t="shared" si="5"/>
        <v>0811890J01DD01</v>
      </c>
      <c r="B377" s="9" t="s">
        <v>62</v>
      </c>
      <c r="C377" s="9" t="s">
        <v>263</v>
      </c>
      <c r="D377" s="11">
        <v>7.5</v>
      </c>
    </row>
    <row r="378" spans="1:4" x14ac:dyDescent="0.2">
      <c r="A378" s="10" t="str">
        <f t="shared" si="5"/>
        <v>0811890J01EA01</v>
      </c>
      <c r="B378" s="9" t="s">
        <v>62</v>
      </c>
      <c r="C378" s="9" t="s">
        <v>252</v>
      </c>
      <c r="D378" s="11">
        <v>11.2</v>
      </c>
    </row>
    <row r="379" spans="1:4" x14ac:dyDescent="0.2">
      <c r="A379" s="10" t="str">
        <f t="shared" si="5"/>
        <v>0811890J01EE01</v>
      </c>
      <c r="B379" s="9" t="s">
        <v>62</v>
      </c>
      <c r="C379" s="9" t="s">
        <v>251</v>
      </c>
      <c r="D379" s="11">
        <v>10</v>
      </c>
    </row>
    <row r="380" spans="1:4" x14ac:dyDescent="0.2">
      <c r="A380" s="10" t="str">
        <f t="shared" si="5"/>
        <v>0811890J01FF01</v>
      </c>
      <c r="B380" s="9" t="s">
        <v>62</v>
      </c>
      <c r="C380" s="9" t="s">
        <v>241</v>
      </c>
      <c r="D380" s="11">
        <v>219</v>
      </c>
    </row>
    <row r="381" spans="1:4" x14ac:dyDescent="0.2">
      <c r="A381" s="10" t="str">
        <f t="shared" si="5"/>
        <v>0811890J01MA02</v>
      </c>
      <c r="B381" s="9" t="s">
        <v>62</v>
      </c>
      <c r="C381" s="9" t="s">
        <v>245</v>
      </c>
      <c r="D381" s="11">
        <v>266</v>
      </c>
    </row>
    <row r="382" spans="1:4" x14ac:dyDescent="0.2">
      <c r="A382" s="10" t="str">
        <f t="shared" si="5"/>
        <v>0811890J01XC01</v>
      </c>
      <c r="B382" s="9" t="s">
        <v>62</v>
      </c>
      <c r="C382" s="9" t="s">
        <v>258</v>
      </c>
      <c r="D382" s="11">
        <v>100.02000000000001</v>
      </c>
    </row>
    <row r="383" spans="1:4" x14ac:dyDescent="0.2">
      <c r="A383" s="10" t="str">
        <f t="shared" si="5"/>
        <v>0812190J01AA02</v>
      </c>
      <c r="B383" s="9" t="s">
        <v>10</v>
      </c>
      <c r="C383" s="9" t="s">
        <v>242</v>
      </c>
      <c r="D383" s="11">
        <v>1131</v>
      </c>
    </row>
    <row r="384" spans="1:4" x14ac:dyDescent="0.2">
      <c r="A384" s="10" t="str">
        <f t="shared" si="5"/>
        <v>0812190J01AA04</v>
      </c>
      <c r="B384" s="9" t="s">
        <v>10</v>
      </c>
      <c r="C384" s="9" t="s">
        <v>256</v>
      </c>
      <c r="D384" s="11">
        <v>450</v>
      </c>
    </row>
    <row r="385" spans="1:4" x14ac:dyDescent="0.2">
      <c r="A385" s="10" t="str">
        <f t="shared" si="5"/>
        <v>0812190J01CA04</v>
      </c>
      <c r="B385" s="9" t="s">
        <v>10</v>
      </c>
      <c r="C385" s="9" t="s">
        <v>240</v>
      </c>
      <c r="D385" s="11">
        <v>2177.5</v>
      </c>
    </row>
    <row r="386" spans="1:4" x14ac:dyDescent="0.2">
      <c r="A386" s="10" t="str">
        <f t="shared" si="5"/>
        <v>0812190J01CA08</v>
      </c>
      <c r="B386" s="9" t="s">
        <v>10</v>
      </c>
      <c r="C386" s="9" t="s">
        <v>254</v>
      </c>
      <c r="D386" s="11">
        <v>1145.4100000000001</v>
      </c>
    </row>
    <row r="387" spans="1:4" x14ac:dyDescent="0.2">
      <c r="A387" s="10" t="str">
        <f t="shared" ref="A387:A450" si="6">B387&amp;C387</f>
        <v>0812190J01CE02</v>
      </c>
      <c r="B387" s="9" t="s">
        <v>10</v>
      </c>
      <c r="C387" s="9" t="s">
        <v>239</v>
      </c>
      <c r="D387" s="11">
        <v>889.5</v>
      </c>
    </row>
    <row r="388" spans="1:4" x14ac:dyDescent="0.2">
      <c r="A388" s="10" t="str">
        <f t="shared" si="6"/>
        <v>0812190J01CF05</v>
      </c>
      <c r="B388" s="9" t="s">
        <v>10</v>
      </c>
      <c r="C388" s="9" t="s">
        <v>244</v>
      </c>
      <c r="D388" s="11">
        <v>2197.38</v>
      </c>
    </row>
    <row r="389" spans="1:4" x14ac:dyDescent="0.2">
      <c r="A389" s="10" t="str">
        <f t="shared" si="6"/>
        <v>0812190J01CR02</v>
      </c>
      <c r="B389" s="9" t="s">
        <v>10</v>
      </c>
      <c r="C389" s="9" t="s">
        <v>246</v>
      </c>
      <c r="D389" s="11">
        <v>524</v>
      </c>
    </row>
    <row r="390" spans="1:4" x14ac:dyDescent="0.2">
      <c r="A390" s="10" t="str">
        <f t="shared" si="6"/>
        <v>0812190J01DB05</v>
      </c>
      <c r="B390" s="9" t="s">
        <v>10</v>
      </c>
      <c r="C390" s="9" t="s">
        <v>253</v>
      </c>
      <c r="D390" s="11">
        <v>285</v>
      </c>
    </row>
    <row r="391" spans="1:4" x14ac:dyDescent="0.2">
      <c r="A391" s="10" t="str">
        <f t="shared" si="6"/>
        <v>0812190J01DD14</v>
      </c>
      <c r="B391" s="9" t="s">
        <v>10</v>
      </c>
      <c r="C391" s="9" t="s">
        <v>247</v>
      </c>
      <c r="D391" s="11">
        <v>403.8</v>
      </c>
    </row>
    <row r="392" spans="1:4" x14ac:dyDescent="0.2">
      <c r="A392" s="10" t="str">
        <f t="shared" si="6"/>
        <v>0812190J01EA01</v>
      </c>
      <c r="B392" s="9" t="s">
        <v>10</v>
      </c>
      <c r="C392" s="9" t="s">
        <v>252</v>
      </c>
      <c r="D392" s="11">
        <v>849.59999999999991</v>
      </c>
    </row>
    <row r="393" spans="1:4" x14ac:dyDescent="0.2">
      <c r="A393" s="10" t="str">
        <f t="shared" si="6"/>
        <v>0812190J01EE01</v>
      </c>
      <c r="B393" s="9" t="s">
        <v>10</v>
      </c>
      <c r="C393" s="9" t="s">
        <v>251</v>
      </c>
      <c r="D393" s="11">
        <v>3935</v>
      </c>
    </row>
    <row r="394" spans="1:4" x14ac:dyDescent="0.2">
      <c r="A394" s="10" t="str">
        <f t="shared" si="6"/>
        <v>0812190J01FA01</v>
      </c>
      <c r="B394" s="9" t="s">
        <v>10</v>
      </c>
      <c r="C394" s="9" t="s">
        <v>243</v>
      </c>
      <c r="D394" s="11">
        <v>10</v>
      </c>
    </row>
    <row r="395" spans="1:4" x14ac:dyDescent="0.2">
      <c r="A395" s="10" t="str">
        <f t="shared" si="6"/>
        <v>0812190J01FA09</v>
      </c>
      <c r="B395" s="9" t="s">
        <v>10</v>
      </c>
      <c r="C395" s="9" t="s">
        <v>250</v>
      </c>
      <c r="D395" s="11">
        <v>181</v>
      </c>
    </row>
    <row r="396" spans="1:4" x14ac:dyDescent="0.2">
      <c r="A396" s="10" t="str">
        <f t="shared" si="6"/>
        <v>0812190J01FA10</v>
      </c>
      <c r="B396" s="9" t="s">
        <v>10</v>
      </c>
      <c r="C396" s="9" t="s">
        <v>260</v>
      </c>
      <c r="D396" s="11">
        <v>10</v>
      </c>
    </row>
    <row r="397" spans="1:4" x14ac:dyDescent="0.2">
      <c r="A397" s="10" t="str">
        <f t="shared" si="6"/>
        <v>0812190J01FF01</v>
      </c>
      <c r="B397" s="9" t="s">
        <v>10</v>
      </c>
      <c r="C397" s="9" t="s">
        <v>241</v>
      </c>
      <c r="D397" s="11">
        <v>2294</v>
      </c>
    </row>
    <row r="398" spans="1:4" x14ac:dyDescent="0.2">
      <c r="A398" s="10" t="str">
        <f t="shared" si="6"/>
        <v>0812190J01MA02</v>
      </c>
      <c r="B398" s="9" t="s">
        <v>10</v>
      </c>
      <c r="C398" s="9" t="s">
        <v>245</v>
      </c>
      <c r="D398" s="11">
        <v>8923</v>
      </c>
    </row>
    <row r="399" spans="1:4" x14ac:dyDescent="0.2">
      <c r="A399" s="10" t="str">
        <f t="shared" si="6"/>
        <v>0812190J01MA12</v>
      </c>
      <c r="B399" s="9" t="s">
        <v>10</v>
      </c>
      <c r="C399" s="9" t="s">
        <v>257</v>
      </c>
      <c r="D399" s="11">
        <v>7</v>
      </c>
    </row>
    <row r="400" spans="1:4" x14ac:dyDescent="0.2">
      <c r="A400" s="10" t="str">
        <f t="shared" si="6"/>
        <v>0812190J01MA14</v>
      </c>
      <c r="B400" s="9" t="s">
        <v>10</v>
      </c>
      <c r="C400" s="9" t="s">
        <v>262</v>
      </c>
      <c r="D400" s="11">
        <v>10</v>
      </c>
    </row>
    <row r="401" spans="1:4" x14ac:dyDescent="0.2">
      <c r="A401" s="10" t="str">
        <f t="shared" si="6"/>
        <v>0812190J01XE01</v>
      </c>
      <c r="B401" s="9" t="s">
        <v>10</v>
      </c>
      <c r="C401" s="9" t="s">
        <v>248</v>
      </c>
      <c r="D401" s="11">
        <v>707.5</v>
      </c>
    </row>
    <row r="402" spans="1:4" x14ac:dyDescent="0.2">
      <c r="A402" s="10" t="str">
        <f t="shared" si="6"/>
        <v>0812190J01XX08</v>
      </c>
      <c r="B402" s="9" t="s">
        <v>10</v>
      </c>
      <c r="C402" s="9" t="s">
        <v>264</v>
      </c>
      <c r="D402" s="11">
        <v>25</v>
      </c>
    </row>
    <row r="403" spans="1:4" x14ac:dyDescent="0.2">
      <c r="A403" s="10" t="str">
        <f t="shared" si="6"/>
        <v>0812490J01AA02</v>
      </c>
      <c r="B403" s="9" t="s">
        <v>36</v>
      </c>
      <c r="C403" s="9" t="s">
        <v>242</v>
      </c>
      <c r="D403" s="11">
        <v>207</v>
      </c>
    </row>
    <row r="404" spans="1:4" x14ac:dyDescent="0.2">
      <c r="A404" s="10" t="str">
        <f t="shared" si="6"/>
        <v>0812490J01AA07</v>
      </c>
      <c r="B404" s="9" t="s">
        <v>36</v>
      </c>
      <c r="C404" s="9" t="s">
        <v>255</v>
      </c>
      <c r="D404" s="11">
        <v>75</v>
      </c>
    </row>
    <row r="405" spans="1:4" x14ac:dyDescent="0.2">
      <c r="A405" s="10" t="str">
        <f t="shared" si="6"/>
        <v>0812490J01CA04</v>
      </c>
      <c r="B405" s="9" t="s">
        <v>36</v>
      </c>
      <c r="C405" s="9" t="s">
        <v>240</v>
      </c>
      <c r="D405" s="11">
        <v>1239</v>
      </c>
    </row>
    <row r="406" spans="1:4" x14ac:dyDescent="0.2">
      <c r="A406" s="10" t="str">
        <f t="shared" si="6"/>
        <v>0812490J01CA08</v>
      </c>
      <c r="B406" s="9" t="s">
        <v>36</v>
      </c>
      <c r="C406" s="9" t="s">
        <v>254</v>
      </c>
      <c r="D406" s="11">
        <v>33.68</v>
      </c>
    </row>
    <row r="407" spans="1:4" x14ac:dyDescent="0.2">
      <c r="A407" s="10" t="str">
        <f t="shared" si="6"/>
        <v>0812490J01CE02</v>
      </c>
      <c r="B407" s="9" t="s">
        <v>36</v>
      </c>
      <c r="C407" s="9" t="s">
        <v>239</v>
      </c>
      <c r="D407" s="11">
        <v>302</v>
      </c>
    </row>
    <row r="408" spans="1:4" x14ac:dyDescent="0.2">
      <c r="A408" s="10" t="str">
        <f t="shared" si="6"/>
        <v>0812490J01CF05</v>
      </c>
      <c r="B408" s="9" t="s">
        <v>36</v>
      </c>
      <c r="C408" s="9" t="s">
        <v>244</v>
      </c>
      <c r="D408" s="11">
        <v>4690.5200000000004</v>
      </c>
    </row>
    <row r="409" spans="1:4" x14ac:dyDescent="0.2">
      <c r="A409" s="10" t="str">
        <f t="shared" si="6"/>
        <v>0812490J01CR02</v>
      </c>
      <c r="B409" s="9" t="s">
        <v>36</v>
      </c>
      <c r="C409" s="9" t="s">
        <v>246</v>
      </c>
      <c r="D409" s="11">
        <v>1230.7</v>
      </c>
    </row>
    <row r="410" spans="1:4" x14ac:dyDescent="0.2">
      <c r="A410" s="10" t="str">
        <f t="shared" si="6"/>
        <v>0812490J01DB05</v>
      </c>
      <c r="B410" s="9" t="s">
        <v>36</v>
      </c>
      <c r="C410" s="9" t="s">
        <v>253</v>
      </c>
      <c r="D410" s="11">
        <v>40</v>
      </c>
    </row>
    <row r="411" spans="1:4" x14ac:dyDescent="0.2">
      <c r="A411" s="10" t="str">
        <f t="shared" si="6"/>
        <v>0812490J01DD14</v>
      </c>
      <c r="B411" s="9" t="s">
        <v>36</v>
      </c>
      <c r="C411" s="9" t="s">
        <v>247</v>
      </c>
      <c r="D411" s="11">
        <v>14</v>
      </c>
    </row>
    <row r="412" spans="1:4" x14ac:dyDescent="0.2">
      <c r="A412" s="10" t="str">
        <f t="shared" si="6"/>
        <v>0812490J01EA01</v>
      </c>
      <c r="B412" s="9" t="s">
        <v>36</v>
      </c>
      <c r="C412" s="9" t="s">
        <v>252</v>
      </c>
      <c r="D412" s="11">
        <v>41.6</v>
      </c>
    </row>
    <row r="413" spans="1:4" x14ac:dyDescent="0.2">
      <c r="A413" s="10" t="str">
        <f t="shared" si="6"/>
        <v>0812490J01EE01</v>
      </c>
      <c r="B413" s="9" t="s">
        <v>36</v>
      </c>
      <c r="C413" s="9" t="s">
        <v>251</v>
      </c>
      <c r="D413" s="11">
        <v>35</v>
      </c>
    </row>
    <row r="414" spans="1:4" x14ac:dyDescent="0.2">
      <c r="A414" s="10" t="str">
        <f t="shared" si="6"/>
        <v>0812490J01FF01</v>
      </c>
      <c r="B414" s="9" t="s">
        <v>36</v>
      </c>
      <c r="C414" s="9" t="s">
        <v>241</v>
      </c>
      <c r="D414" s="11">
        <v>1679.75</v>
      </c>
    </row>
    <row r="415" spans="1:4" x14ac:dyDescent="0.2">
      <c r="A415" s="10" t="str">
        <f t="shared" si="6"/>
        <v>0812490J01MA02</v>
      </c>
      <c r="B415" s="9" t="s">
        <v>36</v>
      </c>
      <c r="C415" s="9" t="s">
        <v>245</v>
      </c>
      <c r="D415" s="11">
        <v>811.5</v>
      </c>
    </row>
    <row r="416" spans="1:4" x14ac:dyDescent="0.2">
      <c r="A416" s="10" t="str">
        <f t="shared" si="6"/>
        <v>0812490J01MA12</v>
      </c>
      <c r="B416" s="9" t="s">
        <v>36</v>
      </c>
      <c r="C416" s="9" t="s">
        <v>257</v>
      </c>
      <c r="D416" s="11">
        <v>103</v>
      </c>
    </row>
    <row r="417" spans="1:4" x14ac:dyDescent="0.2">
      <c r="A417" s="10" t="str">
        <f t="shared" si="6"/>
        <v>0812490J01MA14</v>
      </c>
      <c r="B417" s="9" t="s">
        <v>36</v>
      </c>
      <c r="C417" s="9" t="s">
        <v>262</v>
      </c>
      <c r="D417" s="11">
        <v>20</v>
      </c>
    </row>
    <row r="418" spans="1:4" x14ac:dyDescent="0.2">
      <c r="A418" s="10" t="str">
        <f t="shared" si="6"/>
        <v>0812490J01XC01</v>
      </c>
      <c r="B418" s="9" t="s">
        <v>36</v>
      </c>
      <c r="C418" s="9" t="s">
        <v>258</v>
      </c>
      <c r="D418" s="11">
        <v>66.66</v>
      </c>
    </row>
    <row r="419" spans="1:4" x14ac:dyDescent="0.2">
      <c r="A419" s="10" t="str">
        <f t="shared" si="6"/>
        <v>0812490J01XX08</v>
      </c>
      <c r="B419" s="9" t="s">
        <v>36</v>
      </c>
      <c r="C419" s="9" t="s">
        <v>264</v>
      </c>
      <c r="D419" s="11">
        <v>10</v>
      </c>
    </row>
    <row r="420" spans="1:4" x14ac:dyDescent="0.2">
      <c r="A420" s="10" t="str">
        <f t="shared" si="6"/>
        <v>0812790J01AA02</v>
      </c>
      <c r="B420" s="9" t="s">
        <v>92</v>
      </c>
      <c r="C420" s="9" t="s">
        <v>242</v>
      </c>
      <c r="D420" s="11">
        <v>640</v>
      </c>
    </row>
    <row r="421" spans="1:4" x14ac:dyDescent="0.2">
      <c r="A421" s="10" t="str">
        <f t="shared" si="6"/>
        <v>0812790J01AA04</v>
      </c>
      <c r="B421" s="9" t="s">
        <v>92</v>
      </c>
      <c r="C421" s="9" t="s">
        <v>256</v>
      </c>
      <c r="D421" s="11">
        <v>100</v>
      </c>
    </row>
    <row r="422" spans="1:4" x14ac:dyDescent="0.2">
      <c r="A422" s="10" t="str">
        <f t="shared" si="6"/>
        <v>0812790J01CA04</v>
      </c>
      <c r="B422" s="9" t="s">
        <v>92</v>
      </c>
      <c r="C422" s="9" t="s">
        <v>240</v>
      </c>
      <c r="D422" s="11">
        <v>28.5</v>
      </c>
    </row>
    <row r="423" spans="1:4" x14ac:dyDescent="0.2">
      <c r="A423" s="10" t="str">
        <f t="shared" si="6"/>
        <v>0812790J01CE02</v>
      </c>
      <c r="B423" s="9" t="s">
        <v>92</v>
      </c>
      <c r="C423" s="9" t="s">
        <v>239</v>
      </c>
      <c r="D423" s="11">
        <v>64.5</v>
      </c>
    </row>
    <row r="424" spans="1:4" x14ac:dyDescent="0.2">
      <c r="A424" s="10" t="str">
        <f t="shared" si="6"/>
        <v>0812790J01CF05</v>
      </c>
      <c r="B424" s="9" t="s">
        <v>92</v>
      </c>
      <c r="C424" s="9" t="s">
        <v>244</v>
      </c>
      <c r="D424" s="11">
        <v>237.38</v>
      </c>
    </row>
    <row r="425" spans="1:4" x14ac:dyDescent="0.2">
      <c r="A425" s="10" t="str">
        <f t="shared" si="6"/>
        <v>0812790J01CR02</v>
      </c>
      <c r="B425" s="9" t="s">
        <v>92</v>
      </c>
      <c r="C425" s="9" t="s">
        <v>246</v>
      </c>
      <c r="D425" s="11">
        <v>15</v>
      </c>
    </row>
    <row r="426" spans="1:4" x14ac:dyDescent="0.2">
      <c r="A426" s="10" t="str">
        <f t="shared" si="6"/>
        <v>0812790J01EE01</v>
      </c>
      <c r="B426" s="9" t="s">
        <v>92</v>
      </c>
      <c r="C426" s="9" t="s">
        <v>251</v>
      </c>
      <c r="D426" s="11">
        <v>70</v>
      </c>
    </row>
    <row r="427" spans="1:4" x14ac:dyDescent="0.2">
      <c r="A427" s="10" t="str">
        <f t="shared" si="6"/>
        <v>0812790J01FA01</v>
      </c>
      <c r="B427" s="9" t="s">
        <v>92</v>
      </c>
      <c r="C427" s="9" t="s">
        <v>243</v>
      </c>
      <c r="D427" s="11">
        <v>3.75</v>
      </c>
    </row>
    <row r="428" spans="1:4" x14ac:dyDescent="0.2">
      <c r="A428" s="10" t="str">
        <f t="shared" si="6"/>
        <v>0812790J01FA10</v>
      </c>
      <c r="B428" s="9" t="s">
        <v>92</v>
      </c>
      <c r="C428" s="9" t="s">
        <v>260</v>
      </c>
      <c r="D428" s="11">
        <v>45</v>
      </c>
    </row>
    <row r="429" spans="1:4" x14ac:dyDescent="0.2">
      <c r="A429" s="10" t="str">
        <f t="shared" si="6"/>
        <v>0812790J01FF01</v>
      </c>
      <c r="B429" s="9" t="s">
        <v>92</v>
      </c>
      <c r="C429" s="9" t="s">
        <v>241</v>
      </c>
      <c r="D429" s="11">
        <v>38</v>
      </c>
    </row>
    <row r="430" spans="1:4" x14ac:dyDescent="0.2">
      <c r="A430" s="10" t="str">
        <f t="shared" si="6"/>
        <v>0812790J01MA02</v>
      </c>
      <c r="B430" s="9" t="s">
        <v>92</v>
      </c>
      <c r="C430" s="9" t="s">
        <v>245</v>
      </c>
      <c r="D430" s="11">
        <v>13</v>
      </c>
    </row>
    <row r="431" spans="1:4" x14ac:dyDescent="0.2">
      <c r="A431" s="10" t="str">
        <f t="shared" si="6"/>
        <v>0812790J01MA06</v>
      </c>
      <c r="B431" s="9" t="s">
        <v>92</v>
      </c>
      <c r="C431" s="9" t="s">
        <v>249</v>
      </c>
      <c r="D431" s="11">
        <v>10</v>
      </c>
    </row>
    <row r="432" spans="1:4" x14ac:dyDescent="0.2">
      <c r="A432" s="10" t="str">
        <f t="shared" si="6"/>
        <v>0812790J01MA14</v>
      </c>
      <c r="B432" s="9" t="s">
        <v>92</v>
      </c>
      <c r="C432" s="9" t="s">
        <v>262</v>
      </c>
      <c r="D432" s="11">
        <v>10</v>
      </c>
    </row>
    <row r="433" spans="1:4" x14ac:dyDescent="0.2">
      <c r="A433" s="10" t="str">
        <f t="shared" si="6"/>
        <v>0812890J01AA02</v>
      </c>
      <c r="B433" s="9" t="s">
        <v>46</v>
      </c>
      <c r="C433" s="9" t="s">
        <v>242</v>
      </c>
      <c r="D433" s="11">
        <v>500</v>
      </c>
    </row>
    <row r="434" spans="1:4" x14ac:dyDescent="0.2">
      <c r="A434" s="10" t="str">
        <f t="shared" si="6"/>
        <v>0812890J01AA04</v>
      </c>
      <c r="B434" s="9" t="s">
        <v>46</v>
      </c>
      <c r="C434" s="9" t="s">
        <v>256</v>
      </c>
      <c r="D434" s="11">
        <v>100</v>
      </c>
    </row>
    <row r="435" spans="1:4" x14ac:dyDescent="0.2">
      <c r="A435" s="10" t="str">
        <f t="shared" si="6"/>
        <v>0812890J01CA04</v>
      </c>
      <c r="B435" s="9" t="s">
        <v>46</v>
      </c>
      <c r="C435" s="9" t="s">
        <v>240</v>
      </c>
      <c r="D435" s="11">
        <v>1612</v>
      </c>
    </row>
    <row r="436" spans="1:4" x14ac:dyDescent="0.2">
      <c r="A436" s="10" t="str">
        <f t="shared" si="6"/>
        <v>0812890J01CA08</v>
      </c>
      <c r="B436" s="9" t="s">
        <v>46</v>
      </c>
      <c r="C436" s="9" t="s">
        <v>254</v>
      </c>
      <c r="D436" s="11">
        <v>4.67</v>
      </c>
    </row>
    <row r="437" spans="1:4" x14ac:dyDescent="0.2">
      <c r="A437" s="10" t="str">
        <f t="shared" si="6"/>
        <v>0812890J01CE02</v>
      </c>
      <c r="B437" s="9" t="s">
        <v>46</v>
      </c>
      <c r="C437" s="9" t="s">
        <v>239</v>
      </c>
      <c r="D437" s="11">
        <v>3792.5699999999997</v>
      </c>
    </row>
    <row r="438" spans="1:4" x14ac:dyDescent="0.2">
      <c r="A438" s="10" t="str">
        <f t="shared" si="6"/>
        <v>0812890J01CF05</v>
      </c>
      <c r="B438" s="9" t="s">
        <v>46</v>
      </c>
      <c r="C438" s="9" t="s">
        <v>244</v>
      </c>
      <c r="D438" s="11">
        <v>994.25</v>
      </c>
    </row>
    <row r="439" spans="1:4" x14ac:dyDescent="0.2">
      <c r="A439" s="10" t="str">
        <f t="shared" si="6"/>
        <v>0812890J01CR02</v>
      </c>
      <c r="B439" s="9" t="s">
        <v>46</v>
      </c>
      <c r="C439" s="9" t="s">
        <v>246</v>
      </c>
      <c r="D439" s="11">
        <v>178.1</v>
      </c>
    </row>
    <row r="440" spans="1:4" x14ac:dyDescent="0.2">
      <c r="A440" s="10" t="str">
        <f t="shared" si="6"/>
        <v>0812890J01DB05</v>
      </c>
      <c r="B440" s="9" t="s">
        <v>46</v>
      </c>
      <c r="C440" s="9" t="s">
        <v>253</v>
      </c>
      <c r="D440" s="11">
        <v>128.5</v>
      </c>
    </row>
    <row r="441" spans="1:4" x14ac:dyDescent="0.2">
      <c r="A441" s="10" t="str">
        <f t="shared" si="6"/>
        <v>0812890J01EE01</v>
      </c>
      <c r="B441" s="9" t="s">
        <v>46</v>
      </c>
      <c r="C441" s="9" t="s">
        <v>251</v>
      </c>
      <c r="D441" s="11">
        <v>55</v>
      </c>
    </row>
    <row r="442" spans="1:4" x14ac:dyDescent="0.2">
      <c r="A442" s="10" t="str">
        <f t="shared" si="6"/>
        <v>0812890J01FA01</v>
      </c>
      <c r="B442" s="9" t="s">
        <v>46</v>
      </c>
      <c r="C442" s="9" t="s">
        <v>243</v>
      </c>
      <c r="D442" s="11">
        <v>60</v>
      </c>
    </row>
    <row r="443" spans="1:4" x14ac:dyDescent="0.2">
      <c r="A443" s="10" t="str">
        <f t="shared" si="6"/>
        <v>0812890J01FF01</v>
      </c>
      <c r="B443" s="9" t="s">
        <v>46</v>
      </c>
      <c r="C443" s="9" t="s">
        <v>241</v>
      </c>
      <c r="D443" s="11">
        <v>1542.25</v>
      </c>
    </row>
    <row r="444" spans="1:4" x14ac:dyDescent="0.2">
      <c r="A444" s="10" t="str">
        <f t="shared" si="6"/>
        <v>0812890J01MA02</v>
      </c>
      <c r="B444" s="9" t="s">
        <v>46</v>
      </c>
      <c r="C444" s="9" t="s">
        <v>245</v>
      </c>
      <c r="D444" s="11">
        <v>65</v>
      </c>
    </row>
    <row r="445" spans="1:4" x14ac:dyDescent="0.2">
      <c r="A445" s="10" t="str">
        <f t="shared" si="6"/>
        <v>0812890J01MA12</v>
      </c>
      <c r="B445" s="9" t="s">
        <v>46</v>
      </c>
      <c r="C445" s="9" t="s">
        <v>257</v>
      </c>
      <c r="D445" s="11">
        <v>5</v>
      </c>
    </row>
    <row r="446" spans="1:4" x14ac:dyDescent="0.2">
      <c r="A446" s="10" t="str">
        <f t="shared" si="6"/>
        <v>0812890J01MA14</v>
      </c>
      <c r="B446" s="9" t="s">
        <v>46</v>
      </c>
      <c r="C446" s="9" t="s">
        <v>262</v>
      </c>
      <c r="D446" s="11">
        <v>20</v>
      </c>
    </row>
    <row r="447" spans="1:4" x14ac:dyDescent="0.2">
      <c r="A447" s="10" t="str">
        <f t="shared" si="6"/>
        <v>0813090J01AA02</v>
      </c>
      <c r="B447" s="9" t="s">
        <v>316</v>
      </c>
      <c r="C447" s="9" t="s">
        <v>242</v>
      </c>
      <c r="D447" s="11">
        <v>161</v>
      </c>
    </row>
    <row r="448" spans="1:4" x14ac:dyDescent="0.2">
      <c r="A448" s="10" t="str">
        <f t="shared" si="6"/>
        <v>0813090J01CA04</v>
      </c>
      <c r="B448" s="9" t="s">
        <v>316</v>
      </c>
      <c r="C448" s="9" t="s">
        <v>240</v>
      </c>
      <c r="D448" s="11">
        <v>42.5</v>
      </c>
    </row>
    <row r="449" spans="1:4" x14ac:dyDescent="0.2">
      <c r="A449" s="10" t="str">
        <f t="shared" si="6"/>
        <v>0813090J01CA08</v>
      </c>
      <c r="B449" s="9" t="s">
        <v>316</v>
      </c>
      <c r="C449" s="9" t="s">
        <v>254</v>
      </c>
      <c r="D449" s="11">
        <v>30.35</v>
      </c>
    </row>
    <row r="450" spans="1:4" x14ac:dyDescent="0.2">
      <c r="A450" s="10" t="str">
        <f t="shared" si="6"/>
        <v>0813090J01CE02</v>
      </c>
      <c r="B450" s="9" t="s">
        <v>316</v>
      </c>
      <c r="C450" s="9" t="s">
        <v>239</v>
      </c>
      <c r="D450" s="11">
        <v>85</v>
      </c>
    </row>
    <row r="451" spans="1:4" x14ac:dyDescent="0.2">
      <c r="A451" s="10" t="str">
        <f t="shared" ref="A451:A514" si="7">B451&amp;C451</f>
        <v>0813090J01CF05</v>
      </c>
      <c r="B451" s="9" t="s">
        <v>316</v>
      </c>
      <c r="C451" s="9" t="s">
        <v>244</v>
      </c>
      <c r="D451" s="11">
        <v>30</v>
      </c>
    </row>
    <row r="452" spans="1:4" x14ac:dyDescent="0.2">
      <c r="A452" s="10" t="str">
        <f t="shared" si="7"/>
        <v>0813090J01CR02</v>
      </c>
      <c r="B452" s="9" t="s">
        <v>316</v>
      </c>
      <c r="C452" s="9" t="s">
        <v>246</v>
      </c>
      <c r="D452" s="11">
        <v>16</v>
      </c>
    </row>
    <row r="453" spans="1:4" x14ac:dyDescent="0.2">
      <c r="A453" s="10" t="str">
        <f t="shared" si="7"/>
        <v>0813090J01EA01</v>
      </c>
      <c r="B453" s="9" t="s">
        <v>316</v>
      </c>
      <c r="C453" s="9" t="s">
        <v>252</v>
      </c>
      <c r="D453" s="11">
        <v>13.1</v>
      </c>
    </row>
    <row r="454" spans="1:4" x14ac:dyDescent="0.2">
      <c r="A454" s="10" t="str">
        <f t="shared" si="7"/>
        <v>0813090J01FA10</v>
      </c>
      <c r="B454" s="9" t="s">
        <v>316</v>
      </c>
      <c r="C454" s="9" t="s">
        <v>260</v>
      </c>
      <c r="D454" s="11">
        <v>5</v>
      </c>
    </row>
    <row r="455" spans="1:4" x14ac:dyDescent="0.2">
      <c r="A455" s="10" t="str">
        <f t="shared" si="7"/>
        <v>0813090J01FF01</v>
      </c>
      <c r="B455" s="9" t="s">
        <v>316</v>
      </c>
      <c r="C455" s="9" t="s">
        <v>241</v>
      </c>
      <c r="D455" s="11">
        <v>11.5</v>
      </c>
    </row>
    <row r="456" spans="1:4" x14ac:dyDescent="0.2">
      <c r="A456" s="10" t="str">
        <f t="shared" si="7"/>
        <v>0813090J01MA02</v>
      </c>
      <c r="B456" s="9" t="s">
        <v>316</v>
      </c>
      <c r="C456" s="9" t="s">
        <v>245</v>
      </c>
      <c r="D456" s="11">
        <v>20</v>
      </c>
    </row>
    <row r="457" spans="1:4" x14ac:dyDescent="0.2">
      <c r="A457" s="10" t="str">
        <f t="shared" si="7"/>
        <v>0813090J01XE01</v>
      </c>
      <c r="B457" s="9" t="s">
        <v>316</v>
      </c>
      <c r="C457" s="9" t="s">
        <v>248</v>
      </c>
      <c r="D457" s="11">
        <v>3.75</v>
      </c>
    </row>
    <row r="458" spans="1:4" x14ac:dyDescent="0.2">
      <c r="A458" s="10" t="str">
        <f t="shared" si="7"/>
        <v>0813590J01AA04</v>
      </c>
      <c r="B458" s="9" t="s">
        <v>317</v>
      </c>
      <c r="C458" s="9" t="s">
        <v>256</v>
      </c>
      <c r="D458" s="11">
        <v>100</v>
      </c>
    </row>
    <row r="459" spans="1:4" x14ac:dyDescent="0.2">
      <c r="A459" s="10" t="str">
        <f t="shared" si="7"/>
        <v>0813590J01CA08</v>
      </c>
      <c r="B459" s="9" t="s">
        <v>317</v>
      </c>
      <c r="C459" s="9" t="s">
        <v>254</v>
      </c>
      <c r="D459" s="11">
        <v>15</v>
      </c>
    </row>
    <row r="460" spans="1:4" x14ac:dyDescent="0.2">
      <c r="A460" s="10" t="str">
        <f t="shared" si="7"/>
        <v>0814190J01AA02</v>
      </c>
      <c r="B460" s="9" t="s">
        <v>49</v>
      </c>
      <c r="C460" s="9" t="s">
        <v>242</v>
      </c>
      <c r="D460" s="11">
        <v>537</v>
      </c>
    </row>
    <row r="461" spans="1:4" x14ac:dyDescent="0.2">
      <c r="A461" s="10" t="str">
        <f t="shared" si="7"/>
        <v>0814190J01AA04</v>
      </c>
      <c r="B461" s="9" t="s">
        <v>49</v>
      </c>
      <c r="C461" s="9" t="s">
        <v>256</v>
      </c>
      <c r="D461" s="11">
        <v>100</v>
      </c>
    </row>
    <row r="462" spans="1:4" x14ac:dyDescent="0.2">
      <c r="A462" s="10" t="str">
        <f t="shared" si="7"/>
        <v>0814190J01CA04</v>
      </c>
      <c r="B462" s="9" t="s">
        <v>49</v>
      </c>
      <c r="C462" s="9" t="s">
        <v>240</v>
      </c>
      <c r="D462" s="11">
        <v>956.75</v>
      </c>
    </row>
    <row r="463" spans="1:4" x14ac:dyDescent="0.2">
      <c r="A463" s="10" t="str">
        <f t="shared" si="7"/>
        <v>0814190J01CA08</v>
      </c>
      <c r="B463" s="9" t="s">
        <v>49</v>
      </c>
      <c r="C463" s="9" t="s">
        <v>254</v>
      </c>
      <c r="D463" s="11">
        <v>77.36</v>
      </c>
    </row>
    <row r="464" spans="1:4" x14ac:dyDescent="0.2">
      <c r="A464" s="10" t="str">
        <f t="shared" si="7"/>
        <v>0814190J01CE02</v>
      </c>
      <c r="B464" s="9" t="s">
        <v>49</v>
      </c>
      <c r="C464" s="9" t="s">
        <v>239</v>
      </c>
      <c r="D464" s="11">
        <v>1511.9</v>
      </c>
    </row>
    <row r="465" spans="1:4" x14ac:dyDescent="0.2">
      <c r="A465" s="10" t="str">
        <f t="shared" si="7"/>
        <v>0814190J01CF05</v>
      </c>
      <c r="B465" s="9" t="s">
        <v>49</v>
      </c>
      <c r="C465" s="9" t="s">
        <v>244</v>
      </c>
      <c r="D465" s="11">
        <v>1049</v>
      </c>
    </row>
    <row r="466" spans="1:4" x14ac:dyDescent="0.2">
      <c r="A466" s="10" t="str">
        <f t="shared" si="7"/>
        <v>0814190J01CR02</v>
      </c>
      <c r="B466" s="9" t="s">
        <v>49</v>
      </c>
      <c r="C466" s="9" t="s">
        <v>246</v>
      </c>
      <c r="D466" s="11">
        <v>315.10000000000002</v>
      </c>
    </row>
    <row r="467" spans="1:4" x14ac:dyDescent="0.2">
      <c r="A467" s="10" t="str">
        <f t="shared" si="7"/>
        <v>0814190J01DB05</v>
      </c>
      <c r="B467" s="9" t="s">
        <v>49</v>
      </c>
      <c r="C467" s="9" t="s">
        <v>253</v>
      </c>
      <c r="D467" s="11">
        <v>129.5</v>
      </c>
    </row>
    <row r="468" spans="1:4" x14ac:dyDescent="0.2">
      <c r="A468" s="10" t="str">
        <f t="shared" si="7"/>
        <v>0814190J01DD04</v>
      </c>
      <c r="B468" s="9" t="s">
        <v>49</v>
      </c>
      <c r="C468" s="9" t="s">
        <v>266</v>
      </c>
      <c r="D468" s="11">
        <v>37</v>
      </c>
    </row>
    <row r="469" spans="1:4" x14ac:dyDescent="0.2">
      <c r="A469" s="10" t="str">
        <f t="shared" si="7"/>
        <v>0814190J01DD14</v>
      </c>
      <c r="B469" s="9" t="s">
        <v>49</v>
      </c>
      <c r="C469" s="9" t="s">
        <v>247</v>
      </c>
      <c r="D469" s="11">
        <v>234.00000000000009</v>
      </c>
    </row>
    <row r="470" spans="1:4" x14ac:dyDescent="0.2">
      <c r="A470" s="10" t="str">
        <f t="shared" si="7"/>
        <v>0814190J01EA01</v>
      </c>
      <c r="B470" s="9" t="s">
        <v>49</v>
      </c>
      <c r="C470" s="9" t="s">
        <v>252</v>
      </c>
      <c r="D470" s="11">
        <v>48</v>
      </c>
    </row>
    <row r="471" spans="1:4" x14ac:dyDescent="0.2">
      <c r="A471" s="10" t="str">
        <f t="shared" si="7"/>
        <v>0814190J01EE01</v>
      </c>
      <c r="B471" s="9" t="s">
        <v>49</v>
      </c>
      <c r="C471" s="9" t="s">
        <v>251</v>
      </c>
      <c r="D471" s="11">
        <v>562.5</v>
      </c>
    </row>
    <row r="472" spans="1:4" x14ac:dyDescent="0.2">
      <c r="A472" s="10" t="str">
        <f t="shared" si="7"/>
        <v>0814190J01FA01</v>
      </c>
      <c r="B472" s="9" t="s">
        <v>49</v>
      </c>
      <c r="C472" s="9" t="s">
        <v>243</v>
      </c>
      <c r="D472" s="11">
        <v>312.5</v>
      </c>
    </row>
    <row r="473" spans="1:4" x14ac:dyDescent="0.2">
      <c r="A473" s="10" t="str">
        <f t="shared" si="7"/>
        <v>0814190J01FA09</v>
      </c>
      <c r="B473" s="9" t="s">
        <v>49</v>
      </c>
      <c r="C473" s="9" t="s">
        <v>250</v>
      </c>
      <c r="D473" s="11">
        <v>31</v>
      </c>
    </row>
    <row r="474" spans="1:4" x14ac:dyDescent="0.2">
      <c r="A474" s="10" t="str">
        <f t="shared" si="7"/>
        <v>0814190J01FA10</v>
      </c>
      <c r="B474" s="9" t="s">
        <v>49</v>
      </c>
      <c r="C474" s="9" t="s">
        <v>260</v>
      </c>
      <c r="D474" s="11">
        <v>72</v>
      </c>
    </row>
    <row r="475" spans="1:4" x14ac:dyDescent="0.2">
      <c r="A475" s="10" t="str">
        <f t="shared" si="7"/>
        <v>0814190J01FF01</v>
      </c>
      <c r="B475" s="9" t="s">
        <v>49</v>
      </c>
      <c r="C475" s="9" t="s">
        <v>241</v>
      </c>
      <c r="D475" s="11">
        <v>181.75</v>
      </c>
    </row>
    <row r="476" spans="1:4" x14ac:dyDescent="0.2">
      <c r="A476" s="10" t="str">
        <f t="shared" si="7"/>
        <v>0814190J01MA02</v>
      </c>
      <c r="B476" s="9" t="s">
        <v>49</v>
      </c>
      <c r="C476" s="9" t="s">
        <v>245</v>
      </c>
      <c r="D476" s="11">
        <v>95</v>
      </c>
    </row>
    <row r="477" spans="1:4" x14ac:dyDescent="0.2">
      <c r="A477" s="10" t="str">
        <f t="shared" si="7"/>
        <v>0814190J01MA14</v>
      </c>
      <c r="B477" s="9" t="s">
        <v>49</v>
      </c>
      <c r="C477" s="9" t="s">
        <v>262</v>
      </c>
      <c r="D477" s="11">
        <v>10</v>
      </c>
    </row>
    <row r="478" spans="1:4" x14ac:dyDescent="0.2">
      <c r="A478" s="10" t="str">
        <f t="shared" si="7"/>
        <v>0814190J01XE01</v>
      </c>
      <c r="B478" s="9" t="s">
        <v>49</v>
      </c>
      <c r="C478" s="9" t="s">
        <v>248</v>
      </c>
      <c r="D478" s="11">
        <v>77.5</v>
      </c>
    </row>
    <row r="479" spans="1:4" x14ac:dyDescent="0.2">
      <c r="A479" s="10" t="str">
        <f t="shared" si="7"/>
        <v>0814390J01AA02</v>
      </c>
      <c r="B479" s="9" t="s">
        <v>54</v>
      </c>
      <c r="C479" s="9" t="s">
        <v>242</v>
      </c>
      <c r="D479" s="11">
        <v>632</v>
      </c>
    </row>
    <row r="480" spans="1:4" x14ac:dyDescent="0.2">
      <c r="A480" s="10" t="str">
        <f t="shared" si="7"/>
        <v>0814390J01CA04</v>
      </c>
      <c r="B480" s="9" t="s">
        <v>54</v>
      </c>
      <c r="C480" s="9" t="s">
        <v>240</v>
      </c>
      <c r="D480" s="11">
        <v>265</v>
      </c>
    </row>
    <row r="481" spans="1:4" x14ac:dyDescent="0.2">
      <c r="A481" s="10" t="str">
        <f t="shared" si="7"/>
        <v>0814390J01CA08</v>
      </c>
      <c r="B481" s="9" t="s">
        <v>54</v>
      </c>
      <c r="C481" s="9" t="s">
        <v>254</v>
      </c>
      <c r="D481" s="11">
        <v>670.28000000000009</v>
      </c>
    </row>
    <row r="482" spans="1:4" x14ac:dyDescent="0.2">
      <c r="A482" s="10" t="str">
        <f t="shared" si="7"/>
        <v>0814390J01CE02</v>
      </c>
      <c r="B482" s="9" t="s">
        <v>54</v>
      </c>
      <c r="C482" s="9" t="s">
        <v>239</v>
      </c>
      <c r="D482" s="11">
        <v>232</v>
      </c>
    </row>
    <row r="483" spans="1:4" x14ac:dyDescent="0.2">
      <c r="A483" s="10" t="str">
        <f t="shared" si="7"/>
        <v>0814390J01CF05</v>
      </c>
      <c r="B483" s="9" t="s">
        <v>54</v>
      </c>
      <c r="C483" s="9" t="s">
        <v>244</v>
      </c>
      <c r="D483" s="11">
        <v>432.25</v>
      </c>
    </row>
    <row r="484" spans="1:4" x14ac:dyDescent="0.2">
      <c r="A484" s="10" t="str">
        <f t="shared" si="7"/>
        <v>0814390J01DB05</v>
      </c>
      <c r="B484" s="9" t="s">
        <v>54</v>
      </c>
      <c r="C484" s="9" t="s">
        <v>253</v>
      </c>
      <c r="D484" s="11">
        <v>714.5</v>
      </c>
    </row>
    <row r="485" spans="1:4" x14ac:dyDescent="0.2">
      <c r="A485" s="10" t="str">
        <f t="shared" si="7"/>
        <v>0814390J01DD14</v>
      </c>
      <c r="B485" s="9" t="s">
        <v>54</v>
      </c>
      <c r="C485" s="9" t="s">
        <v>247</v>
      </c>
      <c r="D485" s="11">
        <v>310</v>
      </c>
    </row>
    <row r="486" spans="1:4" x14ac:dyDescent="0.2">
      <c r="A486" s="10" t="str">
        <f t="shared" si="7"/>
        <v>0814390J01EA01</v>
      </c>
      <c r="B486" s="9" t="s">
        <v>54</v>
      </c>
      <c r="C486" s="9" t="s">
        <v>252</v>
      </c>
      <c r="D486" s="11">
        <v>169.2</v>
      </c>
    </row>
    <row r="487" spans="1:4" x14ac:dyDescent="0.2">
      <c r="A487" s="10" t="str">
        <f t="shared" si="7"/>
        <v>0814390J01EE01</v>
      </c>
      <c r="B487" s="9" t="s">
        <v>54</v>
      </c>
      <c r="C487" s="9" t="s">
        <v>251</v>
      </c>
      <c r="D487" s="11">
        <v>175</v>
      </c>
    </row>
    <row r="488" spans="1:4" x14ac:dyDescent="0.2">
      <c r="A488" s="10" t="str">
        <f t="shared" si="7"/>
        <v>0814390J01FA01</v>
      </c>
      <c r="B488" s="9" t="s">
        <v>54</v>
      </c>
      <c r="C488" s="9" t="s">
        <v>243</v>
      </c>
      <c r="D488" s="11">
        <v>32.5</v>
      </c>
    </row>
    <row r="489" spans="1:4" x14ac:dyDescent="0.2">
      <c r="A489" s="10" t="str">
        <f t="shared" si="7"/>
        <v>0814390J01FA10</v>
      </c>
      <c r="B489" s="9" t="s">
        <v>54</v>
      </c>
      <c r="C489" s="9" t="s">
        <v>260</v>
      </c>
      <c r="D489" s="11">
        <v>20</v>
      </c>
    </row>
    <row r="490" spans="1:4" x14ac:dyDescent="0.2">
      <c r="A490" s="10" t="str">
        <f t="shared" si="7"/>
        <v>0814390J01FF01</v>
      </c>
      <c r="B490" s="9" t="s">
        <v>54</v>
      </c>
      <c r="C490" s="9" t="s">
        <v>241</v>
      </c>
      <c r="D490" s="11">
        <v>221</v>
      </c>
    </row>
    <row r="491" spans="1:4" x14ac:dyDescent="0.2">
      <c r="A491" s="10" t="str">
        <f t="shared" si="7"/>
        <v>0814390J01MA02</v>
      </c>
      <c r="B491" s="9" t="s">
        <v>54</v>
      </c>
      <c r="C491" s="9" t="s">
        <v>245</v>
      </c>
      <c r="D491" s="11">
        <v>176.5</v>
      </c>
    </row>
    <row r="492" spans="1:4" x14ac:dyDescent="0.2">
      <c r="A492" s="10" t="str">
        <f t="shared" si="7"/>
        <v>0814390J01MA06</v>
      </c>
      <c r="B492" s="9" t="s">
        <v>54</v>
      </c>
      <c r="C492" s="9" t="s">
        <v>249</v>
      </c>
      <c r="D492" s="11">
        <v>6</v>
      </c>
    </row>
    <row r="493" spans="1:4" x14ac:dyDescent="0.2">
      <c r="A493" s="10" t="str">
        <f t="shared" si="7"/>
        <v>0814390J01MA14</v>
      </c>
      <c r="B493" s="9" t="s">
        <v>54</v>
      </c>
      <c r="C493" s="9" t="s">
        <v>262</v>
      </c>
      <c r="D493" s="11">
        <v>10</v>
      </c>
    </row>
    <row r="494" spans="1:4" x14ac:dyDescent="0.2">
      <c r="A494" s="10" t="str">
        <f t="shared" si="7"/>
        <v>0814390J01XE01</v>
      </c>
      <c r="B494" s="9" t="s">
        <v>54</v>
      </c>
      <c r="C494" s="9" t="s">
        <v>248</v>
      </c>
      <c r="D494" s="11">
        <v>626.25</v>
      </c>
    </row>
    <row r="495" spans="1:4" x14ac:dyDescent="0.2">
      <c r="A495" s="10" t="str">
        <f t="shared" si="7"/>
        <v>0817020J01AA02</v>
      </c>
      <c r="B495" s="9" t="s">
        <v>82</v>
      </c>
      <c r="C495" s="9" t="s">
        <v>242</v>
      </c>
      <c r="D495" s="11">
        <v>60</v>
      </c>
    </row>
    <row r="496" spans="1:4" x14ac:dyDescent="0.2">
      <c r="A496" s="10" t="str">
        <f t="shared" si="7"/>
        <v>0817020J01CA04</v>
      </c>
      <c r="B496" s="9" t="s">
        <v>82</v>
      </c>
      <c r="C496" s="9" t="s">
        <v>240</v>
      </c>
      <c r="D496" s="11">
        <v>40.5</v>
      </c>
    </row>
    <row r="497" spans="1:4" x14ac:dyDescent="0.2">
      <c r="A497" s="10" t="str">
        <f t="shared" si="7"/>
        <v>0817020J01CA08</v>
      </c>
      <c r="B497" s="9" t="s">
        <v>82</v>
      </c>
      <c r="C497" s="9" t="s">
        <v>254</v>
      </c>
      <c r="D497" s="11">
        <v>4.67</v>
      </c>
    </row>
    <row r="498" spans="1:4" x14ac:dyDescent="0.2">
      <c r="A498" s="10" t="str">
        <f t="shared" si="7"/>
        <v>0817020J01CE02</v>
      </c>
      <c r="B498" s="9" t="s">
        <v>82</v>
      </c>
      <c r="C498" s="9" t="s">
        <v>239</v>
      </c>
      <c r="D498" s="11">
        <v>30</v>
      </c>
    </row>
    <row r="499" spans="1:4" x14ac:dyDescent="0.2">
      <c r="A499" s="10" t="str">
        <f t="shared" si="7"/>
        <v>0817020J01CF05</v>
      </c>
      <c r="B499" s="9" t="s">
        <v>82</v>
      </c>
      <c r="C499" s="9" t="s">
        <v>244</v>
      </c>
      <c r="D499" s="11">
        <v>628</v>
      </c>
    </row>
    <row r="500" spans="1:4" x14ac:dyDescent="0.2">
      <c r="A500" s="10" t="str">
        <f t="shared" si="7"/>
        <v>0817020J01CR02</v>
      </c>
      <c r="B500" s="9" t="s">
        <v>82</v>
      </c>
      <c r="C500" s="9" t="s">
        <v>246</v>
      </c>
      <c r="D500" s="11">
        <v>128</v>
      </c>
    </row>
    <row r="501" spans="1:4" x14ac:dyDescent="0.2">
      <c r="A501" s="10" t="str">
        <f t="shared" si="7"/>
        <v>0817020J01EA01</v>
      </c>
      <c r="B501" s="9" t="s">
        <v>82</v>
      </c>
      <c r="C501" s="9" t="s">
        <v>252</v>
      </c>
      <c r="D501" s="11">
        <v>11.2</v>
      </c>
    </row>
    <row r="502" spans="1:4" x14ac:dyDescent="0.2">
      <c r="A502" s="10" t="str">
        <f t="shared" si="7"/>
        <v>0817020J01EE01</v>
      </c>
      <c r="B502" s="9" t="s">
        <v>82</v>
      </c>
      <c r="C502" s="9" t="s">
        <v>251</v>
      </c>
      <c r="D502" s="11">
        <v>17.5</v>
      </c>
    </row>
    <row r="503" spans="1:4" x14ac:dyDescent="0.2">
      <c r="A503" s="10" t="str">
        <f t="shared" si="7"/>
        <v>0817020J01FF01</v>
      </c>
      <c r="B503" s="9" t="s">
        <v>82</v>
      </c>
      <c r="C503" s="9" t="s">
        <v>241</v>
      </c>
      <c r="D503" s="11">
        <v>102.5</v>
      </c>
    </row>
    <row r="504" spans="1:4" x14ac:dyDescent="0.2">
      <c r="A504" s="10" t="str">
        <f t="shared" si="7"/>
        <v>0817020J01MA02</v>
      </c>
      <c r="B504" s="9" t="s">
        <v>82</v>
      </c>
      <c r="C504" s="9" t="s">
        <v>245</v>
      </c>
      <c r="D504" s="11">
        <v>103</v>
      </c>
    </row>
    <row r="505" spans="1:4" x14ac:dyDescent="0.2">
      <c r="A505" s="10" t="str">
        <f t="shared" si="7"/>
        <v>0817020J01XE01</v>
      </c>
      <c r="B505" s="9" t="s">
        <v>82</v>
      </c>
      <c r="C505" s="9" t="s">
        <v>248</v>
      </c>
      <c r="D505" s="11">
        <v>7.5</v>
      </c>
    </row>
    <row r="506" spans="1:4" x14ac:dyDescent="0.2">
      <c r="A506" s="10" t="str">
        <f t="shared" si="7"/>
        <v>0817060J01CE02</v>
      </c>
      <c r="B506" s="9" t="s">
        <v>115</v>
      </c>
      <c r="C506" s="9" t="s">
        <v>239</v>
      </c>
      <c r="D506" s="11">
        <v>5</v>
      </c>
    </row>
    <row r="507" spans="1:4" x14ac:dyDescent="0.2">
      <c r="A507" s="10" t="str">
        <f t="shared" si="7"/>
        <v>0817201J01AA02</v>
      </c>
      <c r="B507" s="9" t="s">
        <v>103</v>
      </c>
      <c r="C507" s="9" t="s">
        <v>242</v>
      </c>
      <c r="D507" s="11">
        <v>140</v>
      </c>
    </row>
    <row r="508" spans="1:4" x14ac:dyDescent="0.2">
      <c r="A508" s="10" t="str">
        <f t="shared" si="7"/>
        <v>0817201J01CA04</v>
      </c>
      <c r="B508" s="9" t="s">
        <v>103</v>
      </c>
      <c r="C508" s="9" t="s">
        <v>240</v>
      </c>
      <c r="D508" s="11">
        <v>120.5</v>
      </c>
    </row>
    <row r="509" spans="1:4" x14ac:dyDescent="0.2">
      <c r="A509" s="10" t="str">
        <f t="shared" si="7"/>
        <v>0817201J01CA08</v>
      </c>
      <c r="B509" s="9" t="s">
        <v>103</v>
      </c>
      <c r="C509" s="9" t="s">
        <v>254</v>
      </c>
      <c r="D509" s="11">
        <v>54.350000000000009</v>
      </c>
    </row>
    <row r="510" spans="1:4" x14ac:dyDescent="0.2">
      <c r="A510" s="10" t="str">
        <f t="shared" si="7"/>
        <v>0817201J01CE02</v>
      </c>
      <c r="B510" s="9" t="s">
        <v>103</v>
      </c>
      <c r="C510" s="9" t="s">
        <v>239</v>
      </c>
      <c r="D510" s="11">
        <v>126</v>
      </c>
    </row>
    <row r="511" spans="1:4" x14ac:dyDescent="0.2">
      <c r="A511" s="10" t="str">
        <f t="shared" si="7"/>
        <v>0817201J01CF05</v>
      </c>
      <c r="B511" s="9" t="s">
        <v>103</v>
      </c>
      <c r="C511" s="9" t="s">
        <v>244</v>
      </c>
      <c r="D511" s="11">
        <v>84.75</v>
      </c>
    </row>
    <row r="512" spans="1:4" x14ac:dyDescent="0.2">
      <c r="A512" s="10" t="str">
        <f t="shared" si="7"/>
        <v>0817201J01CR02</v>
      </c>
      <c r="B512" s="9" t="s">
        <v>103</v>
      </c>
      <c r="C512" s="9" t="s">
        <v>246</v>
      </c>
      <c r="D512" s="11">
        <v>29.049999999999997</v>
      </c>
    </row>
    <row r="513" spans="1:4" x14ac:dyDescent="0.2">
      <c r="A513" s="10" t="str">
        <f t="shared" si="7"/>
        <v>0817201J01DB05</v>
      </c>
      <c r="B513" s="9" t="s">
        <v>103</v>
      </c>
      <c r="C513" s="9" t="s">
        <v>253</v>
      </c>
      <c r="D513" s="11">
        <v>3.5</v>
      </c>
    </row>
    <row r="514" spans="1:4" x14ac:dyDescent="0.2">
      <c r="A514" s="10" t="str">
        <f t="shared" si="7"/>
        <v>0817201J01DD14</v>
      </c>
      <c r="B514" s="9" t="s">
        <v>103</v>
      </c>
      <c r="C514" s="9" t="s">
        <v>247</v>
      </c>
      <c r="D514" s="11">
        <v>20</v>
      </c>
    </row>
    <row r="515" spans="1:4" x14ac:dyDescent="0.2">
      <c r="A515" s="10" t="str">
        <f t="shared" ref="A515:A578" si="8">B515&amp;C515</f>
        <v>0817201J01EA01</v>
      </c>
      <c r="B515" s="9" t="s">
        <v>103</v>
      </c>
      <c r="C515" s="9" t="s">
        <v>252</v>
      </c>
      <c r="D515" s="11">
        <v>13.6</v>
      </c>
    </row>
    <row r="516" spans="1:4" x14ac:dyDescent="0.2">
      <c r="A516" s="10" t="str">
        <f t="shared" si="8"/>
        <v>0817201J01EE01</v>
      </c>
      <c r="B516" s="9" t="s">
        <v>103</v>
      </c>
      <c r="C516" s="9" t="s">
        <v>251</v>
      </c>
      <c r="D516" s="11">
        <v>60</v>
      </c>
    </row>
    <row r="517" spans="1:4" x14ac:dyDescent="0.2">
      <c r="A517" s="10" t="str">
        <f t="shared" si="8"/>
        <v>0817201J01FA01</v>
      </c>
      <c r="B517" s="9" t="s">
        <v>103</v>
      </c>
      <c r="C517" s="9" t="s">
        <v>243</v>
      </c>
      <c r="D517" s="11">
        <v>11.25</v>
      </c>
    </row>
    <row r="518" spans="1:4" x14ac:dyDescent="0.2">
      <c r="A518" s="10" t="str">
        <f t="shared" si="8"/>
        <v>0817201J01FA09</v>
      </c>
      <c r="B518" s="9" t="s">
        <v>103</v>
      </c>
      <c r="C518" s="9" t="s">
        <v>250</v>
      </c>
      <c r="D518" s="11">
        <v>14</v>
      </c>
    </row>
    <row r="519" spans="1:4" x14ac:dyDescent="0.2">
      <c r="A519" s="10" t="str">
        <f t="shared" si="8"/>
        <v>0817201J01MA02</v>
      </c>
      <c r="B519" s="9" t="s">
        <v>103</v>
      </c>
      <c r="C519" s="9" t="s">
        <v>245</v>
      </c>
      <c r="D519" s="11">
        <v>151</v>
      </c>
    </row>
    <row r="520" spans="1:4" x14ac:dyDescent="0.2">
      <c r="A520" s="10" t="str">
        <f t="shared" si="8"/>
        <v>0817201J01MA12</v>
      </c>
      <c r="B520" s="9" t="s">
        <v>103</v>
      </c>
      <c r="C520" s="9" t="s">
        <v>257</v>
      </c>
      <c r="D520" s="11">
        <v>12</v>
      </c>
    </row>
    <row r="521" spans="1:4" x14ac:dyDescent="0.2">
      <c r="A521" s="10" t="str">
        <f t="shared" si="8"/>
        <v>0817201J01XE01</v>
      </c>
      <c r="B521" s="9" t="s">
        <v>103</v>
      </c>
      <c r="C521" s="9" t="s">
        <v>248</v>
      </c>
      <c r="D521" s="11">
        <v>3.75</v>
      </c>
    </row>
    <row r="522" spans="1:4" x14ac:dyDescent="0.2">
      <c r="A522" s="10" t="str">
        <f t="shared" si="8"/>
        <v>0817401J01AA02</v>
      </c>
      <c r="B522" s="9" t="s">
        <v>86</v>
      </c>
      <c r="C522" s="9" t="s">
        <v>242</v>
      </c>
      <c r="D522" s="11">
        <v>30</v>
      </c>
    </row>
    <row r="523" spans="1:4" x14ac:dyDescent="0.2">
      <c r="A523" s="10" t="str">
        <f t="shared" si="8"/>
        <v>0817401J01AA04</v>
      </c>
      <c r="B523" s="9" t="s">
        <v>86</v>
      </c>
      <c r="C523" s="9" t="s">
        <v>256</v>
      </c>
      <c r="D523" s="11">
        <v>450</v>
      </c>
    </row>
    <row r="524" spans="1:4" x14ac:dyDescent="0.2">
      <c r="A524" s="10" t="str">
        <f t="shared" si="8"/>
        <v>0817401J01CA04</v>
      </c>
      <c r="B524" s="9" t="s">
        <v>86</v>
      </c>
      <c r="C524" s="9" t="s">
        <v>240</v>
      </c>
      <c r="D524" s="11">
        <v>211</v>
      </c>
    </row>
    <row r="525" spans="1:4" x14ac:dyDescent="0.2">
      <c r="A525" s="10" t="str">
        <f t="shared" si="8"/>
        <v>0817401J01CA08</v>
      </c>
      <c r="B525" s="9" t="s">
        <v>86</v>
      </c>
      <c r="C525" s="9" t="s">
        <v>254</v>
      </c>
      <c r="D525" s="11">
        <v>193.39000000000001</v>
      </c>
    </row>
    <row r="526" spans="1:4" x14ac:dyDescent="0.2">
      <c r="A526" s="10" t="str">
        <f t="shared" si="8"/>
        <v>0817401J01CE02</v>
      </c>
      <c r="B526" s="9" t="s">
        <v>86</v>
      </c>
      <c r="C526" s="9" t="s">
        <v>239</v>
      </c>
      <c r="D526" s="11">
        <v>85</v>
      </c>
    </row>
    <row r="527" spans="1:4" x14ac:dyDescent="0.2">
      <c r="A527" s="10" t="str">
        <f t="shared" si="8"/>
        <v>0817401J01CF05</v>
      </c>
      <c r="B527" s="9" t="s">
        <v>86</v>
      </c>
      <c r="C527" s="9" t="s">
        <v>244</v>
      </c>
      <c r="D527" s="11">
        <v>138</v>
      </c>
    </row>
    <row r="528" spans="1:4" x14ac:dyDescent="0.2">
      <c r="A528" s="10" t="str">
        <f t="shared" si="8"/>
        <v>0817401J01DB05</v>
      </c>
      <c r="B528" s="9" t="s">
        <v>86</v>
      </c>
      <c r="C528" s="9" t="s">
        <v>253</v>
      </c>
      <c r="D528" s="11">
        <v>22</v>
      </c>
    </row>
    <row r="529" spans="1:4" x14ac:dyDescent="0.2">
      <c r="A529" s="10" t="str">
        <f t="shared" si="8"/>
        <v>0817401J01DD14</v>
      </c>
      <c r="B529" s="9" t="s">
        <v>86</v>
      </c>
      <c r="C529" s="9" t="s">
        <v>247</v>
      </c>
      <c r="D529" s="11">
        <v>14</v>
      </c>
    </row>
    <row r="530" spans="1:4" x14ac:dyDescent="0.2">
      <c r="A530" s="10" t="str">
        <f t="shared" si="8"/>
        <v>0817401J01EA01</v>
      </c>
      <c r="B530" s="9" t="s">
        <v>86</v>
      </c>
      <c r="C530" s="9" t="s">
        <v>252</v>
      </c>
      <c r="D530" s="11">
        <v>19.2</v>
      </c>
    </row>
    <row r="531" spans="1:4" x14ac:dyDescent="0.2">
      <c r="A531" s="10" t="str">
        <f t="shared" si="8"/>
        <v>0817401J01EE01</v>
      </c>
      <c r="B531" s="9" t="s">
        <v>86</v>
      </c>
      <c r="C531" s="9" t="s">
        <v>251</v>
      </c>
      <c r="D531" s="11">
        <v>10</v>
      </c>
    </row>
    <row r="532" spans="1:4" x14ac:dyDescent="0.2">
      <c r="A532" s="10" t="str">
        <f t="shared" si="8"/>
        <v>0817401J01FF01</v>
      </c>
      <c r="B532" s="9" t="s">
        <v>86</v>
      </c>
      <c r="C532" s="9" t="s">
        <v>241</v>
      </c>
      <c r="D532" s="11">
        <v>67.5</v>
      </c>
    </row>
    <row r="533" spans="1:4" x14ac:dyDescent="0.2">
      <c r="A533" s="10" t="str">
        <f t="shared" si="8"/>
        <v>0817401J01MA02</v>
      </c>
      <c r="B533" s="9" t="s">
        <v>86</v>
      </c>
      <c r="C533" s="9" t="s">
        <v>245</v>
      </c>
      <c r="D533" s="11">
        <v>218</v>
      </c>
    </row>
    <row r="534" spans="1:4" x14ac:dyDescent="0.2">
      <c r="A534" s="10" t="str">
        <f t="shared" si="8"/>
        <v>0817401J01MA12</v>
      </c>
      <c r="B534" s="9" t="s">
        <v>86</v>
      </c>
      <c r="C534" s="9" t="s">
        <v>257</v>
      </c>
      <c r="D534" s="11">
        <v>14</v>
      </c>
    </row>
    <row r="535" spans="1:4" x14ac:dyDescent="0.2">
      <c r="A535" s="10" t="str">
        <f t="shared" si="8"/>
        <v>0817401J01XE01</v>
      </c>
      <c r="B535" s="9" t="s">
        <v>86</v>
      </c>
      <c r="C535" s="9" t="s">
        <v>248</v>
      </c>
      <c r="D535" s="11">
        <v>92.5</v>
      </c>
    </row>
    <row r="536" spans="1:4" x14ac:dyDescent="0.2">
      <c r="A536" s="10" t="str">
        <f t="shared" si="8"/>
        <v>0820190J01AA02</v>
      </c>
      <c r="B536" s="9" t="s">
        <v>34</v>
      </c>
      <c r="C536" s="9" t="s">
        <v>242</v>
      </c>
      <c r="D536" s="11">
        <v>1959</v>
      </c>
    </row>
    <row r="537" spans="1:4" x14ac:dyDescent="0.2">
      <c r="A537" s="10" t="str">
        <f t="shared" si="8"/>
        <v>0820190J01CA04</v>
      </c>
      <c r="B537" s="9" t="s">
        <v>34</v>
      </c>
      <c r="C537" s="9" t="s">
        <v>240</v>
      </c>
      <c r="D537" s="11">
        <v>3396</v>
      </c>
    </row>
    <row r="538" spans="1:4" x14ac:dyDescent="0.2">
      <c r="A538" s="10" t="str">
        <f t="shared" si="8"/>
        <v>0820190J01CA08</v>
      </c>
      <c r="B538" s="9" t="s">
        <v>34</v>
      </c>
      <c r="C538" s="9" t="s">
        <v>254</v>
      </c>
      <c r="D538" s="11">
        <v>280.39999999999998</v>
      </c>
    </row>
    <row r="539" spans="1:4" x14ac:dyDescent="0.2">
      <c r="A539" s="10" t="str">
        <f t="shared" si="8"/>
        <v>0820190J01CE02</v>
      </c>
      <c r="B539" s="9" t="s">
        <v>34</v>
      </c>
      <c r="C539" s="9" t="s">
        <v>239</v>
      </c>
      <c r="D539" s="11">
        <v>1173.25</v>
      </c>
    </row>
    <row r="540" spans="1:4" x14ac:dyDescent="0.2">
      <c r="A540" s="10" t="str">
        <f t="shared" si="8"/>
        <v>0820190J01CF05</v>
      </c>
      <c r="B540" s="9" t="s">
        <v>34</v>
      </c>
      <c r="C540" s="9" t="s">
        <v>244</v>
      </c>
      <c r="D540" s="11">
        <v>1930</v>
      </c>
    </row>
    <row r="541" spans="1:4" x14ac:dyDescent="0.2">
      <c r="A541" s="10" t="str">
        <f t="shared" si="8"/>
        <v>0820190J01CR02</v>
      </c>
      <c r="B541" s="9" t="s">
        <v>34</v>
      </c>
      <c r="C541" s="9" t="s">
        <v>246</v>
      </c>
      <c r="D541" s="11">
        <v>378.5</v>
      </c>
    </row>
    <row r="542" spans="1:4" x14ac:dyDescent="0.2">
      <c r="A542" s="10" t="str">
        <f t="shared" si="8"/>
        <v>0820190J01DB05</v>
      </c>
      <c r="B542" s="9" t="s">
        <v>34</v>
      </c>
      <c r="C542" s="9" t="s">
        <v>253</v>
      </c>
      <c r="D542" s="11">
        <v>43</v>
      </c>
    </row>
    <row r="543" spans="1:4" x14ac:dyDescent="0.2">
      <c r="A543" s="10" t="str">
        <f t="shared" si="8"/>
        <v>0820190J01DD14</v>
      </c>
      <c r="B543" s="9" t="s">
        <v>34</v>
      </c>
      <c r="C543" s="9" t="s">
        <v>247</v>
      </c>
      <c r="D543" s="11">
        <v>54</v>
      </c>
    </row>
    <row r="544" spans="1:4" x14ac:dyDescent="0.2">
      <c r="A544" s="10" t="str">
        <f t="shared" si="8"/>
        <v>0820190J01EA01</v>
      </c>
      <c r="B544" s="9" t="s">
        <v>34</v>
      </c>
      <c r="C544" s="9" t="s">
        <v>252</v>
      </c>
      <c r="D544" s="11">
        <v>55.649999999999991</v>
      </c>
    </row>
    <row r="545" spans="1:4" x14ac:dyDescent="0.2">
      <c r="A545" s="10" t="str">
        <f t="shared" si="8"/>
        <v>0820190J01EE01</v>
      </c>
      <c r="B545" s="9" t="s">
        <v>34</v>
      </c>
      <c r="C545" s="9" t="s">
        <v>251</v>
      </c>
      <c r="D545" s="11">
        <v>470</v>
      </c>
    </row>
    <row r="546" spans="1:4" x14ac:dyDescent="0.2">
      <c r="A546" s="10" t="str">
        <f t="shared" si="8"/>
        <v>0820190J01FA01</v>
      </c>
      <c r="B546" s="9" t="s">
        <v>34</v>
      </c>
      <c r="C546" s="9" t="s">
        <v>243</v>
      </c>
      <c r="D546" s="11">
        <v>5</v>
      </c>
    </row>
    <row r="547" spans="1:4" x14ac:dyDescent="0.2">
      <c r="A547" s="10" t="str">
        <f t="shared" si="8"/>
        <v>0820190J01FA09</v>
      </c>
      <c r="B547" s="9" t="s">
        <v>34</v>
      </c>
      <c r="C547" s="9" t="s">
        <v>250</v>
      </c>
      <c r="D547" s="11">
        <v>49</v>
      </c>
    </row>
    <row r="548" spans="1:4" x14ac:dyDescent="0.2">
      <c r="A548" s="10" t="str">
        <f t="shared" si="8"/>
        <v>0820190J01FA10</v>
      </c>
      <c r="B548" s="9" t="s">
        <v>34</v>
      </c>
      <c r="C548" s="9" t="s">
        <v>260</v>
      </c>
      <c r="D548" s="11">
        <v>70</v>
      </c>
    </row>
    <row r="549" spans="1:4" x14ac:dyDescent="0.2">
      <c r="A549" s="10" t="str">
        <f t="shared" si="8"/>
        <v>0820190J01FF01</v>
      </c>
      <c r="B549" s="9" t="s">
        <v>34</v>
      </c>
      <c r="C549" s="9" t="s">
        <v>241</v>
      </c>
      <c r="D549" s="11">
        <v>508.25</v>
      </c>
    </row>
    <row r="550" spans="1:4" x14ac:dyDescent="0.2">
      <c r="A550" s="10" t="str">
        <f t="shared" si="8"/>
        <v>0820190J01MA02</v>
      </c>
      <c r="B550" s="9" t="s">
        <v>34</v>
      </c>
      <c r="C550" s="9" t="s">
        <v>245</v>
      </c>
      <c r="D550" s="11">
        <v>968</v>
      </c>
    </row>
    <row r="551" spans="1:4" x14ac:dyDescent="0.2">
      <c r="A551" s="10" t="str">
        <f t="shared" si="8"/>
        <v>0820190J01MA12</v>
      </c>
      <c r="B551" s="9" t="s">
        <v>34</v>
      </c>
      <c r="C551" s="9" t="s">
        <v>257</v>
      </c>
      <c r="D551" s="11">
        <v>145</v>
      </c>
    </row>
    <row r="552" spans="1:4" x14ac:dyDescent="0.2">
      <c r="A552" s="10" t="str">
        <f t="shared" si="8"/>
        <v>0820190J01MA14</v>
      </c>
      <c r="B552" s="9" t="s">
        <v>34</v>
      </c>
      <c r="C552" s="9" t="s">
        <v>262</v>
      </c>
      <c r="D552" s="11">
        <v>25</v>
      </c>
    </row>
    <row r="553" spans="1:4" x14ac:dyDescent="0.2">
      <c r="A553" s="10" t="str">
        <f t="shared" si="8"/>
        <v>0820190J01XC01</v>
      </c>
      <c r="B553" s="9" t="s">
        <v>34</v>
      </c>
      <c r="C553" s="9" t="s">
        <v>258</v>
      </c>
      <c r="D553" s="11">
        <v>33.340000000000003</v>
      </c>
    </row>
    <row r="554" spans="1:4" x14ac:dyDescent="0.2">
      <c r="A554" s="10" t="str">
        <f t="shared" si="8"/>
        <v>0820190J01XE01</v>
      </c>
      <c r="B554" s="9" t="s">
        <v>34</v>
      </c>
      <c r="C554" s="9" t="s">
        <v>248</v>
      </c>
      <c r="D554" s="11">
        <v>72.5</v>
      </c>
    </row>
    <row r="555" spans="1:4" x14ac:dyDescent="0.2">
      <c r="A555" s="10" t="str">
        <f t="shared" si="8"/>
        <v>0820705J01AA02</v>
      </c>
      <c r="B555" s="9" t="s">
        <v>45</v>
      </c>
      <c r="C555" s="9" t="s">
        <v>242</v>
      </c>
      <c r="D555" s="11">
        <v>167</v>
      </c>
    </row>
    <row r="556" spans="1:4" x14ac:dyDescent="0.2">
      <c r="A556" s="10" t="str">
        <f t="shared" si="8"/>
        <v>0820705J01AA04</v>
      </c>
      <c r="B556" s="9" t="s">
        <v>45</v>
      </c>
      <c r="C556" s="9" t="s">
        <v>256</v>
      </c>
      <c r="D556" s="11">
        <v>6155</v>
      </c>
    </row>
    <row r="557" spans="1:4" x14ac:dyDescent="0.2">
      <c r="A557" s="10" t="str">
        <f t="shared" si="8"/>
        <v>0820705J01CA04</v>
      </c>
      <c r="B557" s="9" t="s">
        <v>45</v>
      </c>
      <c r="C557" s="9" t="s">
        <v>240</v>
      </c>
      <c r="D557" s="11">
        <v>15</v>
      </c>
    </row>
    <row r="558" spans="1:4" x14ac:dyDescent="0.2">
      <c r="A558" s="10" t="str">
        <f t="shared" si="8"/>
        <v>0820705J01CE02</v>
      </c>
      <c r="B558" s="9" t="s">
        <v>45</v>
      </c>
      <c r="C558" s="9" t="s">
        <v>239</v>
      </c>
      <c r="D558" s="11">
        <v>180</v>
      </c>
    </row>
    <row r="559" spans="1:4" x14ac:dyDescent="0.2">
      <c r="A559" s="10" t="str">
        <f t="shared" si="8"/>
        <v>0820705J01CF05</v>
      </c>
      <c r="B559" s="9" t="s">
        <v>45</v>
      </c>
      <c r="C559" s="9" t="s">
        <v>244</v>
      </c>
      <c r="D559" s="11">
        <v>680</v>
      </c>
    </row>
    <row r="560" spans="1:4" x14ac:dyDescent="0.2">
      <c r="A560" s="10" t="str">
        <f t="shared" si="8"/>
        <v>0820705J01DB05</v>
      </c>
      <c r="B560" s="9" t="s">
        <v>45</v>
      </c>
      <c r="C560" s="9" t="s">
        <v>253</v>
      </c>
      <c r="D560" s="11">
        <v>10</v>
      </c>
    </row>
    <row r="561" spans="1:4" x14ac:dyDescent="0.2">
      <c r="A561" s="10" t="str">
        <f t="shared" si="8"/>
        <v>0820705J01EA01</v>
      </c>
      <c r="B561" s="9" t="s">
        <v>45</v>
      </c>
      <c r="C561" s="9" t="s">
        <v>252</v>
      </c>
      <c r="D561" s="11">
        <v>5.6</v>
      </c>
    </row>
    <row r="562" spans="1:4" x14ac:dyDescent="0.2">
      <c r="A562" s="10" t="str">
        <f t="shared" si="8"/>
        <v>0820705J01FA01</v>
      </c>
      <c r="B562" s="9" t="s">
        <v>45</v>
      </c>
      <c r="C562" s="9" t="s">
        <v>243</v>
      </c>
      <c r="D562" s="11">
        <v>516.25</v>
      </c>
    </row>
    <row r="563" spans="1:4" x14ac:dyDescent="0.2">
      <c r="A563" s="10" t="str">
        <f t="shared" si="8"/>
        <v>0820705J01FA10</v>
      </c>
      <c r="B563" s="9" t="s">
        <v>45</v>
      </c>
      <c r="C563" s="9" t="s">
        <v>260</v>
      </c>
      <c r="D563" s="11">
        <v>5</v>
      </c>
    </row>
    <row r="564" spans="1:4" x14ac:dyDescent="0.2">
      <c r="A564" s="10" t="str">
        <f t="shared" si="8"/>
        <v>0820705J01FF01</v>
      </c>
      <c r="B564" s="9" t="s">
        <v>45</v>
      </c>
      <c r="C564" s="9" t="s">
        <v>241</v>
      </c>
      <c r="D564" s="11">
        <v>150.75</v>
      </c>
    </row>
    <row r="565" spans="1:4" x14ac:dyDescent="0.2">
      <c r="A565" s="10" t="str">
        <f t="shared" si="8"/>
        <v>0822190J01AA02</v>
      </c>
      <c r="B565" s="9" t="s">
        <v>83</v>
      </c>
      <c r="C565" s="9" t="s">
        <v>242</v>
      </c>
      <c r="D565" s="11">
        <v>50</v>
      </c>
    </row>
    <row r="566" spans="1:4" x14ac:dyDescent="0.2">
      <c r="A566" s="10" t="str">
        <f t="shared" si="8"/>
        <v>0822190J01CA04</v>
      </c>
      <c r="B566" s="9" t="s">
        <v>83</v>
      </c>
      <c r="C566" s="9" t="s">
        <v>240</v>
      </c>
      <c r="D566" s="11">
        <v>83</v>
      </c>
    </row>
    <row r="567" spans="1:4" x14ac:dyDescent="0.2">
      <c r="A567" s="10" t="str">
        <f t="shared" si="8"/>
        <v>0822190J01CA08</v>
      </c>
      <c r="B567" s="9" t="s">
        <v>83</v>
      </c>
      <c r="C567" s="9" t="s">
        <v>254</v>
      </c>
      <c r="D567" s="11">
        <v>88.690000000000012</v>
      </c>
    </row>
    <row r="568" spans="1:4" x14ac:dyDescent="0.2">
      <c r="A568" s="10" t="str">
        <f t="shared" si="8"/>
        <v>0822190J01CE02</v>
      </c>
      <c r="B568" s="9" t="s">
        <v>83</v>
      </c>
      <c r="C568" s="9" t="s">
        <v>239</v>
      </c>
      <c r="D568" s="11">
        <v>92.6</v>
      </c>
    </row>
    <row r="569" spans="1:4" x14ac:dyDescent="0.2">
      <c r="A569" s="10" t="str">
        <f t="shared" si="8"/>
        <v>0822190J01CF05</v>
      </c>
      <c r="B569" s="9" t="s">
        <v>83</v>
      </c>
      <c r="C569" s="9" t="s">
        <v>244</v>
      </c>
      <c r="D569" s="11">
        <v>145.5</v>
      </c>
    </row>
    <row r="570" spans="1:4" x14ac:dyDescent="0.2">
      <c r="A570" s="10" t="str">
        <f t="shared" si="8"/>
        <v>0822190J01DB05</v>
      </c>
      <c r="B570" s="9" t="s">
        <v>83</v>
      </c>
      <c r="C570" s="9" t="s">
        <v>253</v>
      </c>
      <c r="D570" s="11">
        <v>119.5</v>
      </c>
    </row>
    <row r="571" spans="1:4" x14ac:dyDescent="0.2">
      <c r="A571" s="10" t="str">
        <f t="shared" si="8"/>
        <v>0822190J01EA01</v>
      </c>
      <c r="B571" s="9" t="s">
        <v>83</v>
      </c>
      <c r="C571" s="9" t="s">
        <v>252</v>
      </c>
      <c r="D571" s="11">
        <v>59.2</v>
      </c>
    </row>
    <row r="572" spans="1:4" x14ac:dyDescent="0.2">
      <c r="A572" s="10" t="str">
        <f t="shared" si="8"/>
        <v>0822190J01EE01</v>
      </c>
      <c r="B572" s="9" t="s">
        <v>83</v>
      </c>
      <c r="C572" s="9" t="s">
        <v>251</v>
      </c>
      <c r="D572" s="11">
        <v>432.5</v>
      </c>
    </row>
    <row r="573" spans="1:4" x14ac:dyDescent="0.2">
      <c r="A573" s="10" t="str">
        <f t="shared" si="8"/>
        <v>0822190J01FF01</v>
      </c>
      <c r="B573" s="9" t="s">
        <v>83</v>
      </c>
      <c r="C573" s="9" t="s">
        <v>241</v>
      </c>
      <c r="D573" s="11">
        <v>115</v>
      </c>
    </row>
    <row r="574" spans="1:4" x14ac:dyDescent="0.2">
      <c r="A574" s="10" t="str">
        <f t="shared" si="8"/>
        <v>0822190J01MA02</v>
      </c>
      <c r="B574" s="9" t="s">
        <v>83</v>
      </c>
      <c r="C574" s="9" t="s">
        <v>245</v>
      </c>
      <c r="D574" s="11">
        <v>125</v>
      </c>
    </row>
    <row r="575" spans="1:4" x14ac:dyDescent="0.2">
      <c r="A575" s="10" t="str">
        <f t="shared" si="8"/>
        <v>0822190J01XE01</v>
      </c>
      <c r="B575" s="9" t="s">
        <v>83</v>
      </c>
      <c r="C575" s="9" t="s">
        <v>248</v>
      </c>
      <c r="D575" s="11">
        <v>55</v>
      </c>
    </row>
    <row r="576" spans="1:4" x14ac:dyDescent="0.2">
      <c r="A576" s="10" t="str">
        <f t="shared" si="8"/>
        <v>0822490J01AA02</v>
      </c>
      <c r="B576" s="9" t="s">
        <v>69</v>
      </c>
      <c r="C576" s="9" t="s">
        <v>242</v>
      </c>
      <c r="D576" s="11">
        <v>130</v>
      </c>
    </row>
    <row r="577" spans="1:4" x14ac:dyDescent="0.2">
      <c r="A577" s="10" t="str">
        <f t="shared" si="8"/>
        <v>0822490J01CA04</v>
      </c>
      <c r="B577" s="9" t="s">
        <v>69</v>
      </c>
      <c r="C577" s="9" t="s">
        <v>240</v>
      </c>
      <c r="D577" s="11">
        <v>45</v>
      </c>
    </row>
    <row r="578" spans="1:4" x14ac:dyDescent="0.2">
      <c r="A578" s="10" t="str">
        <f t="shared" si="8"/>
        <v>0822490J01CA08</v>
      </c>
      <c r="B578" s="9" t="s">
        <v>69</v>
      </c>
      <c r="C578" s="9" t="s">
        <v>254</v>
      </c>
      <c r="D578" s="11">
        <v>5</v>
      </c>
    </row>
    <row r="579" spans="1:4" x14ac:dyDescent="0.2">
      <c r="A579" s="10" t="str">
        <f t="shared" ref="A579:A642" si="9">B579&amp;C579</f>
        <v>0822490J01CE02</v>
      </c>
      <c r="B579" s="9" t="s">
        <v>69</v>
      </c>
      <c r="C579" s="9" t="s">
        <v>239</v>
      </c>
      <c r="D579" s="11">
        <v>47.5</v>
      </c>
    </row>
    <row r="580" spans="1:4" x14ac:dyDescent="0.2">
      <c r="A580" s="10" t="str">
        <f t="shared" si="9"/>
        <v>0822490J01CF05</v>
      </c>
      <c r="B580" s="9" t="s">
        <v>69</v>
      </c>
      <c r="C580" s="9" t="s">
        <v>244</v>
      </c>
      <c r="D580" s="11">
        <v>293.25</v>
      </c>
    </row>
    <row r="581" spans="1:4" x14ac:dyDescent="0.2">
      <c r="A581" s="10" t="str">
        <f t="shared" si="9"/>
        <v>0822490J01DB05</v>
      </c>
      <c r="B581" s="9" t="s">
        <v>69</v>
      </c>
      <c r="C581" s="9" t="s">
        <v>253</v>
      </c>
      <c r="D581" s="11">
        <v>5</v>
      </c>
    </row>
    <row r="582" spans="1:4" x14ac:dyDescent="0.2">
      <c r="A582" s="10" t="str">
        <f t="shared" si="9"/>
        <v>0822490J01FF01</v>
      </c>
      <c r="B582" s="9" t="s">
        <v>69</v>
      </c>
      <c r="C582" s="9" t="s">
        <v>241</v>
      </c>
      <c r="D582" s="11">
        <v>111.5</v>
      </c>
    </row>
    <row r="583" spans="1:4" x14ac:dyDescent="0.2">
      <c r="A583" s="10" t="str">
        <f t="shared" si="9"/>
        <v>0822490J01MA02</v>
      </c>
      <c r="B583" s="9" t="s">
        <v>69</v>
      </c>
      <c r="C583" s="9" t="s">
        <v>245</v>
      </c>
      <c r="D583" s="11">
        <v>45</v>
      </c>
    </row>
    <row r="584" spans="1:4" x14ac:dyDescent="0.2">
      <c r="A584" s="10" t="str">
        <f t="shared" si="9"/>
        <v>0822705J01CA04</v>
      </c>
      <c r="B584" s="9" t="s">
        <v>118</v>
      </c>
      <c r="C584" s="9" t="s">
        <v>240</v>
      </c>
      <c r="D584" s="11">
        <v>30</v>
      </c>
    </row>
    <row r="585" spans="1:4" x14ac:dyDescent="0.2">
      <c r="A585" s="10" t="str">
        <f t="shared" si="9"/>
        <v>0822705J01FF01</v>
      </c>
      <c r="B585" s="9" t="s">
        <v>118</v>
      </c>
      <c r="C585" s="9" t="s">
        <v>241</v>
      </c>
      <c r="D585" s="11">
        <v>32</v>
      </c>
    </row>
    <row r="586" spans="1:4" x14ac:dyDescent="0.2">
      <c r="A586" s="10" t="str">
        <f t="shared" si="9"/>
        <v>0822801J01AA02</v>
      </c>
      <c r="B586" s="9" t="s">
        <v>85</v>
      </c>
      <c r="C586" s="9" t="s">
        <v>242</v>
      </c>
      <c r="D586" s="11">
        <v>201</v>
      </c>
    </row>
    <row r="587" spans="1:4" x14ac:dyDescent="0.2">
      <c r="A587" s="10" t="str">
        <f t="shared" si="9"/>
        <v>0822801J01AA04</v>
      </c>
      <c r="B587" s="9" t="s">
        <v>85</v>
      </c>
      <c r="C587" s="9" t="s">
        <v>256</v>
      </c>
      <c r="D587" s="11">
        <v>10</v>
      </c>
    </row>
    <row r="588" spans="1:4" x14ac:dyDescent="0.2">
      <c r="A588" s="10" t="str">
        <f t="shared" si="9"/>
        <v>0822801J01CA04</v>
      </c>
      <c r="B588" s="9" t="s">
        <v>85</v>
      </c>
      <c r="C588" s="9" t="s">
        <v>240</v>
      </c>
      <c r="D588" s="11">
        <v>91</v>
      </c>
    </row>
    <row r="589" spans="1:4" x14ac:dyDescent="0.2">
      <c r="A589" s="10" t="str">
        <f t="shared" si="9"/>
        <v>0822801J01CA08</v>
      </c>
      <c r="B589" s="9" t="s">
        <v>85</v>
      </c>
      <c r="C589" s="9" t="s">
        <v>254</v>
      </c>
      <c r="D589" s="11">
        <v>5</v>
      </c>
    </row>
    <row r="590" spans="1:4" x14ac:dyDescent="0.2">
      <c r="A590" s="10" t="str">
        <f t="shared" si="9"/>
        <v>0822801J01CE02</v>
      </c>
      <c r="B590" s="9" t="s">
        <v>85</v>
      </c>
      <c r="C590" s="9" t="s">
        <v>239</v>
      </c>
      <c r="D590" s="11">
        <v>386.63</v>
      </c>
    </row>
    <row r="591" spans="1:4" x14ac:dyDescent="0.2">
      <c r="A591" s="10" t="str">
        <f t="shared" si="9"/>
        <v>0822801J01CF05</v>
      </c>
      <c r="B591" s="9" t="s">
        <v>85</v>
      </c>
      <c r="C591" s="9" t="s">
        <v>244</v>
      </c>
      <c r="D591" s="11">
        <v>38.75</v>
      </c>
    </row>
    <row r="592" spans="1:4" x14ac:dyDescent="0.2">
      <c r="A592" s="10" t="str">
        <f t="shared" si="9"/>
        <v>0822801J01CR02</v>
      </c>
      <c r="B592" s="9" t="s">
        <v>85</v>
      </c>
      <c r="C592" s="9" t="s">
        <v>246</v>
      </c>
      <c r="D592" s="11">
        <v>17.5</v>
      </c>
    </row>
    <row r="593" spans="1:4" x14ac:dyDescent="0.2">
      <c r="A593" s="10" t="str">
        <f t="shared" si="9"/>
        <v>0822801J01FF01</v>
      </c>
      <c r="B593" s="9" t="s">
        <v>85</v>
      </c>
      <c r="C593" s="9" t="s">
        <v>241</v>
      </c>
      <c r="D593" s="11">
        <v>86</v>
      </c>
    </row>
    <row r="594" spans="1:4" x14ac:dyDescent="0.2">
      <c r="A594" s="10" t="str">
        <f t="shared" si="9"/>
        <v>0823001J01EA01</v>
      </c>
      <c r="B594" s="9" t="s">
        <v>318</v>
      </c>
      <c r="C594" s="9" t="s">
        <v>252</v>
      </c>
      <c r="D594" s="11">
        <v>8</v>
      </c>
    </row>
    <row r="595" spans="1:4" x14ac:dyDescent="0.2">
      <c r="A595" s="10" t="str">
        <f t="shared" si="9"/>
        <v>0824105J01AA04</v>
      </c>
      <c r="B595" s="9" t="s">
        <v>107</v>
      </c>
      <c r="C595" s="9" t="s">
        <v>256</v>
      </c>
      <c r="D595" s="11">
        <v>100</v>
      </c>
    </row>
    <row r="596" spans="1:4" x14ac:dyDescent="0.2">
      <c r="A596" s="10" t="str">
        <f t="shared" si="9"/>
        <v>0824105J01CF05</v>
      </c>
      <c r="B596" s="9" t="s">
        <v>107</v>
      </c>
      <c r="C596" s="9" t="s">
        <v>244</v>
      </c>
      <c r="D596" s="11">
        <v>2.5</v>
      </c>
    </row>
    <row r="597" spans="1:4" x14ac:dyDescent="0.2">
      <c r="A597" s="10" t="str">
        <f t="shared" si="9"/>
        <v>0824305J01AA02</v>
      </c>
      <c r="B597" s="9" t="s">
        <v>110</v>
      </c>
      <c r="C597" s="9" t="s">
        <v>242</v>
      </c>
      <c r="D597" s="11">
        <v>20</v>
      </c>
    </row>
    <row r="598" spans="1:4" x14ac:dyDescent="0.2">
      <c r="A598" s="10" t="str">
        <f t="shared" si="9"/>
        <v>0824305J01CA08</v>
      </c>
      <c r="B598" s="9" t="s">
        <v>110</v>
      </c>
      <c r="C598" s="9" t="s">
        <v>254</v>
      </c>
      <c r="D598" s="11">
        <v>14.34</v>
      </c>
    </row>
    <row r="599" spans="1:4" x14ac:dyDescent="0.2">
      <c r="A599" s="10" t="str">
        <f t="shared" si="9"/>
        <v>0824305J01CE02</v>
      </c>
      <c r="B599" s="9" t="s">
        <v>110</v>
      </c>
      <c r="C599" s="9" t="s">
        <v>239</v>
      </c>
      <c r="D599" s="11">
        <v>10</v>
      </c>
    </row>
    <row r="600" spans="1:4" x14ac:dyDescent="0.2">
      <c r="A600" s="10" t="str">
        <f t="shared" si="9"/>
        <v>0824305J01XE01</v>
      </c>
      <c r="B600" s="9" t="s">
        <v>110</v>
      </c>
      <c r="C600" s="9" t="s">
        <v>248</v>
      </c>
      <c r="D600" s="11">
        <v>7.5</v>
      </c>
    </row>
    <row r="601" spans="1:4" x14ac:dyDescent="0.2">
      <c r="A601" s="10" t="str">
        <f t="shared" si="9"/>
        <v>0827060J01AA02</v>
      </c>
      <c r="B601" s="9" t="s">
        <v>123</v>
      </c>
      <c r="C601" s="9" t="s">
        <v>242</v>
      </c>
      <c r="D601" s="11">
        <v>50</v>
      </c>
    </row>
    <row r="602" spans="1:4" x14ac:dyDescent="0.2">
      <c r="A602" s="10" t="str">
        <f t="shared" si="9"/>
        <v>0827060J01CA08</v>
      </c>
      <c r="B602" s="9" t="s">
        <v>123</v>
      </c>
      <c r="C602" s="9" t="s">
        <v>254</v>
      </c>
      <c r="D602" s="11">
        <v>26.67</v>
      </c>
    </row>
    <row r="603" spans="1:4" x14ac:dyDescent="0.2">
      <c r="A603" s="10" t="str">
        <f t="shared" si="9"/>
        <v>0827060J01CE02</v>
      </c>
      <c r="B603" s="9" t="s">
        <v>123</v>
      </c>
      <c r="C603" s="9" t="s">
        <v>239</v>
      </c>
      <c r="D603" s="11">
        <v>16</v>
      </c>
    </row>
    <row r="604" spans="1:4" x14ac:dyDescent="0.2">
      <c r="A604" s="10" t="str">
        <f t="shared" si="9"/>
        <v>0827060J01FA01</v>
      </c>
      <c r="B604" s="9" t="s">
        <v>123</v>
      </c>
      <c r="C604" s="9" t="s">
        <v>243</v>
      </c>
      <c r="D604" s="11">
        <v>5</v>
      </c>
    </row>
    <row r="605" spans="1:4" x14ac:dyDescent="0.2">
      <c r="A605" s="10" t="str">
        <f t="shared" si="9"/>
        <v>0827060J01MA02</v>
      </c>
      <c r="B605" s="9" t="s">
        <v>123</v>
      </c>
      <c r="C605" s="9" t="s">
        <v>245</v>
      </c>
      <c r="D605" s="11">
        <v>32</v>
      </c>
    </row>
    <row r="606" spans="1:4" x14ac:dyDescent="0.2">
      <c r="A606" s="10" t="str">
        <f t="shared" si="9"/>
        <v>0827090J01AA02</v>
      </c>
      <c r="B606" s="9" t="s">
        <v>95</v>
      </c>
      <c r="C606" s="9" t="s">
        <v>242</v>
      </c>
      <c r="D606" s="11">
        <v>110</v>
      </c>
    </row>
    <row r="607" spans="1:4" x14ac:dyDescent="0.2">
      <c r="A607" s="10" t="str">
        <f t="shared" si="9"/>
        <v>0827090J01CA04</v>
      </c>
      <c r="B607" s="9" t="s">
        <v>95</v>
      </c>
      <c r="C607" s="9" t="s">
        <v>240</v>
      </c>
      <c r="D607" s="11">
        <v>59</v>
      </c>
    </row>
    <row r="608" spans="1:4" x14ac:dyDescent="0.2">
      <c r="A608" s="10" t="str">
        <f t="shared" si="9"/>
        <v>0827090J01CA08</v>
      </c>
      <c r="B608" s="9" t="s">
        <v>95</v>
      </c>
      <c r="C608" s="9" t="s">
        <v>254</v>
      </c>
      <c r="D608" s="11">
        <v>26.68</v>
      </c>
    </row>
    <row r="609" spans="1:4" x14ac:dyDescent="0.2">
      <c r="A609" s="10" t="str">
        <f t="shared" si="9"/>
        <v>0827090J01CE02</v>
      </c>
      <c r="B609" s="9" t="s">
        <v>95</v>
      </c>
      <c r="C609" s="9" t="s">
        <v>239</v>
      </c>
      <c r="D609" s="11">
        <v>70</v>
      </c>
    </row>
    <row r="610" spans="1:4" x14ac:dyDescent="0.2">
      <c r="A610" s="10" t="str">
        <f t="shared" si="9"/>
        <v>0827090J01CF05</v>
      </c>
      <c r="B610" s="9" t="s">
        <v>95</v>
      </c>
      <c r="C610" s="9" t="s">
        <v>244</v>
      </c>
      <c r="D610" s="11">
        <v>101.5</v>
      </c>
    </row>
    <row r="611" spans="1:4" x14ac:dyDescent="0.2">
      <c r="A611" s="10" t="str">
        <f t="shared" si="9"/>
        <v>0827090J01CR02</v>
      </c>
      <c r="B611" s="9" t="s">
        <v>95</v>
      </c>
      <c r="C611" s="9" t="s">
        <v>246</v>
      </c>
      <c r="D611" s="11">
        <v>15</v>
      </c>
    </row>
    <row r="612" spans="1:4" x14ac:dyDescent="0.2">
      <c r="A612" s="10" t="str">
        <f t="shared" si="9"/>
        <v>0827090J01EE01</v>
      </c>
      <c r="B612" s="9" t="s">
        <v>95</v>
      </c>
      <c r="C612" s="9" t="s">
        <v>251</v>
      </c>
      <c r="D612" s="11">
        <v>280</v>
      </c>
    </row>
    <row r="613" spans="1:4" x14ac:dyDescent="0.2">
      <c r="A613" s="10" t="str">
        <f t="shared" si="9"/>
        <v>0827090J01FF01</v>
      </c>
      <c r="B613" s="9" t="s">
        <v>95</v>
      </c>
      <c r="C613" s="9" t="s">
        <v>241</v>
      </c>
      <c r="D613" s="11">
        <v>24</v>
      </c>
    </row>
    <row r="614" spans="1:4" x14ac:dyDescent="0.2">
      <c r="A614" s="10" t="str">
        <f t="shared" si="9"/>
        <v>0827090J01MA02</v>
      </c>
      <c r="B614" s="9" t="s">
        <v>95</v>
      </c>
      <c r="C614" s="9" t="s">
        <v>245</v>
      </c>
      <c r="D614" s="11">
        <v>30</v>
      </c>
    </row>
    <row r="615" spans="1:4" x14ac:dyDescent="0.2">
      <c r="A615" s="10" t="str">
        <f t="shared" si="9"/>
        <v>0827090J01XE01</v>
      </c>
      <c r="B615" s="9" t="s">
        <v>95</v>
      </c>
      <c r="C615" s="9" t="s">
        <v>248</v>
      </c>
      <c r="D615" s="11">
        <v>7.5</v>
      </c>
    </row>
    <row r="616" spans="1:4" x14ac:dyDescent="0.2">
      <c r="A616" s="10" t="str">
        <f t="shared" si="9"/>
        <v>0827201J01AA02</v>
      </c>
      <c r="B616" s="9" t="s">
        <v>102</v>
      </c>
      <c r="C616" s="9" t="s">
        <v>242</v>
      </c>
      <c r="D616" s="11">
        <v>967</v>
      </c>
    </row>
    <row r="617" spans="1:4" x14ac:dyDescent="0.2">
      <c r="A617" s="10" t="str">
        <f t="shared" si="9"/>
        <v>0827201J01CA04</v>
      </c>
      <c r="B617" s="9" t="s">
        <v>102</v>
      </c>
      <c r="C617" s="9" t="s">
        <v>240</v>
      </c>
      <c r="D617" s="11">
        <v>552</v>
      </c>
    </row>
    <row r="618" spans="1:4" x14ac:dyDescent="0.2">
      <c r="A618" s="10" t="str">
        <f t="shared" si="9"/>
        <v>0827201J01CA08</v>
      </c>
      <c r="B618" s="9" t="s">
        <v>102</v>
      </c>
      <c r="C618" s="9" t="s">
        <v>254</v>
      </c>
      <c r="D618" s="11">
        <v>585.82000000000016</v>
      </c>
    </row>
    <row r="619" spans="1:4" x14ac:dyDescent="0.2">
      <c r="A619" s="10" t="str">
        <f t="shared" si="9"/>
        <v>0827201J01CE02</v>
      </c>
      <c r="B619" s="9" t="s">
        <v>102</v>
      </c>
      <c r="C619" s="9" t="s">
        <v>239</v>
      </c>
      <c r="D619" s="11">
        <v>3876.83</v>
      </c>
    </row>
    <row r="620" spans="1:4" x14ac:dyDescent="0.2">
      <c r="A620" s="10" t="str">
        <f t="shared" si="9"/>
        <v>0827201J01CF05</v>
      </c>
      <c r="B620" s="9" t="s">
        <v>102</v>
      </c>
      <c r="C620" s="9" t="s">
        <v>244</v>
      </c>
      <c r="D620" s="11">
        <v>2780.32</v>
      </c>
    </row>
    <row r="621" spans="1:4" x14ac:dyDescent="0.2">
      <c r="A621" s="10" t="str">
        <f t="shared" si="9"/>
        <v>0827201J01CR02</v>
      </c>
      <c r="B621" s="9" t="s">
        <v>102</v>
      </c>
      <c r="C621" s="9" t="s">
        <v>246</v>
      </c>
      <c r="D621" s="11">
        <v>30.6</v>
      </c>
    </row>
    <row r="622" spans="1:4" x14ac:dyDescent="0.2">
      <c r="A622" s="10" t="str">
        <f t="shared" si="9"/>
        <v>0827201J01DB05</v>
      </c>
      <c r="B622" s="9" t="s">
        <v>102</v>
      </c>
      <c r="C622" s="9" t="s">
        <v>253</v>
      </c>
      <c r="D622" s="11">
        <v>35.5</v>
      </c>
    </row>
    <row r="623" spans="1:4" x14ac:dyDescent="0.2">
      <c r="A623" s="10" t="str">
        <f t="shared" si="9"/>
        <v>0827201J01DD14</v>
      </c>
      <c r="B623" s="9" t="s">
        <v>102</v>
      </c>
      <c r="C623" s="9" t="s">
        <v>247</v>
      </c>
      <c r="D623" s="11">
        <v>18.100000000000001</v>
      </c>
    </row>
    <row r="624" spans="1:4" x14ac:dyDescent="0.2">
      <c r="A624" s="10" t="str">
        <f t="shared" si="9"/>
        <v>0827201J01EA01</v>
      </c>
      <c r="B624" s="9" t="s">
        <v>102</v>
      </c>
      <c r="C624" s="9" t="s">
        <v>252</v>
      </c>
      <c r="D624" s="11">
        <v>34.450000000000003</v>
      </c>
    </row>
    <row r="625" spans="1:4" x14ac:dyDescent="0.2">
      <c r="A625" s="10" t="str">
        <f t="shared" si="9"/>
        <v>0827201J01EE01</v>
      </c>
      <c r="B625" s="9" t="s">
        <v>102</v>
      </c>
      <c r="C625" s="9" t="s">
        <v>251</v>
      </c>
      <c r="D625" s="11">
        <v>72.5</v>
      </c>
    </row>
    <row r="626" spans="1:4" x14ac:dyDescent="0.2">
      <c r="A626" s="10" t="str">
        <f t="shared" si="9"/>
        <v>0827201J01FA01</v>
      </c>
      <c r="B626" s="9" t="s">
        <v>102</v>
      </c>
      <c r="C626" s="9" t="s">
        <v>243</v>
      </c>
      <c r="D626" s="11">
        <v>38.75</v>
      </c>
    </row>
    <row r="627" spans="1:4" x14ac:dyDescent="0.2">
      <c r="A627" s="10" t="str">
        <f t="shared" si="9"/>
        <v>0827201J01FA10</v>
      </c>
      <c r="B627" s="9" t="s">
        <v>102</v>
      </c>
      <c r="C627" s="9" t="s">
        <v>260</v>
      </c>
      <c r="D627" s="11">
        <v>3</v>
      </c>
    </row>
    <row r="628" spans="1:4" x14ac:dyDescent="0.2">
      <c r="A628" s="10" t="str">
        <f t="shared" si="9"/>
        <v>0827201J01FF01</v>
      </c>
      <c r="B628" s="9" t="s">
        <v>102</v>
      </c>
      <c r="C628" s="9" t="s">
        <v>241</v>
      </c>
      <c r="D628" s="11">
        <v>280</v>
      </c>
    </row>
    <row r="629" spans="1:4" x14ac:dyDescent="0.2">
      <c r="A629" s="10" t="str">
        <f t="shared" si="9"/>
        <v>0827201J01MA02</v>
      </c>
      <c r="B629" s="9" t="s">
        <v>102</v>
      </c>
      <c r="C629" s="9" t="s">
        <v>245</v>
      </c>
      <c r="D629" s="11">
        <v>898.5</v>
      </c>
    </row>
    <row r="630" spans="1:4" x14ac:dyDescent="0.2">
      <c r="A630" s="10" t="str">
        <f t="shared" si="9"/>
        <v>0827201J01MA12</v>
      </c>
      <c r="B630" s="9" t="s">
        <v>102</v>
      </c>
      <c r="C630" s="9" t="s">
        <v>257</v>
      </c>
      <c r="D630" s="11">
        <v>7</v>
      </c>
    </row>
    <row r="631" spans="1:4" x14ac:dyDescent="0.2">
      <c r="A631" s="10" t="str">
        <f t="shared" si="9"/>
        <v>0827201J01XE01</v>
      </c>
      <c r="B631" s="9" t="s">
        <v>102</v>
      </c>
      <c r="C631" s="9" t="s">
        <v>248</v>
      </c>
      <c r="D631" s="11">
        <v>231.25</v>
      </c>
    </row>
    <row r="632" spans="1:4" x14ac:dyDescent="0.2">
      <c r="A632" s="10" t="str">
        <f t="shared" si="9"/>
        <v>0830190J01AA02</v>
      </c>
      <c r="B632" s="9" t="s">
        <v>7</v>
      </c>
      <c r="C632" s="9" t="s">
        <v>242</v>
      </c>
      <c r="D632" s="11">
        <v>4936</v>
      </c>
    </row>
    <row r="633" spans="1:4" x14ac:dyDescent="0.2">
      <c r="A633" s="10" t="str">
        <f t="shared" si="9"/>
        <v>0830190J01AA04</v>
      </c>
      <c r="B633" s="9" t="s">
        <v>7</v>
      </c>
      <c r="C633" s="9" t="s">
        <v>256</v>
      </c>
      <c r="D633" s="11">
        <v>150</v>
      </c>
    </row>
    <row r="634" spans="1:4" x14ac:dyDescent="0.2">
      <c r="A634" s="10" t="str">
        <f t="shared" si="9"/>
        <v>0830190J01CA04</v>
      </c>
      <c r="B634" s="9" t="s">
        <v>7</v>
      </c>
      <c r="C634" s="9" t="s">
        <v>240</v>
      </c>
      <c r="D634" s="11">
        <v>2364</v>
      </c>
    </row>
    <row r="635" spans="1:4" x14ac:dyDescent="0.2">
      <c r="A635" s="10" t="str">
        <f t="shared" si="9"/>
        <v>0830190J01CA08</v>
      </c>
      <c r="B635" s="9" t="s">
        <v>7</v>
      </c>
      <c r="C635" s="9" t="s">
        <v>254</v>
      </c>
      <c r="D635" s="11">
        <v>417.81000000000006</v>
      </c>
    </row>
    <row r="636" spans="1:4" x14ac:dyDescent="0.2">
      <c r="A636" s="10" t="str">
        <f t="shared" si="9"/>
        <v>0830190J01CE02</v>
      </c>
      <c r="B636" s="9" t="s">
        <v>7</v>
      </c>
      <c r="C636" s="9" t="s">
        <v>239</v>
      </c>
      <c r="D636" s="11">
        <v>3125.1</v>
      </c>
    </row>
    <row r="637" spans="1:4" x14ac:dyDescent="0.2">
      <c r="A637" s="10" t="str">
        <f t="shared" si="9"/>
        <v>0830190J01CF05</v>
      </c>
      <c r="B637" s="9" t="s">
        <v>7</v>
      </c>
      <c r="C637" s="9" t="s">
        <v>244</v>
      </c>
      <c r="D637" s="11">
        <v>2780.25</v>
      </c>
    </row>
    <row r="638" spans="1:4" x14ac:dyDescent="0.2">
      <c r="A638" s="10" t="str">
        <f t="shared" si="9"/>
        <v>0830190J01CR02</v>
      </c>
      <c r="B638" s="9" t="s">
        <v>7</v>
      </c>
      <c r="C638" s="9" t="s">
        <v>246</v>
      </c>
      <c r="D638" s="11">
        <v>305.3</v>
      </c>
    </row>
    <row r="639" spans="1:4" x14ac:dyDescent="0.2">
      <c r="A639" s="10" t="str">
        <f t="shared" si="9"/>
        <v>0830190J01DB05</v>
      </c>
      <c r="B639" s="9" t="s">
        <v>7</v>
      </c>
      <c r="C639" s="9" t="s">
        <v>253</v>
      </c>
      <c r="D639" s="11">
        <v>92.5</v>
      </c>
    </row>
    <row r="640" spans="1:4" x14ac:dyDescent="0.2">
      <c r="A640" s="10" t="str">
        <f t="shared" si="9"/>
        <v>0830190J01DD04</v>
      </c>
      <c r="B640" s="9" t="s">
        <v>7</v>
      </c>
      <c r="C640" s="9" t="s">
        <v>266</v>
      </c>
      <c r="D640" s="11">
        <v>8</v>
      </c>
    </row>
    <row r="641" spans="1:4" x14ac:dyDescent="0.2">
      <c r="A641" s="10" t="str">
        <f t="shared" si="9"/>
        <v>0830190J01DD14</v>
      </c>
      <c r="B641" s="9" t="s">
        <v>7</v>
      </c>
      <c r="C641" s="9" t="s">
        <v>247</v>
      </c>
      <c r="D641" s="11">
        <v>94</v>
      </c>
    </row>
    <row r="642" spans="1:4" x14ac:dyDescent="0.2">
      <c r="A642" s="10" t="str">
        <f t="shared" si="9"/>
        <v>0830190J01EA01</v>
      </c>
      <c r="B642" s="9" t="s">
        <v>7</v>
      </c>
      <c r="C642" s="9" t="s">
        <v>252</v>
      </c>
      <c r="D642" s="11">
        <v>57.1</v>
      </c>
    </row>
    <row r="643" spans="1:4" x14ac:dyDescent="0.2">
      <c r="A643" s="10" t="str">
        <f t="shared" ref="A643:A706" si="10">B643&amp;C643</f>
        <v>0830190J01EE01</v>
      </c>
      <c r="B643" s="9" t="s">
        <v>7</v>
      </c>
      <c r="C643" s="9" t="s">
        <v>251</v>
      </c>
      <c r="D643" s="11">
        <v>1935</v>
      </c>
    </row>
    <row r="644" spans="1:4" x14ac:dyDescent="0.2">
      <c r="A644" s="10" t="str">
        <f t="shared" si="10"/>
        <v>0830190J01FA01</v>
      </c>
      <c r="B644" s="9" t="s">
        <v>7</v>
      </c>
      <c r="C644" s="9" t="s">
        <v>243</v>
      </c>
      <c r="D644" s="11">
        <v>18.75</v>
      </c>
    </row>
    <row r="645" spans="1:4" x14ac:dyDescent="0.2">
      <c r="A645" s="10" t="str">
        <f t="shared" si="10"/>
        <v>0830190J01FA09</v>
      </c>
      <c r="B645" s="9" t="s">
        <v>7</v>
      </c>
      <c r="C645" s="9" t="s">
        <v>250</v>
      </c>
      <c r="D645" s="11">
        <v>21</v>
      </c>
    </row>
    <row r="646" spans="1:4" x14ac:dyDescent="0.2">
      <c r="A646" s="10" t="str">
        <f t="shared" si="10"/>
        <v>0830190J01FA10</v>
      </c>
      <c r="B646" s="9" t="s">
        <v>7</v>
      </c>
      <c r="C646" s="9" t="s">
        <v>260</v>
      </c>
      <c r="D646" s="11">
        <v>788.32999999999993</v>
      </c>
    </row>
    <row r="647" spans="1:4" x14ac:dyDescent="0.2">
      <c r="A647" s="10" t="str">
        <f t="shared" si="10"/>
        <v>0830190J01FF01</v>
      </c>
      <c r="B647" s="9" t="s">
        <v>7</v>
      </c>
      <c r="C647" s="9" t="s">
        <v>241</v>
      </c>
      <c r="D647" s="11">
        <v>1483.5</v>
      </c>
    </row>
    <row r="648" spans="1:4" x14ac:dyDescent="0.2">
      <c r="A648" s="10" t="str">
        <f t="shared" si="10"/>
        <v>0830190J01MA02</v>
      </c>
      <c r="B648" s="9" t="s">
        <v>7</v>
      </c>
      <c r="C648" s="9" t="s">
        <v>245</v>
      </c>
      <c r="D648" s="11">
        <v>2087</v>
      </c>
    </row>
    <row r="649" spans="1:4" x14ac:dyDescent="0.2">
      <c r="A649" s="10" t="str">
        <f t="shared" si="10"/>
        <v>0830190J01MA12</v>
      </c>
      <c r="B649" s="9" t="s">
        <v>7</v>
      </c>
      <c r="C649" s="9" t="s">
        <v>257</v>
      </c>
      <c r="D649" s="11">
        <v>496</v>
      </c>
    </row>
    <row r="650" spans="1:4" x14ac:dyDescent="0.2">
      <c r="A650" s="10" t="str">
        <f t="shared" si="10"/>
        <v>0830190J01MA14</v>
      </c>
      <c r="B650" s="9" t="s">
        <v>7</v>
      </c>
      <c r="C650" s="9" t="s">
        <v>262</v>
      </c>
      <c r="D650" s="11">
        <v>88</v>
      </c>
    </row>
    <row r="651" spans="1:4" x14ac:dyDescent="0.2">
      <c r="A651" s="10" t="str">
        <f t="shared" si="10"/>
        <v>0830190J01XA01</v>
      </c>
      <c r="B651" s="9" t="s">
        <v>7</v>
      </c>
      <c r="C651" s="9" t="s">
        <v>275</v>
      </c>
      <c r="D651" s="11">
        <v>5</v>
      </c>
    </row>
    <row r="652" spans="1:4" x14ac:dyDescent="0.2">
      <c r="A652" s="10" t="str">
        <f t="shared" si="10"/>
        <v>0830190J01XB01</v>
      </c>
      <c r="B652" s="9" t="s">
        <v>7</v>
      </c>
      <c r="C652" s="9" t="s">
        <v>276</v>
      </c>
      <c r="D652" s="11">
        <v>20</v>
      </c>
    </row>
    <row r="653" spans="1:4" x14ac:dyDescent="0.2">
      <c r="A653" s="10" t="str">
        <f t="shared" si="10"/>
        <v>0830190J01XC01</v>
      </c>
      <c r="B653" s="9" t="s">
        <v>7</v>
      </c>
      <c r="C653" s="9" t="s">
        <v>258</v>
      </c>
      <c r="D653" s="11">
        <v>33.340000000000003</v>
      </c>
    </row>
    <row r="654" spans="1:4" x14ac:dyDescent="0.2">
      <c r="A654" s="10" t="str">
        <f t="shared" si="10"/>
        <v>0830190J01XE01</v>
      </c>
      <c r="B654" s="9" t="s">
        <v>7</v>
      </c>
      <c r="C654" s="9" t="s">
        <v>248</v>
      </c>
      <c r="D654" s="11">
        <v>87.5</v>
      </c>
    </row>
    <row r="655" spans="1:4" x14ac:dyDescent="0.2">
      <c r="A655" s="10" t="str">
        <f t="shared" si="10"/>
        <v>0830190J01XX08</v>
      </c>
      <c r="B655" s="9" t="s">
        <v>7</v>
      </c>
      <c r="C655" s="9" t="s">
        <v>264</v>
      </c>
      <c r="D655" s="11">
        <v>30</v>
      </c>
    </row>
    <row r="656" spans="1:4" x14ac:dyDescent="0.2">
      <c r="A656" s="10" t="str">
        <f t="shared" si="10"/>
        <v>0830790J01AA02</v>
      </c>
      <c r="B656" s="9" t="s">
        <v>31</v>
      </c>
      <c r="C656" s="9" t="s">
        <v>242</v>
      </c>
      <c r="D656" s="11">
        <v>1266.8</v>
      </c>
    </row>
    <row r="657" spans="1:4" x14ac:dyDescent="0.2">
      <c r="A657" s="10" t="str">
        <f t="shared" si="10"/>
        <v>0830790J01AA04</v>
      </c>
      <c r="B657" s="9" t="s">
        <v>31</v>
      </c>
      <c r="C657" s="9" t="s">
        <v>256</v>
      </c>
      <c r="D657" s="11">
        <v>9590</v>
      </c>
    </row>
    <row r="658" spans="1:4" x14ac:dyDescent="0.2">
      <c r="A658" s="10" t="str">
        <f t="shared" si="10"/>
        <v>0830790J01AA07</v>
      </c>
      <c r="B658" s="9" t="s">
        <v>31</v>
      </c>
      <c r="C658" s="9" t="s">
        <v>255</v>
      </c>
      <c r="D658" s="11">
        <v>925</v>
      </c>
    </row>
    <row r="659" spans="1:4" x14ac:dyDescent="0.2">
      <c r="A659" s="10" t="str">
        <f t="shared" si="10"/>
        <v>0830790J01CA08</v>
      </c>
      <c r="B659" s="9" t="s">
        <v>31</v>
      </c>
      <c r="C659" s="9" t="s">
        <v>254</v>
      </c>
      <c r="D659" s="11">
        <v>38.340000000000003</v>
      </c>
    </row>
    <row r="660" spans="1:4" x14ac:dyDescent="0.2">
      <c r="A660" s="10" t="str">
        <f t="shared" si="10"/>
        <v>0830790J01CE02</v>
      </c>
      <c r="B660" s="9" t="s">
        <v>31</v>
      </c>
      <c r="C660" s="9" t="s">
        <v>239</v>
      </c>
      <c r="D660" s="11">
        <v>164.75</v>
      </c>
    </row>
    <row r="661" spans="1:4" x14ac:dyDescent="0.2">
      <c r="A661" s="10" t="str">
        <f t="shared" si="10"/>
        <v>0830790J01CF05</v>
      </c>
      <c r="B661" s="9" t="s">
        <v>31</v>
      </c>
      <c r="C661" s="9" t="s">
        <v>244</v>
      </c>
      <c r="D661" s="11">
        <v>1440.04</v>
      </c>
    </row>
    <row r="662" spans="1:4" x14ac:dyDescent="0.2">
      <c r="A662" s="10" t="str">
        <f t="shared" si="10"/>
        <v>0830790J01CR02</v>
      </c>
      <c r="B662" s="9" t="s">
        <v>31</v>
      </c>
      <c r="C662" s="9" t="s">
        <v>246</v>
      </c>
      <c r="D662" s="11">
        <v>17.5</v>
      </c>
    </row>
    <row r="663" spans="1:4" x14ac:dyDescent="0.2">
      <c r="A663" s="10" t="str">
        <f t="shared" si="10"/>
        <v>0830790J01DB05</v>
      </c>
      <c r="B663" s="9" t="s">
        <v>31</v>
      </c>
      <c r="C663" s="9" t="s">
        <v>253</v>
      </c>
      <c r="D663" s="11">
        <v>15</v>
      </c>
    </row>
    <row r="664" spans="1:4" x14ac:dyDescent="0.2">
      <c r="A664" s="10" t="str">
        <f t="shared" si="10"/>
        <v>0830790J01FA01</v>
      </c>
      <c r="B664" s="9" t="s">
        <v>31</v>
      </c>
      <c r="C664" s="9" t="s">
        <v>243</v>
      </c>
      <c r="D664" s="11">
        <v>558.75</v>
      </c>
    </row>
    <row r="665" spans="1:4" x14ac:dyDescent="0.2">
      <c r="A665" s="10" t="str">
        <f t="shared" si="10"/>
        <v>0830790J01FA10</v>
      </c>
      <c r="B665" s="9" t="s">
        <v>31</v>
      </c>
      <c r="C665" s="9" t="s">
        <v>260</v>
      </c>
      <c r="D665" s="11">
        <v>110</v>
      </c>
    </row>
    <row r="666" spans="1:4" x14ac:dyDescent="0.2">
      <c r="A666" s="10" t="str">
        <f t="shared" si="10"/>
        <v>0830790J01FF01</v>
      </c>
      <c r="B666" s="9" t="s">
        <v>31</v>
      </c>
      <c r="C666" s="9" t="s">
        <v>241</v>
      </c>
      <c r="D666" s="11">
        <v>43.25</v>
      </c>
    </row>
    <row r="667" spans="1:4" x14ac:dyDescent="0.2">
      <c r="A667" s="10" t="str">
        <f t="shared" si="10"/>
        <v>0830790J01MA02</v>
      </c>
      <c r="B667" s="9" t="s">
        <v>31</v>
      </c>
      <c r="C667" s="9" t="s">
        <v>245</v>
      </c>
      <c r="D667" s="11">
        <v>55</v>
      </c>
    </row>
    <row r="668" spans="1:4" x14ac:dyDescent="0.2">
      <c r="A668" s="10" t="str">
        <f t="shared" si="10"/>
        <v>0830790J01MA14</v>
      </c>
      <c r="B668" s="9" t="s">
        <v>31</v>
      </c>
      <c r="C668" s="9" t="s">
        <v>262</v>
      </c>
      <c r="D668" s="11">
        <v>37</v>
      </c>
    </row>
    <row r="669" spans="1:4" x14ac:dyDescent="0.2">
      <c r="A669" s="10" t="str">
        <f t="shared" si="10"/>
        <v>0831890J01AA02</v>
      </c>
      <c r="B669" s="9" t="s">
        <v>63</v>
      </c>
      <c r="C669" s="9" t="s">
        <v>242</v>
      </c>
      <c r="D669" s="11">
        <v>160</v>
      </c>
    </row>
    <row r="670" spans="1:4" x14ac:dyDescent="0.2">
      <c r="A670" s="10" t="str">
        <f t="shared" si="10"/>
        <v>0831890J01CA04</v>
      </c>
      <c r="B670" s="9" t="s">
        <v>63</v>
      </c>
      <c r="C670" s="9" t="s">
        <v>240</v>
      </c>
      <c r="D670" s="11">
        <v>90</v>
      </c>
    </row>
    <row r="671" spans="1:4" x14ac:dyDescent="0.2">
      <c r="A671" s="10" t="str">
        <f t="shared" si="10"/>
        <v>0831890J01CA08</v>
      </c>
      <c r="B671" s="9" t="s">
        <v>63</v>
      </c>
      <c r="C671" s="9" t="s">
        <v>254</v>
      </c>
      <c r="D671" s="11">
        <v>56.02000000000001</v>
      </c>
    </row>
    <row r="672" spans="1:4" x14ac:dyDescent="0.2">
      <c r="A672" s="10" t="str">
        <f t="shared" si="10"/>
        <v>0831890J01CE02</v>
      </c>
      <c r="B672" s="9" t="s">
        <v>63</v>
      </c>
      <c r="C672" s="9" t="s">
        <v>239</v>
      </c>
      <c r="D672" s="11">
        <v>95</v>
      </c>
    </row>
    <row r="673" spans="1:4" x14ac:dyDescent="0.2">
      <c r="A673" s="10" t="str">
        <f t="shared" si="10"/>
        <v>0831890J01CF05</v>
      </c>
      <c r="B673" s="9" t="s">
        <v>63</v>
      </c>
      <c r="C673" s="9" t="s">
        <v>244</v>
      </c>
      <c r="D673" s="11">
        <v>1375.5</v>
      </c>
    </row>
    <row r="674" spans="1:4" x14ac:dyDescent="0.2">
      <c r="A674" s="10" t="str">
        <f t="shared" si="10"/>
        <v>0831890J01CR02</v>
      </c>
      <c r="B674" s="9" t="s">
        <v>63</v>
      </c>
      <c r="C674" s="9" t="s">
        <v>246</v>
      </c>
      <c r="D674" s="11">
        <v>152</v>
      </c>
    </row>
    <row r="675" spans="1:4" x14ac:dyDescent="0.2">
      <c r="A675" s="10" t="str">
        <f t="shared" si="10"/>
        <v>0831890J01DB05</v>
      </c>
      <c r="B675" s="9" t="s">
        <v>63</v>
      </c>
      <c r="C675" s="9" t="s">
        <v>253</v>
      </c>
      <c r="D675" s="11">
        <v>5</v>
      </c>
    </row>
    <row r="676" spans="1:4" x14ac:dyDescent="0.2">
      <c r="A676" s="10" t="str">
        <f t="shared" si="10"/>
        <v>0831890J01EA01</v>
      </c>
      <c r="B676" s="9" t="s">
        <v>63</v>
      </c>
      <c r="C676" s="9" t="s">
        <v>252</v>
      </c>
      <c r="D676" s="11">
        <v>27.65</v>
      </c>
    </row>
    <row r="677" spans="1:4" x14ac:dyDescent="0.2">
      <c r="A677" s="10" t="str">
        <f t="shared" si="10"/>
        <v>0831890J01FF01</v>
      </c>
      <c r="B677" s="9" t="s">
        <v>63</v>
      </c>
      <c r="C677" s="9" t="s">
        <v>241</v>
      </c>
      <c r="D677" s="11">
        <v>94.5</v>
      </c>
    </row>
    <row r="678" spans="1:4" x14ac:dyDescent="0.2">
      <c r="A678" s="10" t="str">
        <f t="shared" si="10"/>
        <v>0831890J01MA02</v>
      </c>
      <c r="B678" s="9" t="s">
        <v>63</v>
      </c>
      <c r="C678" s="9" t="s">
        <v>245</v>
      </c>
      <c r="D678" s="11">
        <v>610.5</v>
      </c>
    </row>
    <row r="679" spans="1:4" x14ac:dyDescent="0.2">
      <c r="A679" s="10" t="str">
        <f t="shared" si="10"/>
        <v>0831890J01XA01</v>
      </c>
      <c r="B679" s="9" t="s">
        <v>63</v>
      </c>
      <c r="C679" s="9" t="s">
        <v>275</v>
      </c>
      <c r="D679" s="11">
        <v>30</v>
      </c>
    </row>
    <row r="680" spans="1:4" x14ac:dyDescent="0.2">
      <c r="A680" s="10" t="str">
        <f t="shared" si="10"/>
        <v>0831890J01XE01</v>
      </c>
      <c r="B680" s="9" t="s">
        <v>63</v>
      </c>
      <c r="C680" s="9" t="s">
        <v>248</v>
      </c>
      <c r="D680" s="11">
        <v>51.25</v>
      </c>
    </row>
    <row r="681" spans="1:4" x14ac:dyDescent="0.2">
      <c r="A681" s="10" t="str">
        <f t="shared" si="10"/>
        <v>0831890J01XX08</v>
      </c>
      <c r="B681" s="9" t="s">
        <v>63</v>
      </c>
      <c r="C681" s="9" t="s">
        <v>264</v>
      </c>
      <c r="D681" s="11">
        <v>40</v>
      </c>
    </row>
    <row r="682" spans="1:4" x14ac:dyDescent="0.2">
      <c r="A682" s="10" t="str">
        <f t="shared" si="10"/>
        <v>0832109J01CF05</v>
      </c>
      <c r="B682" s="9" t="s">
        <v>113</v>
      </c>
      <c r="C682" s="9" t="s">
        <v>244</v>
      </c>
      <c r="D682" s="11">
        <v>15</v>
      </c>
    </row>
    <row r="683" spans="1:4" x14ac:dyDescent="0.2">
      <c r="A683" s="10" t="str">
        <f t="shared" si="10"/>
        <v>0832109J01DB05</v>
      </c>
      <c r="B683" s="9" t="s">
        <v>113</v>
      </c>
      <c r="C683" s="9" t="s">
        <v>253</v>
      </c>
      <c r="D683" s="11">
        <v>15.5</v>
      </c>
    </row>
    <row r="684" spans="1:4" x14ac:dyDescent="0.2">
      <c r="A684" s="10" t="str">
        <f t="shared" si="10"/>
        <v>0832109J01MA02</v>
      </c>
      <c r="B684" s="9" t="s">
        <v>113</v>
      </c>
      <c r="C684" s="9" t="s">
        <v>245</v>
      </c>
      <c r="D684" s="11">
        <v>25</v>
      </c>
    </row>
    <row r="685" spans="1:4" x14ac:dyDescent="0.2">
      <c r="A685" s="10" t="str">
        <f t="shared" si="10"/>
        <v>0832109J01XE01</v>
      </c>
      <c r="B685" s="9" t="s">
        <v>113</v>
      </c>
      <c r="C685" s="9" t="s">
        <v>248</v>
      </c>
      <c r="D685" s="11">
        <v>57.5</v>
      </c>
    </row>
    <row r="686" spans="1:4" x14ac:dyDescent="0.2">
      <c r="A686" s="10" t="str">
        <f t="shared" si="10"/>
        <v>0832190J01AA02</v>
      </c>
      <c r="B686" s="9" t="s">
        <v>26</v>
      </c>
      <c r="C686" s="9" t="s">
        <v>242</v>
      </c>
      <c r="D686" s="11">
        <v>1022</v>
      </c>
    </row>
    <row r="687" spans="1:4" x14ac:dyDescent="0.2">
      <c r="A687" s="10" t="str">
        <f t="shared" si="10"/>
        <v>0832190J01AA07</v>
      </c>
      <c r="B687" s="9" t="s">
        <v>26</v>
      </c>
      <c r="C687" s="9" t="s">
        <v>255</v>
      </c>
      <c r="D687" s="11">
        <v>10</v>
      </c>
    </row>
    <row r="688" spans="1:4" x14ac:dyDescent="0.2">
      <c r="A688" s="10" t="str">
        <f t="shared" si="10"/>
        <v>0832190J01CA04</v>
      </c>
      <c r="B688" s="9" t="s">
        <v>26</v>
      </c>
      <c r="C688" s="9" t="s">
        <v>240</v>
      </c>
      <c r="D688" s="11">
        <v>2118.5</v>
      </c>
    </row>
    <row r="689" spans="1:4" x14ac:dyDescent="0.2">
      <c r="A689" s="10" t="str">
        <f t="shared" si="10"/>
        <v>0832190J01CA08</v>
      </c>
      <c r="B689" s="9" t="s">
        <v>26</v>
      </c>
      <c r="C689" s="9" t="s">
        <v>254</v>
      </c>
      <c r="D689" s="11">
        <v>745.14</v>
      </c>
    </row>
    <row r="690" spans="1:4" x14ac:dyDescent="0.2">
      <c r="A690" s="10" t="str">
        <f t="shared" si="10"/>
        <v>0832190J01CE02</v>
      </c>
      <c r="B690" s="9" t="s">
        <v>26</v>
      </c>
      <c r="C690" s="9" t="s">
        <v>239</v>
      </c>
      <c r="D690" s="11">
        <v>1195.3899999999999</v>
      </c>
    </row>
    <row r="691" spans="1:4" x14ac:dyDescent="0.2">
      <c r="A691" s="10" t="str">
        <f t="shared" si="10"/>
        <v>0832190J01CF05</v>
      </c>
      <c r="B691" s="9" t="s">
        <v>26</v>
      </c>
      <c r="C691" s="9" t="s">
        <v>244</v>
      </c>
      <c r="D691" s="11">
        <v>2164</v>
      </c>
    </row>
    <row r="692" spans="1:4" x14ac:dyDescent="0.2">
      <c r="A692" s="10" t="str">
        <f t="shared" si="10"/>
        <v>0832190J01CR02</v>
      </c>
      <c r="B692" s="9" t="s">
        <v>26</v>
      </c>
      <c r="C692" s="9" t="s">
        <v>246</v>
      </c>
      <c r="D692" s="11">
        <v>198.5</v>
      </c>
    </row>
    <row r="693" spans="1:4" x14ac:dyDescent="0.2">
      <c r="A693" s="10" t="str">
        <f t="shared" si="10"/>
        <v>0832190J01DB05</v>
      </c>
      <c r="B693" s="9" t="s">
        <v>26</v>
      </c>
      <c r="C693" s="9" t="s">
        <v>253</v>
      </c>
      <c r="D693" s="11">
        <v>1140</v>
      </c>
    </row>
    <row r="694" spans="1:4" x14ac:dyDescent="0.2">
      <c r="A694" s="10" t="str">
        <f t="shared" si="10"/>
        <v>0832190J01DD14</v>
      </c>
      <c r="B694" s="9" t="s">
        <v>26</v>
      </c>
      <c r="C694" s="9" t="s">
        <v>247</v>
      </c>
      <c r="D694" s="11">
        <v>364</v>
      </c>
    </row>
    <row r="695" spans="1:4" x14ac:dyDescent="0.2">
      <c r="A695" s="10" t="str">
        <f t="shared" si="10"/>
        <v>0832190J01EA01</v>
      </c>
      <c r="B695" s="9" t="s">
        <v>26</v>
      </c>
      <c r="C695" s="9" t="s">
        <v>252</v>
      </c>
      <c r="D695" s="11">
        <v>924.5</v>
      </c>
    </row>
    <row r="696" spans="1:4" x14ac:dyDescent="0.2">
      <c r="A696" s="10" t="str">
        <f t="shared" si="10"/>
        <v>0832190J01EE01</v>
      </c>
      <c r="B696" s="9" t="s">
        <v>26</v>
      </c>
      <c r="C696" s="9" t="s">
        <v>251</v>
      </c>
      <c r="D696" s="11">
        <v>1702.5</v>
      </c>
    </row>
    <row r="697" spans="1:4" x14ac:dyDescent="0.2">
      <c r="A697" s="10" t="str">
        <f t="shared" si="10"/>
        <v>0832190J01FA01</v>
      </c>
      <c r="B697" s="9" t="s">
        <v>26</v>
      </c>
      <c r="C697" s="9" t="s">
        <v>243</v>
      </c>
      <c r="D697" s="11">
        <v>2.5</v>
      </c>
    </row>
    <row r="698" spans="1:4" x14ac:dyDescent="0.2">
      <c r="A698" s="10" t="str">
        <f t="shared" si="10"/>
        <v>0832190J01FA09</v>
      </c>
      <c r="B698" s="9" t="s">
        <v>26</v>
      </c>
      <c r="C698" s="9" t="s">
        <v>250</v>
      </c>
      <c r="D698" s="11">
        <v>21</v>
      </c>
    </row>
    <row r="699" spans="1:4" x14ac:dyDescent="0.2">
      <c r="A699" s="10" t="str">
        <f t="shared" si="10"/>
        <v>0832190J01FA10</v>
      </c>
      <c r="B699" s="9" t="s">
        <v>26</v>
      </c>
      <c r="C699" s="9" t="s">
        <v>260</v>
      </c>
      <c r="D699" s="11">
        <v>100</v>
      </c>
    </row>
    <row r="700" spans="1:4" x14ac:dyDescent="0.2">
      <c r="A700" s="10" t="str">
        <f t="shared" si="10"/>
        <v>0832190J01FF01</v>
      </c>
      <c r="B700" s="9" t="s">
        <v>26</v>
      </c>
      <c r="C700" s="9" t="s">
        <v>241</v>
      </c>
      <c r="D700" s="11">
        <v>547.5</v>
      </c>
    </row>
    <row r="701" spans="1:4" x14ac:dyDescent="0.2">
      <c r="A701" s="10" t="str">
        <f t="shared" si="10"/>
        <v>0832190J01MA02</v>
      </c>
      <c r="B701" s="9" t="s">
        <v>26</v>
      </c>
      <c r="C701" s="9" t="s">
        <v>245</v>
      </c>
      <c r="D701" s="11">
        <v>3525</v>
      </c>
    </row>
    <row r="702" spans="1:4" x14ac:dyDescent="0.2">
      <c r="A702" s="10" t="str">
        <f t="shared" si="10"/>
        <v>0832190J01MA12</v>
      </c>
      <c r="B702" s="9" t="s">
        <v>26</v>
      </c>
      <c r="C702" s="9" t="s">
        <v>257</v>
      </c>
      <c r="D702" s="11">
        <v>12</v>
      </c>
    </row>
    <row r="703" spans="1:4" x14ac:dyDescent="0.2">
      <c r="A703" s="10" t="str">
        <f t="shared" si="10"/>
        <v>0832190J01XC01</v>
      </c>
      <c r="B703" s="9" t="s">
        <v>26</v>
      </c>
      <c r="C703" s="9" t="s">
        <v>258</v>
      </c>
      <c r="D703" s="11">
        <v>16.670000000000002</v>
      </c>
    </row>
    <row r="704" spans="1:4" x14ac:dyDescent="0.2">
      <c r="A704" s="10" t="str">
        <f t="shared" si="10"/>
        <v>0832190J01XE01</v>
      </c>
      <c r="B704" s="9" t="s">
        <v>26</v>
      </c>
      <c r="C704" s="9" t="s">
        <v>248</v>
      </c>
      <c r="D704" s="11">
        <v>650</v>
      </c>
    </row>
    <row r="705" spans="1:4" x14ac:dyDescent="0.2">
      <c r="A705" s="10" t="str">
        <f t="shared" si="10"/>
        <v>0832190J01XX08</v>
      </c>
      <c r="B705" s="9" t="s">
        <v>26</v>
      </c>
      <c r="C705" s="9" t="s">
        <v>264</v>
      </c>
      <c r="D705" s="11">
        <v>20</v>
      </c>
    </row>
    <row r="706" spans="1:4" x14ac:dyDescent="0.2">
      <c r="A706" s="10" t="str">
        <f t="shared" si="10"/>
        <v>0832490J01AA02</v>
      </c>
      <c r="B706" s="9" t="s">
        <v>51</v>
      </c>
      <c r="C706" s="9" t="s">
        <v>242</v>
      </c>
      <c r="D706" s="11">
        <v>231</v>
      </c>
    </row>
    <row r="707" spans="1:4" x14ac:dyDescent="0.2">
      <c r="A707" s="10" t="str">
        <f t="shared" ref="A707:A770" si="11">B707&amp;C707</f>
        <v>0832490J01CA04</v>
      </c>
      <c r="B707" s="9" t="s">
        <v>51</v>
      </c>
      <c r="C707" s="9" t="s">
        <v>240</v>
      </c>
      <c r="D707" s="11">
        <v>363</v>
      </c>
    </row>
    <row r="708" spans="1:4" x14ac:dyDescent="0.2">
      <c r="A708" s="10" t="str">
        <f t="shared" si="11"/>
        <v>0832490J01CA08</v>
      </c>
      <c r="B708" s="9" t="s">
        <v>51</v>
      </c>
      <c r="C708" s="9" t="s">
        <v>254</v>
      </c>
      <c r="D708" s="11">
        <v>122.69000000000001</v>
      </c>
    </row>
    <row r="709" spans="1:4" x14ac:dyDescent="0.2">
      <c r="A709" s="10" t="str">
        <f t="shared" si="11"/>
        <v>0832490J01CE02</v>
      </c>
      <c r="B709" s="9" t="s">
        <v>51</v>
      </c>
      <c r="C709" s="9" t="s">
        <v>239</v>
      </c>
      <c r="D709" s="11">
        <v>310.13</v>
      </c>
    </row>
    <row r="710" spans="1:4" x14ac:dyDescent="0.2">
      <c r="A710" s="10" t="str">
        <f t="shared" si="11"/>
        <v>0832490J01CF05</v>
      </c>
      <c r="B710" s="9" t="s">
        <v>51</v>
      </c>
      <c r="C710" s="9" t="s">
        <v>244</v>
      </c>
      <c r="D710" s="11">
        <v>3285.25</v>
      </c>
    </row>
    <row r="711" spans="1:4" x14ac:dyDescent="0.2">
      <c r="A711" s="10" t="str">
        <f t="shared" si="11"/>
        <v>0832490J01CR02</v>
      </c>
      <c r="B711" s="9" t="s">
        <v>51</v>
      </c>
      <c r="C711" s="9" t="s">
        <v>246</v>
      </c>
      <c r="D711" s="11">
        <v>187.5</v>
      </c>
    </row>
    <row r="712" spans="1:4" x14ac:dyDescent="0.2">
      <c r="A712" s="10" t="str">
        <f t="shared" si="11"/>
        <v>0832490J01DB05</v>
      </c>
      <c r="B712" s="9" t="s">
        <v>51</v>
      </c>
      <c r="C712" s="9" t="s">
        <v>253</v>
      </c>
      <c r="D712" s="11">
        <v>35</v>
      </c>
    </row>
    <row r="713" spans="1:4" x14ac:dyDescent="0.2">
      <c r="A713" s="10" t="str">
        <f t="shared" si="11"/>
        <v>0832490J01EE01</v>
      </c>
      <c r="B713" s="9" t="s">
        <v>51</v>
      </c>
      <c r="C713" s="9" t="s">
        <v>251</v>
      </c>
      <c r="D713" s="11">
        <v>30</v>
      </c>
    </row>
    <row r="714" spans="1:4" x14ac:dyDescent="0.2">
      <c r="A714" s="10" t="str">
        <f t="shared" si="11"/>
        <v>0832490J01FA10</v>
      </c>
      <c r="B714" s="9" t="s">
        <v>51</v>
      </c>
      <c r="C714" s="9" t="s">
        <v>260</v>
      </c>
      <c r="D714" s="11">
        <v>40</v>
      </c>
    </row>
    <row r="715" spans="1:4" x14ac:dyDescent="0.2">
      <c r="A715" s="10" t="str">
        <f t="shared" si="11"/>
        <v>0832490J01FF01</v>
      </c>
      <c r="B715" s="9" t="s">
        <v>51</v>
      </c>
      <c r="C715" s="9" t="s">
        <v>241</v>
      </c>
      <c r="D715" s="11">
        <v>880.5</v>
      </c>
    </row>
    <row r="716" spans="1:4" x14ac:dyDescent="0.2">
      <c r="A716" s="10" t="str">
        <f t="shared" si="11"/>
        <v>0832490J01MA02</v>
      </c>
      <c r="B716" s="9" t="s">
        <v>51</v>
      </c>
      <c r="C716" s="9" t="s">
        <v>245</v>
      </c>
      <c r="D716" s="11">
        <v>526</v>
      </c>
    </row>
    <row r="717" spans="1:4" x14ac:dyDescent="0.2">
      <c r="A717" s="10" t="str">
        <f t="shared" si="11"/>
        <v>0832490J01XC01</v>
      </c>
      <c r="B717" s="9" t="s">
        <v>51</v>
      </c>
      <c r="C717" s="9" t="s">
        <v>258</v>
      </c>
      <c r="D717" s="11">
        <v>16.670000000000002</v>
      </c>
    </row>
    <row r="718" spans="1:4" x14ac:dyDescent="0.2">
      <c r="A718" s="10" t="str">
        <f t="shared" si="11"/>
        <v>0832790J01AA02</v>
      </c>
      <c r="B718" s="9" t="s">
        <v>97</v>
      </c>
      <c r="C718" s="9" t="s">
        <v>242</v>
      </c>
      <c r="D718" s="11">
        <v>265</v>
      </c>
    </row>
    <row r="719" spans="1:4" x14ac:dyDescent="0.2">
      <c r="A719" s="10" t="str">
        <f t="shared" si="11"/>
        <v>0832790J01AA04</v>
      </c>
      <c r="B719" s="9" t="s">
        <v>97</v>
      </c>
      <c r="C719" s="9" t="s">
        <v>256</v>
      </c>
      <c r="D719" s="11">
        <v>50</v>
      </c>
    </row>
    <row r="720" spans="1:4" x14ac:dyDescent="0.2">
      <c r="A720" s="10" t="str">
        <f t="shared" si="11"/>
        <v>0832790J01CA04</v>
      </c>
      <c r="B720" s="9" t="s">
        <v>97</v>
      </c>
      <c r="C720" s="9" t="s">
        <v>240</v>
      </c>
      <c r="D720" s="11">
        <v>12.5</v>
      </c>
    </row>
    <row r="721" spans="1:4" x14ac:dyDescent="0.2">
      <c r="A721" s="10" t="str">
        <f t="shared" si="11"/>
        <v>0832790J01CE02</v>
      </c>
      <c r="B721" s="9" t="s">
        <v>97</v>
      </c>
      <c r="C721" s="9" t="s">
        <v>239</v>
      </c>
      <c r="D721" s="11">
        <v>72.599999999999994</v>
      </c>
    </row>
    <row r="722" spans="1:4" x14ac:dyDescent="0.2">
      <c r="A722" s="10" t="str">
        <f t="shared" si="11"/>
        <v>0832790J01CF05</v>
      </c>
      <c r="B722" s="9" t="s">
        <v>97</v>
      </c>
      <c r="C722" s="9" t="s">
        <v>244</v>
      </c>
      <c r="D722" s="11">
        <v>18</v>
      </c>
    </row>
    <row r="723" spans="1:4" x14ac:dyDescent="0.2">
      <c r="A723" s="10" t="str">
        <f t="shared" si="11"/>
        <v>0832790J01MA02</v>
      </c>
      <c r="B723" s="9" t="s">
        <v>97</v>
      </c>
      <c r="C723" s="9" t="s">
        <v>245</v>
      </c>
      <c r="D723" s="11">
        <v>20</v>
      </c>
    </row>
    <row r="724" spans="1:4" x14ac:dyDescent="0.2">
      <c r="A724" s="10" t="str">
        <f t="shared" si="11"/>
        <v>0832809J01CE02</v>
      </c>
      <c r="B724" s="9" t="s">
        <v>120</v>
      </c>
      <c r="C724" s="9" t="s">
        <v>239</v>
      </c>
      <c r="D724" s="11">
        <v>24</v>
      </c>
    </row>
    <row r="725" spans="1:4" x14ac:dyDescent="0.2">
      <c r="A725" s="10" t="str">
        <f t="shared" si="11"/>
        <v>0832890J01AA02</v>
      </c>
      <c r="B725" s="9" t="s">
        <v>64</v>
      </c>
      <c r="C725" s="9" t="s">
        <v>242</v>
      </c>
      <c r="D725" s="11">
        <v>456</v>
      </c>
    </row>
    <row r="726" spans="1:4" x14ac:dyDescent="0.2">
      <c r="A726" s="10" t="str">
        <f t="shared" si="11"/>
        <v>0832890J01AA04</v>
      </c>
      <c r="B726" s="9" t="s">
        <v>64</v>
      </c>
      <c r="C726" s="9" t="s">
        <v>256</v>
      </c>
      <c r="D726" s="11">
        <v>20</v>
      </c>
    </row>
    <row r="727" spans="1:4" x14ac:dyDescent="0.2">
      <c r="A727" s="10" t="str">
        <f t="shared" si="11"/>
        <v>0832890J01CA04</v>
      </c>
      <c r="B727" s="9" t="s">
        <v>64</v>
      </c>
      <c r="C727" s="9" t="s">
        <v>240</v>
      </c>
      <c r="D727" s="11">
        <v>239.5</v>
      </c>
    </row>
    <row r="728" spans="1:4" x14ac:dyDescent="0.2">
      <c r="A728" s="10" t="str">
        <f t="shared" si="11"/>
        <v>0832890J01CA08</v>
      </c>
      <c r="B728" s="9" t="s">
        <v>64</v>
      </c>
      <c r="C728" s="9" t="s">
        <v>254</v>
      </c>
      <c r="D728" s="11">
        <v>31.340000000000003</v>
      </c>
    </row>
    <row r="729" spans="1:4" x14ac:dyDescent="0.2">
      <c r="A729" s="10" t="str">
        <f t="shared" si="11"/>
        <v>0832890J01CE02</v>
      </c>
      <c r="B729" s="9" t="s">
        <v>64</v>
      </c>
      <c r="C729" s="9" t="s">
        <v>239</v>
      </c>
      <c r="D729" s="11">
        <v>853.88</v>
      </c>
    </row>
    <row r="730" spans="1:4" x14ac:dyDescent="0.2">
      <c r="A730" s="10" t="str">
        <f t="shared" si="11"/>
        <v>0832890J01CF05</v>
      </c>
      <c r="B730" s="9" t="s">
        <v>64</v>
      </c>
      <c r="C730" s="9" t="s">
        <v>244</v>
      </c>
      <c r="D730" s="11">
        <v>307</v>
      </c>
    </row>
    <row r="731" spans="1:4" x14ac:dyDescent="0.2">
      <c r="A731" s="10" t="str">
        <f t="shared" si="11"/>
        <v>0832890J01CR02</v>
      </c>
      <c r="B731" s="9" t="s">
        <v>64</v>
      </c>
      <c r="C731" s="9" t="s">
        <v>246</v>
      </c>
      <c r="D731" s="11">
        <v>65</v>
      </c>
    </row>
    <row r="732" spans="1:4" x14ac:dyDescent="0.2">
      <c r="A732" s="10" t="str">
        <f t="shared" si="11"/>
        <v>0832890J01DB05</v>
      </c>
      <c r="B732" s="9" t="s">
        <v>64</v>
      </c>
      <c r="C732" s="9" t="s">
        <v>253</v>
      </c>
      <c r="D732" s="11">
        <v>5</v>
      </c>
    </row>
    <row r="733" spans="1:4" x14ac:dyDescent="0.2">
      <c r="A733" s="10" t="str">
        <f t="shared" si="11"/>
        <v>0832890J01DD14</v>
      </c>
      <c r="B733" s="9" t="s">
        <v>64</v>
      </c>
      <c r="C733" s="9" t="s">
        <v>247</v>
      </c>
      <c r="D733" s="11">
        <v>7</v>
      </c>
    </row>
    <row r="734" spans="1:4" x14ac:dyDescent="0.2">
      <c r="A734" s="10" t="str">
        <f t="shared" si="11"/>
        <v>0832890J01FA01</v>
      </c>
      <c r="B734" s="9" t="s">
        <v>64</v>
      </c>
      <c r="C734" s="9" t="s">
        <v>243</v>
      </c>
      <c r="D734" s="11">
        <v>38.75</v>
      </c>
    </row>
    <row r="735" spans="1:4" x14ac:dyDescent="0.2">
      <c r="A735" s="10" t="str">
        <f t="shared" si="11"/>
        <v>0832890J01FA09</v>
      </c>
      <c r="B735" s="9" t="s">
        <v>64</v>
      </c>
      <c r="C735" s="9" t="s">
        <v>250</v>
      </c>
      <c r="D735" s="11">
        <v>200</v>
      </c>
    </row>
    <row r="736" spans="1:4" x14ac:dyDescent="0.2">
      <c r="A736" s="10" t="str">
        <f t="shared" si="11"/>
        <v>0832890J01FF01</v>
      </c>
      <c r="B736" s="9" t="s">
        <v>64</v>
      </c>
      <c r="C736" s="9" t="s">
        <v>241</v>
      </c>
      <c r="D736" s="11">
        <v>288.5</v>
      </c>
    </row>
    <row r="737" spans="1:4" x14ac:dyDescent="0.2">
      <c r="A737" s="10" t="str">
        <f t="shared" si="11"/>
        <v>0832890J01MA02</v>
      </c>
      <c r="B737" s="9" t="s">
        <v>64</v>
      </c>
      <c r="C737" s="9" t="s">
        <v>245</v>
      </c>
      <c r="D737" s="11">
        <v>163</v>
      </c>
    </row>
    <row r="738" spans="1:4" x14ac:dyDescent="0.2">
      <c r="A738" s="10" t="str">
        <f t="shared" si="11"/>
        <v>0833001J01AA02</v>
      </c>
      <c r="B738" s="9" t="s">
        <v>319</v>
      </c>
      <c r="C738" s="9" t="s">
        <v>242</v>
      </c>
      <c r="D738" s="11">
        <v>220</v>
      </c>
    </row>
    <row r="739" spans="1:4" x14ac:dyDescent="0.2">
      <c r="A739" s="10" t="str">
        <f t="shared" si="11"/>
        <v>0833001J01CA08</v>
      </c>
      <c r="B739" s="9" t="s">
        <v>319</v>
      </c>
      <c r="C739" s="9" t="s">
        <v>254</v>
      </c>
      <c r="D739" s="11">
        <v>10</v>
      </c>
    </row>
    <row r="740" spans="1:4" x14ac:dyDescent="0.2">
      <c r="A740" s="10" t="str">
        <f t="shared" si="11"/>
        <v>0833001J01CE02</v>
      </c>
      <c r="B740" s="9" t="s">
        <v>319</v>
      </c>
      <c r="C740" s="9" t="s">
        <v>239</v>
      </c>
      <c r="D740" s="11">
        <v>117</v>
      </c>
    </row>
    <row r="741" spans="1:4" x14ac:dyDescent="0.2">
      <c r="A741" s="10" t="str">
        <f t="shared" si="11"/>
        <v>0833001J01CF05</v>
      </c>
      <c r="B741" s="9" t="s">
        <v>319</v>
      </c>
      <c r="C741" s="9" t="s">
        <v>244</v>
      </c>
      <c r="D741" s="11">
        <v>10.5</v>
      </c>
    </row>
    <row r="742" spans="1:4" x14ac:dyDescent="0.2">
      <c r="A742" s="10" t="str">
        <f t="shared" si="11"/>
        <v>0833001J01FF01</v>
      </c>
      <c r="B742" s="9" t="s">
        <v>319</v>
      </c>
      <c r="C742" s="9" t="s">
        <v>241</v>
      </c>
      <c r="D742" s="11">
        <v>8</v>
      </c>
    </row>
    <row r="743" spans="1:4" x14ac:dyDescent="0.2">
      <c r="A743" s="10" t="str">
        <f t="shared" si="11"/>
        <v>0833001J01XE01</v>
      </c>
      <c r="B743" s="9" t="s">
        <v>319</v>
      </c>
      <c r="C743" s="9" t="s">
        <v>248</v>
      </c>
      <c r="D743" s="11">
        <v>3.75</v>
      </c>
    </row>
    <row r="744" spans="1:4" x14ac:dyDescent="0.2">
      <c r="A744" s="10" t="str">
        <f t="shared" si="11"/>
        <v>0833009J01EA01</v>
      </c>
      <c r="B744" s="9" t="s">
        <v>320</v>
      </c>
      <c r="C744" s="9" t="s">
        <v>252</v>
      </c>
      <c r="D744" s="11">
        <v>5.25</v>
      </c>
    </row>
    <row r="745" spans="1:4" x14ac:dyDescent="0.2">
      <c r="A745" s="10" t="str">
        <f t="shared" si="11"/>
        <v>0833090J01AA02</v>
      </c>
      <c r="B745" s="9" t="s">
        <v>321</v>
      </c>
      <c r="C745" s="9" t="s">
        <v>242</v>
      </c>
      <c r="D745" s="11">
        <v>30</v>
      </c>
    </row>
    <row r="746" spans="1:4" x14ac:dyDescent="0.2">
      <c r="A746" s="10" t="str">
        <f t="shared" si="11"/>
        <v>0833090J01CA08</v>
      </c>
      <c r="B746" s="9" t="s">
        <v>321</v>
      </c>
      <c r="C746" s="9" t="s">
        <v>254</v>
      </c>
      <c r="D746" s="11">
        <v>16.670000000000002</v>
      </c>
    </row>
    <row r="747" spans="1:4" x14ac:dyDescent="0.2">
      <c r="A747" s="10" t="str">
        <f t="shared" si="11"/>
        <v>0833090J01CE02</v>
      </c>
      <c r="B747" s="9" t="s">
        <v>321</v>
      </c>
      <c r="C747" s="9" t="s">
        <v>239</v>
      </c>
      <c r="D747" s="11">
        <v>86</v>
      </c>
    </row>
    <row r="748" spans="1:4" x14ac:dyDescent="0.2">
      <c r="A748" s="10" t="str">
        <f t="shared" si="11"/>
        <v>0833090J01CF05</v>
      </c>
      <c r="B748" s="9" t="s">
        <v>321</v>
      </c>
      <c r="C748" s="9" t="s">
        <v>244</v>
      </c>
      <c r="D748" s="11">
        <v>5</v>
      </c>
    </row>
    <row r="749" spans="1:4" x14ac:dyDescent="0.2">
      <c r="A749" s="10" t="str">
        <f t="shared" si="11"/>
        <v>0833090J01EE01</v>
      </c>
      <c r="B749" s="9" t="s">
        <v>321</v>
      </c>
      <c r="C749" s="9" t="s">
        <v>251</v>
      </c>
      <c r="D749" s="11">
        <v>10</v>
      </c>
    </row>
    <row r="750" spans="1:4" x14ac:dyDescent="0.2">
      <c r="A750" s="10" t="str">
        <f t="shared" si="11"/>
        <v>0833090J01MA02</v>
      </c>
      <c r="B750" s="9" t="s">
        <v>321</v>
      </c>
      <c r="C750" s="9" t="s">
        <v>245</v>
      </c>
      <c r="D750" s="11">
        <v>26</v>
      </c>
    </row>
    <row r="751" spans="1:4" x14ac:dyDescent="0.2">
      <c r="A751" s="10" t="str">
        <f t="shared" si="11"/>
        <v>0833090J01XE01</v>
      </c>
      <c r="B751" s="9" t="s">
        <v>321</v>
      </c>
      <c r="C751" s="9" t="s">
        <v>248</v>
      </c>
      <c r="D751" s="11">
        <v>17.75</v>
      </c>
    </row>
    <row r="752" spans="1:4" x14ac:dyDescent="0.2">
      <c r="A752" s="10" t="str">
        <f t="shared" si="11"/>
        <v>0833501J01AA02</v>
      </c>
      <c r="B752" s="9" t="s">
        <v>322</v>
      </c>
      <c r="C752" s="9" t="s">
        <v>242</v>
      </c>
      <c r="D752" s="11">
        <v>10</v>
      </c>
    </row>
    <row r="753" spans="1:4" x14ac:dyDescent="0.2">
      <c r="A753" s="10" t="str">
        <f t="shared" si="11"/>
        <v>0833501J01AA04</v>
      </c>
      <c r="B753" s="9" t="s">
        <v>322</v>
      </c>
      <c r="C753" s="9" t="s">
        <v>256</v>
      </c>
      <c r="D753" s="11">
        <v>25</v>
      </c>
    </row>
    <row r="754" spans="1:4" x14ac:dyDescent="0.2">
      <c r="A754" s="10" t="str">
        <f t="shared" si="11"/>
        <v>0834190J01AA02</v>
      </c>
      <c r="B754" s="9" t="s">
        <v>60</v>
      </c>
      <c r="C754" s="9" t="s">
        <v>242</v>
      </c>
      <c r="D754" s="11">
        <v>191</v>
      </c>
    </row>
    <row r="755" spans="1:4" x14ac:dyDescent="0.2">
      <c r="A755" s="10" t="str">
        <f t="shared" si="11"/>
        <v>0834190J01CA04</v>
      </c>
      <c r="B755" s="9" t="s">
        <v>60</v>
      </c>
      <c r="C755" s="9" t="s">
        <v>240</v>
      </c>
      <c r="D755" s="11">
        <v>257.5</v>
      </c>
    </row>
    <row r="756" spans="1:4" x14ac:dyDescent="0.2">
      <c r="A756" s="10" t="str">
        <f t="shared" si="11"/>
        <v>0834190J01CA08</v>
      </c>
      <c r="B756" s="9" t="s">
        <v>60</v>
      </c>
      <c r="C756" s="9" t="s">
        <v>254</v>
      </c>
      <c r="D756" s="11">
        <v>65.7</v>
      </c>
    </row>
    <row r="757" spans="1:4" x14ac:dyDescent="0.2">
      <c r="A757" s="10" t="str">
        <f t="shared" si="11"/>
        <v>0834190J01CE02</v>
      </c>
      <c r="B757" s="9" t="s">
        <v>60</v>
      </c>
      <c r="C757" s="9" t="s">
        <v>239</v>
      </c>
      <c r="D757" s="11">
        <v>655.43</v>
      </c>
    </row>
    <row r="758" spans="1:4" x14ac:dyDescent="0.2">
      <c r="A758" s="10" t="str">
        <f t="shared" si="11"/>
        <v>0834190J01CF05</v>
      </c>
      <c r="B758" s="9" t="s">
        <v>60</v>
      </c>
      <c r="C758" s="9" t="s">
        <v>244</v>
      </c>
      <c r="D758" s="11">
        <v>115.63</v>
      </c>
    </row>
    <row r="759" spans="1:4" x14ac:dyDescent="0.2">
      <c r="A759" s="10" t="str">
        <f t="shared" si="11"/>
        <v>0834190J01CR02</v>
      </c>
      <c r="B759" s="9" t="s">
        <v>60</v>
      </c>
      <c r="C759" s="9" t="s">
        <v>246</v>
      </c>
      <c r="D759" s="11">
        <v>314.7</v>
      </c>
    </row>
    <row r="760" spans="1:4" x14ac:dyDescent="0.2">
      <c r="A760" s="10" t="str">
        <f t="shared" si="11"/>
        <v>0834190J01DB05</v>
      </c>
      <c r="B760" s="9" t="s">
        <v>60</v>
      </c>
      <c r="C760" s="9" t="s">
        <v>253</v>
      </c>
      <c r="D760" s="11">
        <v>119.5</v>
      </c>
    </row>
    <row r="761" spans="1:4" x14ac:dyDescent="0.2">
      <c r="A761" s="10" t="str">
        <f t="shared" si="11"/>
        <v>0834190J01DD04</v>
      </c>
      <c r="B761" s="9" t="s">
        <v>60</v>
      </c>
      <c r="C761" s="9" t="s">
        <v>266</v>
      </c>
      <c r="D761" s="11">
        <v>45.5</v>
      </c>
    </row>
    <row r="762" spans="1:4" x14ac:dyDescent="0.2">
      <c r="A762" s="10" t="str">
        <f t="shared" si="11"/>
        <v>0834190J01DD14</v>
      </c>
      <c r="B762" s="9" t="s">
        <v>60</v>
      </c>
      <c r="C762" s="9" t="s">
        <v>247</v>
      </c>
      <c r="D762" s="11">
        <v>113.69999999999999</v>
      </c>
    </row>
    <row r="763" spans="1:4" x14ac:dyDescent="0.2">
      <c r="A763" s="10" t="str">
        <f t="shared" si="11"/>
        <v>0834190J01EA01</v>
      </c>
      <c r="B763" s="9" t="s">
        <v>60</v>
      </c>
      <c r="C763" s="9" t="s">
        <v>252</v>
      </c>
      <c r="D763" s="11">
        <v>99.9</v>
      </c>
    </row>
    <row r="764" spans="1:4" x14ac:dyDescent="0.2">
      <c r="A764" s="10" t="str">
        <f t="shared" si="11"/>
        <v>0834190J01EE01</v>
      </c>
      <c r="B764" s="9" t="s">
        <v>60</v>
      </c>
      <c r="C764" s="9" t="s">
        <v>251</v>
      </c>
      <c r="D764" s="11">
        <v>292.5</v>
      </c>
    </row>
    <row r="765" spans="1:4" x14ac:dyDescent="0.2">
      <c r="A765" s="10" t="str">
        <f t="shared" si="11"/>
        <v>0834190J01FA01</v>
      </c>
      <c r="B765" s="9" t="s">
        <v>60</v>
      </c>
      <c r="C765" s="9" t="s">
        <v>243</v>
      </c>
      <c r="D765" s="11">
        <v>42.5</v>
      </c>
    </row>
    <row r="766" spans="1:4" x14ac:dyDescent="0.2">
      <c r="A766" s="10" t="str">
        <f t="shared" si="11"/>
        <v>0834190J01FA10</v>
      </c>
      <c r="B766" s="9" t="s">
        <v>60</v>
      </c>
      <c r="C766" s="9" t="s">
        <v>260</v>
      </c>
      <c r="D766" s="11">
        <v>95</v>
      </c>
    </row>
    <row r="767" spans="1:4" x14ac:dyDescent="0.2">
      <c r="A767" s="10" t="str">
        <f t="shared" si="11"/>
        <v>0834190J01FF01</v>
      </c>
      <c r="B767" s="9" t="s">
        <v>60</v>
      </c>
      <c r="C767" s="9" t="s">
        <v>241</v>
      </c>
      <c r="D767" s="11">
        <v>18.5</v>
      </c>
    </row>
    <row r="768" spans="1:4" x14ac:dyDescent="0.2">
      <c r="A768" s="10" t="str">
        <f t="shared" si="11"/>
        <v>0834190J01MA02</v>
      </c>
      <c r="B768" s="9" t="s">
        <v>60</v>
      </c>
      <c r="C768" s="9" t="s">
        <v>245</v>
      </c>
      <c r="D768" s="11">
        <v>10</v>
      </c>
    </row>
    <row r="769" spans="1:4" x14ac:dyDescent="0.2">
      <c r="A769" s="10" t="str">
        <f t="shared" si="11"/>
        <v>0834190J01MA06</v>
      </c>
      <c r="B769" s="9" t="s">
        <v>60</v>
      </c>
      <c r="C769" s="9" t="s">
        <v>249</v>
      </c>
      <c r="D769" s="11">
        <v>10</v>
      </c>
    </row>
    <row r="770" spans="1:4" x14ac:dyDescent="0.2">
      <c r="A770" s="10" t="str">
        <f t="shared" si="11"/>
        <v>0834190J01XB01</v>
      </c>
      <c r="B770" s="9" t="s">
        <v>60</v>
      </c>
      <c r="C770" s="9" t="s">
        <v>276</v>
      </c>
      <c r="D770" s="11">
        <v>40</v>
      </c>
    </row>
    <row r="771" spans="1:4" x14ac:dyDescent="0.2">
      <c r="A771" s="10" t="str">
        <f t="shared" ref="A771:A834" si="12">B771&amp;C771</f>
        <v>0834190J01XE01</v>
      </c>
      <c r="B771" s="9" t="s">
        <v>60</v>
      </c>
      <c r="C771" s="9" t="s">
        <v>248</v>
      </c>
      <c r="D771" s="11">
        <v>202.5</v>
      </c>
    </row>
    <row r="772" spans="1:4" x14ac:dyDescent="0.2">
      <c r="A772" s="10" t="str">
        <f t="shared" si="12"/>
        <v>0834309J01CA08</v>
      </c>
      <c r="B772" s="9" t="s">
        <v>124</v>
      </c>
      <c r="C772" s="9" t="s">
        <v>254</v>
      </c>
      <c r="D772" s="11">
        <v>5</v>
      </c>
    </row>
    <row r="773" spans="1:4" x14ac:dyDescent="0.2">
      <c r="A773" s="10" t="str">
        <f t="shared" si="12"/>
        <v>0834390J01AA02</v>
      </c>
      <c r="B773" s="9" t="s">
        <v>55</v>
      </c>
      <c r="C773" s="9" t="s">
        <v>242</v>
      </c>
      <c r="D773" s="11">
        <v>381</v>
      </c>
    </row>
    <row r="774" spans="1:4" x14ac:dyDescent="0.2">
      <c r="A774" s="10" t="str">
        <f t="shared" si="12"/>
        <v>0834390J01CA04</v>
      </c>
      <c r="B774" s="9" t="s">
        <v>55</v>
      </c>
      <c r="C774" s="9" t="s">
        <v>240</v>
      </c>
      <c r="D774" s="11">
        <v>94.5</v>
      </c>
    </row>
    <row r="775" spans="1:4" x14ac:dyDescent="0.2">
      <c r="A775" s="10" t="str">
        <f t="shared" si="12"/>
        <v>0834390J01CA08</v>
      </c>
      <c r="B775" s="9" t="s">
        <v>55</v>
      </c>
      <c r="C775" s="9" t="s">
        <v>254</v>
      </c>
      <c r="D775" s="11">
        <v>620.47</v>
      </c>
    </row>
    <row r="776" spans="1:4" x14ac:dyDescent="0.2">
      <c r="A776" s="10" t="str">
        <f t="shared" si="12"/>
        <v>0834390J01CE02</v>
      </c>
      <c r="B776" s="9" t="s">
        <v>55</v>
      </c>
      <c r="C776" s="9" t="s">
        <v>239</v>
      </c>
      <c r="D776" s="11">
        <v>56.25</v>
      </c>
    </row>
    <row r="777" spans="1:4" x14ac:dyDescent="0.2">
      <c r="A777" s="10" t="str">
        <f t="shared" si="12"/>
        <v>0834390J01CF05</v>
      </c>
      <c r="B777" s="9" t="s">
        <v>55</v>
      </c>
      <c r="C777" s="9" t="s">
        <v>244</v>
      </c>
      <c r="D777" s="11">
        <v>289.63</v>
      </c>
    </row>
    <row r="778" spans="1:4" x14ac:dyDescent="0.2">
      <c r="A778" s="10" t="str">
        <f t="shared" si="12"/>
        <v>0834390J01CR02</v>
      </c>
      <c r="B778" s="9" t="s">
        <v>55</v>
      </c>
      <c r="C778" s="9" t="s">
        <v>246</v>
      </c>
      <c r="D778" s="11">
        <v>980</v>
      </c>
    </row>
    <row r="779" spans="1:4" x14ac:dyDescent="0.2">
      <c r="A779" s="10" t="str">
        <f t="shared" si="12"/>
        <v>0834390J01CR05</v>
      </c>
      <c r="B779" s="9" t="s">
        <v>55</v>
      </c>
      <c r="C779" s="9" t="s">
        <v>270</v>
      </c>
      <c r="D779" s="11">
        <v>8.58</v>
      </c>
    </row>
    <row r="780" spans="1:4" x14ac:dyDescent="0.2">
      <c r="A780" s="10" t="str">
        <f t="shared" si="12"/>
        <v>0834390J01DB05</v>
      </c>
      <c r="B780" s="9" t="s">
        <v>55</v>
      </c>
      <c r="C780" s="9" t="s">
        <v>253</v>
      </c>
      <c r="D780" s="11">
        <v>126</v>
      </c>
    </row>
    <row r="781" spans="1:4" x14ac:dyDescent="0.2">
      <c r="A781" s="10" t="str">
        <f t="shared" si="12"/>
        <v>0834390J01DD14</v>
      </c>
      <c r="B781" s="9" t="s">
        <v>55</v>
      </c>
      <c r="C781" s="9" t="s">
        <v>247</v>
      </c>
      <c r="D781" s="11">
        <v>89</v>
      </c>
    </row>
    <row r="782" spans="1:4" x14ac:dyDescent="0.2">
      <c r="A782" s="10" t="str">
        <f t="shared" si="12"/>
        <v>0834390J01EA01</v>
      </c>
      <c r="B782" s="9" t="s">
        <v>55</v>
      </c>
      <c r="C782" s="9" t="s">
        <v>252</v>
      </c>
      <c r="D782" s="11">
        <v>144.24999999999997</v>
      </c>
    </row>
    <row r="783" spans="1:4" x14ac:dyDescent="0.2">
      <c r="A783" s="10" t="str">
        <f t="shared" si="12"/>
        <v>0834390J01EE01</v>
      </c>
      <c r="B783" s="9" t="s">
        <v>55</v>
      </c>
      <c r="C783" s="9" t="s">
        <v>251</v>
      </c>
      <c r="D783" s="11">
        <v>10</v>
      </c>
    </row>
    <row r="784" spans="1:4" x14ac:dyDescent="0.2">
      <c r="A784" s="10" t="str">
        <f t="shared" si="12"/>
        <v>0834390J01FA10</v>
      </c>
      <c r="B784" s="9" t="s">
        <v>55</v>
      </c>
      <c r="C784" s="9" t="s">
        <v>260</v>
      </c>
      <c r="D784" s="11">
        <v>13.33</v>
      </c>
    </row>
    <row r="785" spans="1:4" x14ac:dyDescent="0.2">
      <c r="A785" s="10" t="str">
        <f t="shared" si="12"/>
        <v>0834390J01FF01</v>
      </c>
      <c r="B785" s="9" t="s">
        <v>55</v>
      </c>
      <c r="C785" s="9" t="s">
        <v>241</v>
      </c>
      <c r="D785" s="11">
        <v>181.25</v>
      </c>
    </row>
    <row r="786" spans="1:4" x14ac:dyDescent="0.2">
      <c r="A786" s="10" t="str">
        <f t="shared" si="12"/>
        <v>0834390J01GB03</v>
      </c>
      <c r="B786" s="9" t="s">
        <v>55</v>
      </c>
      <c r="C786" s="9" t="s">
        <v>272</v>
      </c>
      <c r="D786" s="11">
        <v>33.4</v>
      </c>
    </row>
    <row r="787" spans="1:4" x14ac:dyDescent="0.2">
      <c r="A787" s="10" t="str">
        <f t="shared" si="12"/>
        <v>0834390J01MA02</v>
      </c>
      <c r="B787" s="9" t="s">
        <v>55</v>
      </c>
      <c r="C787" s="9" t="s">
        <v>245</v>
      </c>
      <c r="D787" s="11">
        <v>195</v>
      </c>
    </row>
    <row r="788" spans="1:4" x14ac:dyDescent="0.2">
      <c r="A788" s="10" t="str">
        <f t="shared" si="12"/>
        <v>0834390J01XC01</v>
      </c>
      <c r="B788" s="9" t="s">
        <v>55</v>
      </c>
      <c r="C788" s="9" t="s">
        <v>258</v>
      </c>
      <c r="D788" s="11">
        <v>3.33</v>
      </c>
    </row>
    <row r="789" spans="1:4" x14ac:dyDescent="0.2">
      <c r="A789" s="10" t="str">
        <f t="shared" si="12"/>
        <v>0834390J01XE01</v>
      </c>
      <c r="B789" s="9" t="s">
        <v>55</v>
      </c>
      <c r="C789" s="9" t="s">
        <v>248</v>
      </c>
      <c r="D789" s="11">
        <v>529.25</v>
      </c>
    </row>
    <row r="790" spans="1:4" x14ac:dyDescent="0.2">
      <c r="A790" s="10" t="str">
        <f t="shared" si="12"/>
        <v>0837060J01AA02</v>
      </c>
      <c r="B790" s="9" t="s">
        <v>106</v>
      </c>
      <c r="C790" s="9" t="s">
        <v>242</v>
      </c>
      <c r="D790" s="11">
        <v>30</v>
      </c>
    </row>
    <row r="791" spans="1:4" x14ac:dyDescent="0.2">
      <c r="A791" s="10" t="str">
        <f t="shared" si="12"/>
        <v>0837060J01CA04</v>
      </c>
      <c r="B791" s="9" t="s">
        <v>106</v>
      </c>
      <c r="C791" s="9" t="s">
        <v>240</v>
      </c>
      <c r="D791" s="11">
        <v>15</v>
      </c>
    </row>
    <row r="792" spans="1:4" x14ac:dyDescent="0.2">
      <c r="A792" s="10" t="str">
        <f t="shared" si="12"/>
        <v>0837060J01CA08</v>
      </c>
      <c r="B792" s="9" t="s">
        <v>106</v>
      </c>
      <c r="C792" s="9" t="s">
        <v>254</v>
      </c>
      <c r="D792" s="11">
        <v>10</v>
      </c>
    </row>
    <row r="793" spans="1:4" x14ac:dyDescent="0.2">
      <c r="A793" s="10" t="str">
        <f t="shared" si="12"/>
        <v>0837060J01CE02</v>
      </c>
      <c r="B793" s="9" t="s">
        <v>106</v>
      </c>
      <c r="C793" s="9" t="s">
        <v>239</v>
      </c>
      <c r="D793" s="11">
        <v>15</v>
      </c>
    </row>
    <row r="794" spans="1:4" x14ac:dyDescent="0.2">
      <c r="A794" s="10" t="str">
        <f t="shared" si="12"/>
        <v>0837090J01AA02</v>
      </c>
      <c r="B794" s="9" t="s">
        <v>93</v>
      </c>
      <c r="C794" s="9" t="s">
        <v>242</v>
      </c>
      <c r="D794" s="11">
        <v>80</v>
      </c>
    </row>
    <row r="795" spans="1:4" x14ac:dyDescent="0.2">
      <c r="A795" s="10" t="str">
        <f t="shared" si="12"/>
        <v>0837090J01AA04</v>
      </c>
      <c r="B795" s="9" t="s">
        <v>93</v>
      </c>
      <c r="C795" s="9" t="s">
        <v>256</v>
      </c>
      <c r="D795" s="11">
        <v>50</v>
      </c>
    </row>
    <row r="796" spans="1:4" x14ac:dyDescent="0.2">
      <c r="A796" s="10" t="str">
        <f t="shared" si="12"/>
        <v>0837090J01AA07</v>
      </c>
      <c r="B796" s="9" t="s">
        <v>93</v>
      </c>
      <c r="C796" s="9" t="s">
        <v>255</v>
      </c>
      <c r="D796" s="11">
        <v>175</v>
      </c>
    </row>
    <row r="797" spans="1:4" x14ac:dyDescent="0.2">
      <c r="A797" s="10" t="str">
        <f t="shared" si="12"/>
        <v>0837090J01CA04</v>
      </c>
      <c r="B797" s="9" t="s">
        <v>93</v>
      </c>
      <c r="C797" s="9" t="s">
        <v>240</v>
      </c>
      <c r="D797" s="11">
        <v>21</v>
      </c>
    </row>
    <row r="798" spans="1:4" x14ac:dyDescent="0.2">
      <c r="A798" s="10" t="str">
        <f t="shared" si="12"/>
        <v>0837090J01CA08</v>
      </c>
      <c r="B798" s="9" t="s">
        <v>93</v>
      </c>
      <c r="C798" s="9" t="s">
        <v>254</v>
      </c>
      <c r="D798" s="11">
        <v>4.67</v>
      </c>
    </row>
    <row r="799" spans="1:4" x14ac:dyDescent="0.2">
      <c r="A799" s="10" t="str">
        <f t="shared" si="12"/>
        <v>0837090J01CE02</v>
      </c>
      <c r="B799" s="9" t="s">
        <v>93</v>
      </c>
      <c r="C799" s="9" t="s">
        <v>239</v>
      </c>
      <c r="D799" s="11">
        <v>120</v>
      </c>
    </row>
    <row r="800" spans="1:4" x14ac:dyDescent="0.2">
      <c r="A800" s="10" t="str">
        <f t="shared" si="12"/>
        <v>0837090J01CF05</v>
      </c>
      <c r="B800" s="9" t="s">
        <v>93</v>
      </c>
      <c r="C800" s="9" t="s">
        <v>244</v>
      </c>
      <c r="D800" s="11">
        <v>7.5</v>
      </c>
    </row>
    <row r="801" spans="1:4" x14ac:dyDescent="0.2">
      <c r="A801" s="10" t="str">
        <f t="shared" si="12"/>
        <v>0837090J01CR02</v>
      </c>
      <c r="B801" s="9" t="s">
        <v>93</v>
      </c>
      <c r="C801" s="9" t="s">
        <v>246</v>
      </c>
      <c r="D801" s="11">
        <v>35</v>
      </c>
    </row>
    <row r="802" spans="1:4" x14ac:dyDescent="0.2">
      <c r="A802" s="10" t="str">
        <f t="shared" si="12"/>
        <v>0837090J01EA01</v>
      </c>
      <c r="B802" s="9" t="s">
        <v>93</v>
      </c>
      <c r="C802" s="9" t="s">
        <v>252</v>
      </c>
      <c r="D802" s="11">
        <v>16</v>
      </c>
    </row>
    <row r="803" spans="1:4" x14ac:dyDescent="0.2">
      <c r="A803" s="10" t="str">
        <f t="shared" si="12"/>
        <v>0837090J01FA01</v>
      </c>
      <c r="B803" s="9" t="s">
        <v>93</v>
      </c>
      <c r="C803" s="9" t="s">
        <v>243</v>
      </c>
      <c r="D803" s="11">
        <v>10</v>
      </c>
    </row>
    <row r="804" spans="1:4" x14ac:dyDescent="0.2">
      <c r="A804" s="10" t="str">
        <f t="shared" si="12"/>
        <v>0837090J01FF01</v>
      </c>
      <c r="B804" s="9" t="s">
        <v>93</v>
      </c>
      <c r="C804" s="9" t="s">
        <v>241</v>
      </c>
      <c r="D804" s="11">
        <v>27.25</v>
      </c>
    </row>
    <row r="805" spans="1:4" x14ac:dyDescent="0.2">
      <c r="A805" s="10" t="str">
        <f t="shared" si="12"/>
        <v>0837090J01MA02</v>
      </c>
      <c r="B805" s="9" t="s">
        <v>93</v>
      </c>
      <c r="C805" s="9" t="s">
        <v>245</v>
      </c>
      <c r="D805" s="11">
        <v>5</v>
      </c>
    </row>
    <row r="806" spans="1:4" x14ac:dyDescent="0.2">
      <c r="A806" s="10" t="str">
        <f t="shared" si="12"/>
        <v>0837090J01XE01</v>
      </c>
      <c r="B806" s="9" t="s">
        <v>93</v>
      </c>
      <c r="C806" s="9" t="s">
        <v>248</v>
      </c>
      <c r="D806" s="11">
        <v>3.75</v>
      </c>
    </row>
    <row r="807" spans="1:4" x14ac:dyDescent="0.2">
      <c r="A807" s="10" t="str">
        <f t="shared" si="12"/>
        <v>0837200J01AA02</v>
      </c>
      <c r="B807" s="9" t="s">
        <v>99</v>
      </c>
      <c r="C807" s="9" t="s">
        <v>242</v>
      </c>
      <c r="D807" s="11">
        <v>60</v>
      </c>
    </row>
    <row r="808" spans="1:4" x14ac:dyDescent="0.2">
      <c r="A808" s="10" t="str">
        <f t="shared" si="12"/>
        <v>0837200J01CA04</v>
      </c>
      <c r="B808" s="9" t="s">
        <v>99</v>
      </c>
      <c r="C808" s="9" t="s">
        <v>240</v>
      </c>
      <c r="D808" s="11">
        <v>33.5</v>
      </c>
    </row>
    <row r="809" spans="1:4" x14ac:dyDescent="0.2">
      <c r="A809" s="10" t="str">
        <f t="shared" si="12"/>
        <v>0837200J01CA08</v>
      </c>
      <c r="B809" s="9" t="s">
        <v>99</v>
      </c>
      <c r="C809" s="9" t="s">
        <v>254</v>
      </c>
      <c r="D809" s="11">
        <v>16.34</v>
      </c>
    </row>
    <row r="810" spans="1:4" x14ac:dyDescent="0.2">
      <c r="A810" s="10" t="str">
        <f t="shared" si="12"/>
        <v>0837200J01CE02</v>
      </c>
      <c r="B810" s="9" t="s">
        <v>99</v>
      </c>
      <c r="C810" s="9" t="s">
        <v>239</v>
      </c>
      <c r="D810" s="11">
        <v>147.13999999999999</v>
      </c>
    </row>
    <row r="811" spans="1:4" x14ac:dyDescent="0.2">
      <c r="A811" s="10" t="str">
        <f t="shared" si="12"/>
        <v>0837200J01CF05</v>
      </c>
      <c r="B811" s="9" t="s">
        <v>99</v>
      </c>
      <c r="C811" s="9" t="s">
        <v>244</v>
      </c>
      <c r="D811" s="11">
        <v>42.5</v>
      </c>
    </row>
    <row r="812" spans="1:4" x14ac:dyDescent="0.2">
      <c r="A812" s="10" t="str">
        <f t="shared" si="12"/>
        <v>0837200J01CR02</v>
      </c>
      <c r="B812" s="9" t="s">
        <v>99</v>
      </c>
      <c r="C812" s="9" t="s">
        <v>246</v>
      </c>
      <c r="D812" s="11">
        <v>11.2</v>
      </c>
    </row>
    <row r="813" spans="1:4" x14ac:dyDescent="0.2">
      <c r="A813" s="10" t="str">
        <f t="shared" si="12"/>
        <v>0837200J01DD14</v>
      </c>
      <c r="B813" s="9" t="s">
        <v>99</v>
      </c>
      <c r="C813" s="9" t="s">
        <v>247</v>
      </c>
      <c r="D813" s="11">
        <v>16.200000000000003</v>
      </c>
    </row>
    <row r="814" spans="1:4" x14ac:dyDescent="0.2">
      <c r="A814" s="10" t="str">
        <f t="shared" si="12"/>
        <v>0837200J01EE01</v>
      </c>
      <c r="B814" s="9" t="s">
        <v>99</v>
      </c>
      <c r="C814" s="9" t="s">
        <v>251</v>
      </c>
      <c r="D814" s="11">
        <v>22.5</v>
      </c>
    </row>
    <row r="815" spans="1:4" x14ac:dyDescent="0.2">
      <c r="A815" s="10" t="str">
        <f t="shared" si="12"/>
        <v>0837200J01FF01</v>
      </c>
      <c r="B815" s="9" t="s">
        <v>99</v>
      </c>
      <c r="C815" s="9" t="s">
        <v>241</v>
      </c>
      <c r="D815" s="11">
        <v>13</v>
      </c>
    </row>
    <row r="816" spans="1:4" x14ac:dyDescent="0.2">
      <c r="A816" s="10" t="str">
        <f t="shared" si="12"/>
        <v>0837200J01MA02</v>
      </c>
      <c r="B816" s="9" t="s">
        <v>99</v>
      </c>
      <c r="C816" s="9" t="s">
        <v>245</v>
      </c>
      <c r="D816" s="11">
        <v>28</v>
      </c>
    </row>
    <row r="817" spans="1:4" x14ac:dyDescent="0.2">
      <c r="A817" s="10" t="str">
        <f t="shared" si="12"/>
        <v>0840003J01AA02</v>
      </c>
      <c r="B817" s="9" t="s">
        <v>32</v>
      </c>
      <c r="C817" s="9" t="s">
        <v>242</v>
      </c>
      <c r="D817" s="11">
        <v>690</v>
      </c>
    </row>
    <row r="818" spans="1:4" x14ac:dyDescent="0.2">
      <c r="A818" s="10" t="str">
        <f t="shared" si="12"/>
        <v>0840003J01AA04</v>
      </c>
      <c r="B818" s="9" t="s">
        <v>32</v>
      </c>
      <c r="C818" s="9" t="s">
        <v>256</v>
      </c>
      <c r="D818" s="11">
        <v>1430.5</v>
      </c>
    </row>
    <row r="819" spans="1:4" x14ac:dyDescent="0.2">
      <c r="A819" s="10" t="str">
        <f t="shared" si="12"/>
        <v>0840003J01CA04</v>
      </c>
      <c r="B819" s="9" t="s">
        <v>32</v>
      </c>
      <c r="C819" s="9" t="s">
        <v>240</v>
      </c>
      <c r="D819" s="11">
        <v>592.25</v>
      </c>
    </row>
    <row r="820" spans="1:4" x14ac:dyDescent="0.2">
      <c r="A820" s="10" t="str">
        <f t="shared" si="12"/>
        <v>0840003J01CA08</v>
      </c>
      <c r="B820" s="9" t="s">
        <v>32</v>
      </c>
      <c r="C820" s="9" t="s">
        <v>254</v>
      </c>
      <c r="D820" s="11">
        <v>706.72</v>
      </c>
    </row>
    <row r="821" spans="1:4" x14ac:dyDescent="0.2">
      <c r="A821" s="10" t="str">
        <f t="shared" si="12"/>
        <v>0840003J01CE02</v>
      </c>
      <c r="B821" s="9" t="s">
        <v>32</v>
      </c>
      <c r="C821" s="9" t="s">
        <v>239</v>
      </c>
      <c r="D821" s="11">
        <v>2799.1000000000004</v>
      </c>
    </row>
    <row r="822" spans="1:4" x14ac:dyDescent="0.2">
      <c r="A822" s="10" t="str">
        <f t="shared" si="12"/>
        <v>0840003J01CF05</v>
      </c>
      <c r="B822" s="9" t="s">
        <v>32</v>
      </c>
      <c r="C822" s="9" t="s">
        <v>244</v>
      </c>
      <c r="D822" s="11">
        <v>729.54</v>
      </c>
    </row>
    <row r="823" spans="1:4" x14ac:dyDescent="0.2">
      <c r="A823" s="10" t="str">
        <f t="shared" si="12"/>
        <v>0840003J01CR02</v>
      </c>
      <c r="B823" s="9" t="s">
        <v>32</v>
      </c>
      <c r="C823" s="9" t="s">
        <v>246</v>
      </c>
      <c r="D823" s="11">
        <v>41</v>
      </c>
    </row>
    <row r="824" spans="1:4" x14ac:dyDescent="0.2">
      <c r="A824" s="10" t="str">
        <f t="shared" si="12"/>
        <v>0840003J01DB05</v>
      </c>
      <c r="B824" s="9" t="s">
        <v>32</v>
      </c>
      <c r="C824" s="9" t="s">
        <v>253</v>
      </c>
      <c r="D824" s="11">
        <v>58</v>
      </c>
    </row>
    <row r="825" spans="1:4" x14ac:dyDescent="0.2">
      <c r="A825" s="10" t="str">
        <f t="shared" si="12"/>
        <v>0840003J01DD04</v>
      </c>
      <c r="B825" s="9" t="s">
        <v>32</v>
      </c>
      <c r="C825" s="9" t="s">
        <v>266</v>
      </c>
      <c r="D825" s="11">
        <v>4</v>
      </c>
    </row>
    <row r="826" spans="1:4" x14ac:dyDescent="0.2">
      <c r="A826" s="10" t="str">
        <f t="shared" si="12"/>
        <v>0840003J01DD14</v>
      </c>
      <c r="B826" s="9" t="s">
        <v>32</v>
      </c>
      <c r="C826" s="9" t="s">
        <v>247</v>
      </c>
      <c r="D826" s="11">
        <v>39.1</v>
      </c>
    </row>
    <row r="827" spans="1:4" x14ac:dyDescent="0.2">
      <c r="A827" s="10" t="str">
        <f t="shared" si="12"/>
        <v>0840003J01EA01</v>
      </c>
      <c r="B827" s="9" t="s">
        <v>32</v>
      </c>
      <c r="C827" s="9" t="s">
        <v>252</v>
      </c>
      <c r="D827" s="11">
        <v>49.800000000000004</v>
      </c>
    </row>
    <row r="828" spans="1:4" x14ac:dyDescent="0.2">
      <c r="A828" s="10" t="str">
        <f t="shared" si="12"/>
        <v>0840003J01EE01</v>
      </c>
      <c r="B828" s="9" t="s">
        <v>32</v>
      </c>
      <c r="C828" s="9" t="s">
        <v>251</v>
      </c>
      <c r="D828" s="11">
        <v>45</v>
      </c>
    </row>
    <row r="829" spans="1:4" x14ac:dyDescent="0.2">
      <c r="A829" s="10" t="str">
        <f t="shared" si="12"/>
        <v>0840003J01FA01</v>
      </c>
      <c r="B829" s="9" t="s">
        <v>32</v>
      </c>
      <c r="C829" s="9" t="s">
        <v>243</v>
      </c>
      <c r="D829" s="11">
        <v>135</v>
      </c>
    </row>
    <row r="830" spans="1:4" x14ac:dyDescent="0.2">
      <c r="A830" s="10" t="str">
        <f t="shared" si="12"/>
        <v>0840003J01FA09</v>
      </c>
      <c r="B830" s="9" t="s">
        <v>32</v>
      </c>
      <c r="C830" s="9" t="s">
        <v>250</v>
      </c>
      <c r="D830" s="11">
        <v>14</v>
      </c>
    </row>
    <row r="831" spans="1:4" x14ac:dyDescent="0.2">
      <c r="A831" s="10" t="str">
        <f t="shared" si="12"/>
        <v>0840003J01FA10</v>
      </c>
      <c r="B831" s="9" t="s">
        <v>32</v>
      </c>
      <c r="C831" s="9" t="s">
        <v>260</v>
      </c>
      <c r="D831" s="11">
        <v>5</v>
      </c>
    </row>
    <row r="832" spans="1:4" x14ac:dyDescent="0.2">
      <c r="A832" s="10" t="str">
        <f t="shared" si="12"/>
        <v>0840003J01FF01</v>
      </c>
      <c r="B832" s="9" t="s">
        <v>32</v>
      </c>
      <c r="C832" s="9" t="s">
        <v>241</v>
      </c>
      <c r="D832" s="11">
        <v>146</v>
      </c>
    </row>
    <row r="833" spans="1:4" x14ac:dyDescent="0.2">
      <c r="A833" s="10" t="str">
        <f t="shared" si="12"/>
        <v>0840003J01MA02</v>
      </c>
      <c r="B833" s="9" t="s">
        <v>32</v>
      </c>
      <c r="C833" s="9" t="s">
        <v>245</v>
      </c>
      <c r="D833" s="11">
        <v>157</v>
      </c>
    </row>
    <row r="834" spans="1:4" x14ac:dyDescent="0.2">
      <c r="A834" s="10" t="str">
        <f t="shared" si="12"/>
        <v>0840003J01XE01</v>
      </c>
      <c r="B834" s="9" t="s">
        <v>32</v>
      </c>
      <c r="C834" s="9" t="s">
        <v>248</v>
      </c>
      <c r="D834" s="11">
        <v>432.25</v>
      </c>
    </row>
    <row r="835" spans="1:4" x14ac:dyDescent="0.2">
      <c r="A835" s="10" t="str">
        <f t="shared" ref="A835:A898" si="13">B835&amp;C835</f>
        <v>0840004J01AA02</v>
      </c>
      <c r="B835" s="9" t="s">
        <v>35</v>
      </c>
      <c r="C835" s="9" t="s">
        <v>242</v>
      </c>
      <c r="D835" s="11">
        <v>200</v>
      </c>
    </row>
    <row r="836" spans="1:4" x14ac:dyDescent="0.2">
      <c r="A836" s="10" t="str">
        <f t="shared" si="13"/>
        <v>0840004J01AA04</v>
      </c>
      <c r="B836" s="9" t="s">
        <v>35</v>
      </c>
      <c r="C836" s="9" t="s">
        <v>256</v>
      </c>
      <c r="D836" s="11">
        <v>2000</v>
      </c>
    </row>
    <row r="837" spans="1:4" x14ac:dyDescent="0.2">
      <c r="A837" s="10" t="str">
        <f t="shared" si="13"/>
        <v>0840004J01AA07</v>
      </c>
      <c r="B837" s="9" t="s">
        <v>35</v>
      </c>
      <c r="C837" s="9" t="s">
        <v>255</v>
      </c>
      <c r="D837" s="11">
        <v>100</v>
      </c>
    </row>
    <row r="838" spans="1:4" x14ac:dyDescent="0.2">
      <c r="A838" s="10" t="str">
        <f t="shared" si="13"/>
        <v>0840004J01CA04</v>
      </c>
      <c r="B838" s="9" t="s">
        <v>35</v>
      </c>
      <c r="C838" s="9" t="s">
        <v>240</v>
      </c>
      <c r="D838" s="11">
        <v>45.75</v>
      </c>
    </row>
    <row r="839" spans="1:4" x14ac:dyDescent="0.2">
      <c r="A839" s="10" t="str">
        <f t="shared" si="13"/>
        <v>0840004J01CA08</v>
      </c>
      <c r="B839" s="9" t="s">
        <v>35</v>
      </c>
      <c r="C839" s="9" t="s">
        <v>254</v>
      </c>
      <c r="D839" s="11">
        <v>454.60000000000008</v>
      </c>
    </row>
    <row r="840" spans="1:4" x14ac:dyDescent="0.2">
      <c r="A840" s="10" t="str">
        <f t="shared" si="13"/>
        <v>0840004J01CE02</v>
      </c>
      <c r="B840" s="9" t="s">
        <v>35</v>
      </c>
      <c r="C840" s="9" t="s">
        <v>239</v>
      </c>
      <c r="D840" s="11">
        <v>2818.29</v>
      </c>
    </row>
    <row r="841" spans="1:4" x14ac:dyDescent="0.2">
      <c r="A841" s="10" t="str">
        <f t="shared" si="13"/>
        <v>0840004J01CF05</v>
      </c>
      <c r="B841" s="9" t="s">
        <v>35</v>
      </c>
      <c r="C841" s="9" t="s">
        <v>244</v>
      </c>
      <c r="D841" s="11">
        <v>356.25</v>
      </c>
    </row>
    <row r="842" spans="1:4" x14ac:dyDescent="0.2">
      <c r="A842" s="10" t="str">
        <f t="shared" si="13"/>
        <v>0840004J01CR02</v>
      </c>
      <c r="B842" s="9" t="s">
        <v>35</v>
      </c>
      <c r="C842" s="9" t="s">
        <v>246</v>
      </c>
      <c r="D842" s="11">
        <v>126.5</v>
      </c>
    </row>
    <row r="843" spans="1:4" x14ac:dyDescent="0.2">
      <c r="A843" s="10" t="str">
        <f t="shared" si="13"/>
        <v>0840004J01DB05</v>
      </c>
      <c r="B843" s="9" t="s">
        <v>35</v>
      </c>
      <c r="C843" s="9" t="s">
        <v>253</v>
      </c>
      <c r="D843" s="11">
        <v>13</v>
      </c>
    </row>
    <row r="844" spans="1:4" x14ac:dyDescent="0.2">
      <c r="A844" s="10" t="str">
        <f t="shared" si="13"/>
        <v>0840004J01EA01</v>
      </c>
      <c r="B844" s="9" t="s">
        <v>35</v>
      </c>
      <c r="C844" s="9" t="s">
        <v>252</v>
      </c>
      <c r="D844" s="11">
        <v>85.899999999999991</v>
      </c>
    </row>
    <row r="845" spans="1:4" x14ac:dyDescent="0.2">
      <c r="A845" s="10" t="str">
        <f t="shared" si="13"/>
        <v>0840004J01EE01</v>
      </c>
      <c r="B845" s="9" t="s">
        <v>35</v>
      </c>
      <c r="C845" s="9" t="s">
        <v>251</v>
      </c>
      <c r="D845" s="11">
        <v>17.5</v>
      </c>
    </row>
    <row r="846" spans="1:4" x14ac:dyDescent="0.2">
      <c r="A846" s="10" t="str">
        <f t="shared" si="13"/>
        <v>0840004J01FA01</v>
      </c>
      <c r="B846" s="9" t="s">
        <v>35</v>
      </c>
      <c r="C846" s="9" t="s">
        <v>243</v>
      </c>
      <c r="D846" s="11">
        <v>28.75</v>
      </c>
    </row>
    <row r="847" spans="1:4" x14ac:dyDescent="0.2">
      <c r="A847" s="10" t="str">
        <f t="shared" si="13"/>
        <v>0840004J01FA09</v>
      </c>
      <c r="B847" s="9" t="s">
        <v>35</v>
      </c>
      <c r="C847" s="9" t="s">
        <v>250</v>
      </c>
      <c r="D847" s="11">
        <v>14</v>
      </c>
    </row>
    <row r="848" spans="1:4" x14ac:dyDescent="0.2">
      <c r="A848" s="10" t="str">
        <f t="shared" si="13"/>
        <v>0840004J01FF01</v>
      </c>
      <c r="B848" s="9" t="s">
        <v>35</v>
      </c>
      <c r="C848" s="9" t="s">
        <v>241</v>
      </c>
      <c r="D848" s="11">
        <v>116</v>
      </c>
    </row>
    <row r="849" spans="1:4" x14ac:dyDescent="0.2">
      <c r="A849" s="10" t="str">
        <f t="shared" si="13"/>
        <v>0840004J01MA02</v>
      </c>
      <c r="B849" s="9" t="s">
        <v>35</v>
      </c>
      <c r="C849" s="9" t="s">
        <v>245</v>
      </c>
      <c r="D849" s="11">
        <v>92</v>
      </c>
    </row>
    <row r="850" spans="1:4" x14ac:dyDescent="0.2">
      <c r="A850" s="10" t="str">
        <f t="shared" si="13"/>
        <v>0840004J01XE01</v>
      </c>
      <c r="B850" s="9" t="s">
        <v>35</v>
      </c>
      <c r="C850" s="9" t="s">
        <v>248</v>
      </c>
      <c r="D850" s="11">
        <v>391.75</v>
      </c>
    </row>
    <row r="851" spans="1:4" x14ac:dyDescent="0.2">
      <c r="A851" s="10" t="str">
        <f t="shared" si="13"/>
        <v>0840005J01AA02</v>
      </c>
      <c r="B851" s="9" t="s">
        <v>15</v>
      </c>
      <c r="C851" s="9" t="s">
        <v>242</v>
      </c>
      <c r="D851" s="11">
        <v>1716</v>
      </c>
    </row>
    <row r="852" spans="1:4" x14ac:dyDescent="0.2">
      <c r="A852" s="10" t="str">
        <f t="shared" si="13"/>
        <v>0840005J01AA04</v>
      </c>
      <c r="B852" s="9" t="s">
        <v>15</v>
      </c>
      <c r="C852" s="9" t="s">
        <v>256</v>
      </c>
      <c r="D852" s="11">
        <v>4600</v>
      </c>
    </row>
    <row r="853" spans="1:4" x14ac:dyDescent="0.2">
      <c r="A853" s="10" t="str">
        <f t="shared" si="13"/>
        <v>0840005J01AA07</v>
      </c>
      <c r="B853" s="9" t="s">
        <v>15</v>
      </c>
      <c r="C853" s="9" t="s">
        <v>255</v>
      </c>
      <c r="D853" s="11">
        <v>50</v>
      </c>
    </row>
    <row r="854" spans="1:4" x14ac:dyDescent="0.2">
      <c r="A854" s="10" t="str">
        <f t="shared" si="13"/>
        <v>0840005J01CA04</v>
      </c>
      <c r="B854" s="9" t="s">
        <v>15</v>
      </c>
      <c r="C854" s="9" t="s">
        <v>240</v>
      </c>
      <c r="D854" s="11">
        <v>965.75</v>
      </c>
    </row>
    <row r="855" spans="1:4" x14ac:dyDescent="0.2">
      <c r="A855" s="10" t="str">
        <f t="shared" si="13"/>
        <v>0840005J01CA08</v>
      </c>
      <c r="B855" s="9" t="s">
        <v>15</v>
      </c>
      <c r="C855" s="9" t="s">
        <v>254</v>
      </c>
      <c r="D855" s="11">
        <v>1015.29</v>
      </c>
    </row>
    <row r="856" spans="1:4" x14ac:dyDescent="0.2">
      <c r="A856" s="10" t="str">
        <f t="shared" si="13"/>
        <v>0840005J01CE02</v>
      </c>
      <c r="B856" s="9" t="s">
        <v>15</v>
      </c>
      <c r="C856" s="9" t="s">
        <v>239</v>
      </c>
      <c r="D856" s="11">
        <v>3910.6300000000006</v>
      </c>
    </row>
    <row r="857" spans="1:4" x14ac:dyDescent="0.2">
      <c r="A857" s="10" t="str">
        <f t="shared" si="13"/>
        <v>0840005J01CF05</v>
      </c>
      <c r="B857" s="9" t="s">
        <v>15</v>
      </c>
      <c r="C857" s="9" t="s">
        <v>244</v>
      </c>
      <c r="D857" s="11">
        <v>2496.77</v>
      </c>
    </row>
    <row r="858" spans="1:4" x14ac:dyDescent="0.2">
      <c r="A858" s="10" t="str">
        <f t="shared" si="13"/>
        <v>0840005J01CR02</v>
      </c>
      <c r="B858" s="9" t="s">
        <v>15</v>
      </c>
      <c r="C858" s="9" t="s">
        <v>246</v>
      </c>
      <c r="D858" s="11">
        <v>96.2</v>
      </c>
    </row>
    <row r="859" spans="1:4" x14ac:dyDescent="0.2">
      <c r="A859" s="10" t="str">
        <f t="shared" si="13"/>
        <v>0840005J01DB05</v>
      </c>
      <c r="B859" s="9" t="s">
        <v>15</v>
      </c>
      <c r="C859" s="9" t="s">
        <v>253</v>
      </c>
      <c r="D859" s="11">
        <v>123.5</v>
      </c>
    </row>
    <row r="860" spans="1:4" x14ac:dyDescent="0.2">
      <c r="A860" s="10" t="str">
        <f t="shared" si="13"/>
        <v>0840005J01EA01</v>
      </c>
      <c r="B860" s="9" t="s">
        <v>15</v>
      </c>
      <c r="C860" s="9" t="s">
        <v>252</v>
      </c>
      <c r="D860" s="11">
        <v>126.7</v>
      </c>
    </row>
    <row r="861" spans="1:4" x14ac:dyDescent="0.2">
      <c r="A861" s="10" t="str">
        <f t="shared" si="13"/>
        <v>0840005J01EE01</v>
      </c>
      <c r="B861" s="9" t="s">
        <v>15</v>
      </c>
      <c r="C861" s="9" t="s">
        <v>251</v>
      </c>
      <c r="D861" s="11">
        <v>97.5</v>
      </c>
    </row>
    <row r="862" spans="1:4" x14ac:dyDescent="0.2">
      <c r="A862" s="10" t="str">
        <f t="shared" si="13"/>
        <v>0840005J01FA01</v>
      </c>
      <c r="B862" s="9" t="s">
        <v>15</v>
      </c>
      <c r="C862" s="9" t="s">
        <v>243</v>
      </c>
      <c r="D862" s="11">
        <v>195</v>
      </c>
    </row>
    <row r="863" spans="1:4" x14ac:dyDescent="0.2">
      <c r="A863" s="10" t="str">
        <f t="shared" si="13"/>
        <v>0840005J01FA09</v>
      </c>
      <c r="B863" s="9" t="s">
        <v>15</v>
      </c>
      <c r="C863" s="9" t="s">
        <v>250</v>
      </c>
      <c r="D863" s="11">
        <v>49</v>
      </c>
    </row>
    <row r="864" spans="1:4" x14ac:dyDescent="0.2">
      <c r="A864" s="10" t="str">
        <f t="shared" si="13"/>
        <v>0840005J01FF01</v>
      </c>
      <c r="B864" s="9" t="s">
        <v>15</v>
      </c>
      <c r="C864" s="9" t="s">
        <v>241</v>
      </c>
      <c r="D864" s="11">
        <v>261.5</v>
      </c>
    </row>
    <row r="865" spans="1:4" x14ac:dyDescent="0.2">
      <c r="A865" s="10" t="str">
        <f t="shared" si="13"/>
        <v>0840005J01MA02</v>
      </c>
      <c r="B865" s="9" t="s">
        <v>15</v>
      </c>
      <c r="C865" s="9" t="s">
        <v>245</v>
      </c>
      <c r="D865" s="11">
        <v>571.5</v>
      </c>
    </row>
    <row r="866" spans="1:4" x14ac:dyDescent="0.2">
      <c r="A866" s="10" t="str">
        <f t="shared" si="13"/>
        <v>0840005J01MA12</v>
      </c>
      <c r="B866" s="9" t="s">
        <v>15</v>
      </c>
      <c r="C866" s="9" t="s">
        <v>257</v>
      </c>
      <c r="D866" s="11">
        <v>7</v>
      </c>
    </row>
    <row r="867" spans="1:4" x14ac:dyDescent="0.2">
      <c r="A867" s="10" t="str">
        <f t="shared" si="13"/>
        <v>0840005J01MA14</v>
      </c>
      <c r="B867" s="9" t="s">
        <v>15</v>
      </c>
      <c r="C867" s="9" t="s">
        <v>262</v>
      </c>
      <c r="D867" s="11">
        <v>15</v>
      </c>
    </row>
    <row r="868" spans="1:4" x14ac:dyDescent="0.2">
      <c r="A868" s="10" t="str">
        <f t="shared" si="13"/>
        <v>0840005J01XE01</v>
      </c>
      <c r="B868" s="9" t="s">
        <v>15</v>
      </c>
      <c r="C868" s="9" t="s">
        <v>248</v>
      </c>
      <c r="D868" s="11">
        <v>807.5</v>
      </c>
    </row>
    <row r="869" spans="1:4" x14ac:dyDescent="0.2">
      <c r="A869" s="10" t="str">
        <f t="shared" si="13"/>
        <v>0840006J01AA02</v>
      </c>
      <c r="B869" s="9" t="s">
        <v>33</v>
      </c>
      <c r="C869" s="9" t="s">
        <v>242</v>
      </c>
      <c r="D869" s="11">
        <v>1220</v>
      </c>
    </row>
    <row r="870" spans="1:4" x14ac:dyDescent="0.2">
      <c r="A870" s="10" t="str">
        <f t="shared" si="13"/>
        <v>0840006J01AA04</v>
      </c>
      <c r="B870" s="9" t="s">
        <v>33</v>
      </c>
      <c r="C870" s="9" t="s">
        <v>256</v>
      </c>
      <c r="D870" s="11">
        <v>800</v>
      </c>
    </row>
    <row r="871" spans="1:4" x14ac:dyDescent="0.2">
      <c r="A871" s="10" t="str">
        <f t="shared" si="13"/>
        <v>0840006J01CA04</v>
      </c>
      <c r="B871" s="9" t="s">
        <v>33</v>
      </c>
      <c r="C871" s="9" t="s">
        <v>240</v>
      </c>
      <c r="D871" s="11">
        <v>424.5</v>
      </c>
    </row>
    <row r="872" spans="1:4" x14ac:dyDescent="0.2">
      <c r="A872" s="10" t="str">
        <f t="shared" si="13"/>
        <v>0840006J01CA08</v>
      </c>
      <c r="B872" s="9" t="s">
        <v>33</v>
      </c>
      <c r="C872" s="9" t="s">
        <v>254</v>
      </c>
      <c r="D872" s="11">
        <v>746.79</v>
      </c>
    </row>
    <row r="873" spans="1:4" x14ac:dyDescent="0.2">
      <c r="A873" s="10" t="str">
        <f t="shared" si="13"/>
        <v>0840006J01CE02</v>
      </c>
      <c r="B873" s="9" t="s">
        <v>33</v>
      </c>
      <c r="C873" s="9" t="s">
        <v>239</v>
      </c>
      <c r="D873" s="11">
        <v>4610.76</v>
      </c>
    </row>
    <row r="874" spans="1:4" x14ac:dyDescent="0.2">
      <c r="A874" s="10" t="str">
        <f t="shared" si="13"/>
        <v>0840006J01CF05</v>
      </c>
      <c r="B874" s="9" t="s">
        <v>33</v>
      </c>
      <c r="C874" s="9" t="s">
        <v>244</v>
      </c>
      <c r="D874" s="11">
        <v>2057.41</v>
      </c>
    </row>
    <row r="875" spans="1:4" x14ac:dyDescent="0.2">
      <c r="A875" s="10" t="str">
        <f t="shared" si="13"/>
        <v>0840006J01CR02</v>
      </c>
      <c r="B875" s="9" t="s">
        <v>33</v>
      </c>
      <c r="C875" s="9" t="s">
        <v>246</v>
      </c>
      <c r="D875" s="11">
        <v>255.6</v>
      </c>
    </row>
    <row r="876" spans="1:4" x14ac:dyDescent="0.2">
      <c r="A876" s="10" t="str">
        <f t="shared" si="13"/>
        <v>0840006J01DB05</v>
      </c>
      <c r="B876" s="9" t="s">
        <v>33</v>
      </c>
      <c r="C876" s="9" t="s">
        <v>253</v>
      </c>
      <c r="D876" s="11">
        <v>140</v>
      </c>
    </row>
    <row r="877" spans="1:4" x14ac:dyDescent="0.2">
      <c r="A877" s="10" t="str">
        <f t="shared" si="13"/>
        <v>0840006J01DD14</v>
      </c>
      <c r="B877" s="9" t="s">
        <v>33</v>
      </c>
      <c r="C877" s="9" t="s">
        <v>247</v>
      </c>
      <c r="D877" s="11">
        <v>15.100000000000001</v>
      </c>
    </row>
    <row r="878" spans="1:4" x14ac:dyDescent="0.2">
      <c r="A878" s="10" t="str">
        <f t="shared" si="13"/>
        <v>0840006J01EA01</v>
      </c>
      <c r="B878" s="9" t="s">
        <v>33</v>
      </c>
      <c r="C878" s="9" t="s">
        <v>252</v>
      </c>
      <c r="D878" s="11">
        <v>55.400000000000006</v>
      </c>
    </row>
    <row r="879" spans="1:4" x14ac:dyDescent="0.2">
      <c r="A879" s="10" t="str">
        <f t="shared" si="13"/>
        <v>0840006J01EE01</v>
      </c>
      <c r="B879" s="9" t="s">
        <v>33</v>
      </c>
      <c r="C879" s="9" t="s">
        <v>251</v>
      </c>
      <c r="D879" s="11">
        <v>80</v>
      </c>
    </row>
    <row r="880" spans="1:4" x14ac:dyDescent="0.2">
      <c r="A880" s="10" t="str">
        <f t="shared" si="13"/>
        <v>0840006J01FA01</v>
      </c>
      <c r="B880" s="9" t="s">
        <v>33</v>
      </c>
      <c r="C880" s="9" t="s">
        <v>243</v>
      </c>
      <c r="D880" s="11">
        <v>3.75</v>
      </c>
    </row>
    <row r="881" spans="1:4" x14ac:dyDescent="0.2">
      <c r="A881" s="10" t="str">
        <f t="shared" si="13"/>
        <v>0840006J01FF01</v>
      </c>
      <c r="B881" s="9" t="s">
        <v>33</v>
      </c>
      <c r="C881" s="9" t="s">
        <v>241</v>
      </c>
      <c r="D881" s="11">
        <v>247</v>
      </c>
    </row>
    <row r="882" spans="1:4" x14ac:dyDescent="0.2">
      <c r="A882" s="10" t="str">
        <f t="shared" si="13"/>
        <v>0840006J01MA02</v>
      </c>
      <c r="B882" s="9" t="s">
        <v>33</v>
      </c>
      <c r="C882" s="9" t="s">
        <v>245</v>
      </c>
      <c r="D882" s="11">
        <v>774</v>
      </c>
    </row>
    <row r="883" spans="1:4" x14ac:dyDescent="0.2">
      <c r="A883" s="10" t="str">
        <f t="shared" si="13"/>
        <v>0840006J01XE01</v>
      </c>
      <c r="B883" s="9" t="s">
        <v>33</v>
      </c>
      <c r="C883" s="9" t="s">
        <v>248</v>
      </c>
      <c r="D883" s="11">
        <v>420</v>
      </c>
    </row>
    <row r="884" spans="1:4" x14ac:dyDescent="0.2">
      <c r="A884" s="10" t="str">
        <f t="shared" si="13"/>
        <v>0840007J01AA02</v>
      </c>
      <c r="B884" s="9" t="s">
        <v>8</v>
      </c>
      <c r="C884" s="9" t="s">
        <v>242</v>
      </c>
      <c r="D884" s="11">
        <v>1926</v>
      </c>
    </row>
    <row r="885" spans="1:4" x14ac:dyDescent="0.2">
      <c r="A885" s="10" t="str">
        <f t="shared" si="13"/>
        <v>0840007J01AA04</v>
      </c>
      <c r="B885" s="9" t="s">
        <v>8</v>
      </c>
      <c r="C885" s="9" t="s">
        <v>256</v>
      </c>
      <c r="D885" s="11">
        <v>2500</v>
      </c>
    </row>
    <row r="886" spans="1:4" x14ac:dyDescent="0.2">
      <c r="A886" s="10" t="str">
        <f t="shared" si="13"/>
        <v>0840007J01CA04</v>
      </c>
      <c r="B886" s="9" t="s">
        <v>8</v>
      </c>
      <c r="C886" s="9" t="s">
        <v>240</v>
      </c>
      <c r="D886" s="11">
        <v>407.5</v>
      </c>
    </row>
    <row r="887" spans="1:4" x14ac:dyDescent="0.2">
      <c r="A887" s="10" t="str">
        <f t="shared" si="13"/>
        <v>0840007J01CA08</v>
      </c>
      <c r="B887" s="9" t="s">
        <v>8</v>
      </c>
      <c r="C887" s="9" t="s">
        <v>254</v>
      </c>
      <c r="D887" s="11">
        <v>1312.86</v>
      </c>
    </row>
    <row r="888" spans="1:4" x14ac:dyDescent="0.2">
      <c r="A888" s="10" t="str">
        <f t="shared" si="13"/>
        <v>0840007J01CE02</v>
      </c>
      <c r="B888" s="9" t="s">
        <v>8</v>
      </c>
      <c r="C888" s="9" t="s">
        <v>239</v>
      </c>
      <c r="D888" s="11">
        <v>4275.7800000000007</v>
      </c>
    </row>
    <row r="889" spans="1:4" x14ac:dyDescent="0.2">
      <c r="A889" s="10" t="str">
        <f t="shared" si="13"/>
        <v>0840007J01CF05</v>
      </c>
      <c r="B889" s="9" t="s">
        <v>8</v>
      </c>
      <c r="C889" s="9" t="s">
        <v>244</v>
      </c>
      <c r="D889" s="11">
        <v>2036.2800000000002</v>
      </c>
    </row>
    <row r="890" spans="1:4" x14ac:dyDescent="0.2">
      <c r="A890" s="10" t="str">
        <f t="shared" si="13"/>
        <v>0840007J01CR02</v>
      </c>
      <c r="B890" s="9" t="s">
        <v>8</v>
      </c>
      <c r="C890" s="9" t="s">
        <v>246</v>
      </c>
      <c r="D890" s="11">
        <v>35</v>
      </c>
    </row>
    <row r="891" spans="1:4" x14ac:dyDescent="0.2">
      <c r="A891" s="10" t="str">
        <f t="shared" si="13"/>
        <v>0840007J01DB05</v>
      </c>
      <c r="B891" s="9" t="s">
        <v>8</v>
      </c>
      <c r="C891" s="9" t="s">
        <v>253</v>
      </c>
      <c r="D891" s="11">
        <v>165</v>
      </c>
    </row>
    <row r="892" spans="1:4" x14ac:dyDescent="0.2">
      <c r="A892" s="10" t="str">
        <f t="shared" si="13"/>
        <v>0840007J01DD14</v>
      </c>
      <c r="B892" s="9" t="s">
        <v>8</v>
      </c>
      <c r="C892" s="9" t="s">
        <v>247</v>
      </c>
      <c r="D892" s="11">
        <v>10</v>
      </c>
    </row>
    <row r="893" spans="1:4" x14ac:dyDescent="0.2">
      <c r="A893" s="10" t="str">
        <f t="shared" si="13"/>
        <v>0840007J01EA01</v>
      </c>
      <c r="B893" s="9" t="s">
        <v>8</v>
      </c>
      <c r="C893" s="9" t="s">
        <v>252</v>
      </c>
      <c r="D893" s="11">
        <v>143.5</v>
      </c>
    </row>
    <row r="894" spans="1:4" x14ac:dyDescent="0.2">
      <c r="A894" s="10" t="str">
        <f t="shared" si="13"/>
        <v>0840007J01EE01</v>
      </c>
      <c r="B894" s="9" t="s">
        <v>8</v>
      </c>
      <c r="C894" s="9" t="s">
        <v>251</v>
      </c>
      <c r="D894" s="11">
        <v>60</v>
      </c>
    </row>
    <row r="895" spans="1:4" x14ac:dyDescent="0.2">
      <c r="A895" s="10" t="str">
        <f t="shared" si="13"/>
        <v>0840007J01FA01</v>
      </c>
      <c r="B895" s="9" t="s">
        <v>8</v>
      </c>
      <c r="C895" s="9" t="s">
        <v>243</v>
      </c>
      <c r="D895" s="11">
        <v>47.5</v>
      </c>
    </row>
    <row r="896" spans="1:4" x14ac:dyDescent="0.2">
      <c r="A896" s="10" t="str">
        <f t="shared" si="13"/>
        <v>0840007J01FA10</v>
      </c>
      <c r="B896" s="9" t="s">
        <v>8</v>
      </c>
      <c r="C896" s="9" t="s">
        <v>260</v>
      </c>
      <c r="D896" s="11">
        <v>28.33</v>
      </c>
    </row>
    <row r="897" spans="1:4" x14ac:dyDescent="0.2">
      <c r="A897" s="10" t="str">
        <f t="shared" si="13"/>
        <v>0840007J01FF01</v>
      </c>
      <c r="B897" s="9" t="s">
        <v>8</v>
      </c>
      <c r="C897" s="9" t="s">
        <v>241</v>
      </c>
      <c r="D897" s="11">
        <v>258.75</v>
      </c>
    </row>
    <row r="898" spans="1:4" x14ac:dyDescent="0.2">
      <c r="A898" s="10" t="str">
        <f t="shared" si="13"/>
        <v>0840007J01MA02</v>
      </c>
      <c r="B898" s="9" t="s">
        <v>8</v>
      </c>
      <c r="C898" s="9" t="s">
        <v>245</v>
      </c>
      <c r="D898" s="11">
        <v>639.5</v>
      </c>
    </row>
    <row r="899" spans="1:4" x14ac:dyDescent="0.2">
      <c r="A899" s="10" t="str">
        <f t="shared" ref="A899:A962" si="14">B899&amp;C899</f>
        <v>0840007J01XE01</v>
      </c>
      <c r="B899" s="9" t="s">
        <v>8</v>
      </c>
      <c r="C899" s="9" t="s">
        <v>248</v>
      </c>
      <c r="D899" s="11">
        <v>665</v>
      </c>
    </row>
    <row r="900" spans="1:4" x14ac:dyDescent="0.2">
      <c r="A900" s="10" t="str">
        <f t="shared" si="14"/>
        <v>0840010J01AA02</v>
      </c>
      <c r="B900" s="9" t="s">
        <v>11</v>
      </c>
      <c r="C900" s="9" t="s">
        <v>242</v>
      </c>
      <c r="D900" s="11">
        <v>1527.4</v>
      </c>
    </row>
    <row r="901" spans="1:4" x14ac:dyDescent="0.2">
      <c r="A901" s="10" t="str">
        <f t="shared" si="14"/>
        <v>0840010J01AA04</v>
      </c>
      <c r="B901" s="9" t="s">
        <v>11</v>
      </c>
      <c r="C901" s="9" t="s">
        <v>256</v>
      </c>
      <c r="D901" s="11">
        <v>1960</v>
      </c>
    </row>
    <row r="902" spans="1:4" x14ac:dyDescent="0.2">
      <c r="A902" s="10" t="str">
        <f t="shared" si="14"/>
        <v>0840010J01AA07</v>
      </c>
      <c r="B902" s="9" t="s">
        <v>11</v>
      </c>
      <c r="C902" s="9" t="s">
        <v>255</v>
      </c>
      <c r="D902" s="11">
        <v>75</v>
      </c>
    </row>
    <row r="903" spans="1:4" x14ac:dyDescent="0.2">
      <c r="A903" s="10" t="str">
        <f t="shared" si="14"/>
        <v>0840010J01CA04</v>
      </c>
      <c r="B903" s="9" t="s">
        <v>11</v>
      </c>
      <c r="C903" s="9" t="s">
        <v>240</v>
      </c>
      <c r="D903" s="11">
        <v>744.75</v>
      </c>
    </row>
    <row r="904" spans="1:4" x14ac:dyDescent="0.2">
      <c r="A904" s="10" t="str">
        <f t="shared" si="14"/>
        <v>0840010J01CA08</v>
      </c>
      <c r="B904" s="9" t="s">
        <v>11</v>
      </c>
      <c r="C904" s="9" t="s">
        <v>254</v>
      </c>
      <c r="D904" s="11">
        <v>764.68000000000006</v>
      </c>
    </row>
    <row r="905" spans="1:4" x14ac:dyDescent="0.2">
      <c r="A905" s="10" t="str">
        <f t="shared" si="14"/>
        <v>0840010J01CE02</v>
      </c>
      <c r="B905" s="9" t="s">
        <v>11</v>
      </c>
      <c r="C905" s="9" t="s">
        <v>239</v>
      </c>
      <c r="D905" s="11">
        <v>3289.1900000000005</v>
      </c>
    </row>
    <row r="906" spans="1:4" x14ac:dyDescent="0.2">
      <c r="A906" s="10" t="str">
        <f t="shared" si="14"/>
        <v>0840010J01CF05</v>
      </c>
      <c r="B906" s="9" t="s">
        <v>11</v>
      </c>
      <c r="C906" s="9" t="s">
        <v>244</v>
      </c>
      <c r="D906" s="11">
        <v>1247.28</v>
      </c>
    </row>
    <row r="907" spans="1:4" x14ac:dyDescent="0.2">
      <c r="A907" s="10" t="str">
        <f t="shared" si="14"/>
        <v>0840010J01CR02</v>
      </c>
      <c r="B907" s="9" t="s">
        <v>11</v>
      </c>
      <c r="C907" s="9" t="s">
        <v>246</v>
      </c>
      <c r="D907" s="11">
        <v>191.6</v>
      </c>
    </row>
    <row r="908" spans="1:4" x14ac:dyDescent="0.2">
      <c r="A908" s="10" t="str">
        <f t="shared" si="14"/>
        <v>0840010J01DB05</v>
      </c>
      <c r="B908" s="9" t="s">
        <v>11</v>
      </c>
      <c r="C908" s="9" t="s">
        <v>253</v>
      </c>
      <c r="D908" s="11">
        <v>89.5</v>
      </c>
    </row>
    <row r="909" spans="1:4" x14ac:dyDescent="0.2">
      <c r="A909" s="10" t="str">
        <f t="shared" si="14"/>
        <v>0840010J01DD14</v>
      </c>
      <c r="B909" s="9" t="s">
        <v>11</v>
      </c>
      <c r="C909" s="9" t="s">
        <v>247</v>
      </c>
      <c r="D909" s="11">
        <v>7</v>
      </c>
    </row>
    <row r="910" spans="1:4" x14ac:dyDescent="0.2">
      <c r="A910" s="10" t="str">
        <f t="shared" si="14"/>
        <v>0840010J01EA01</v>
      </c>
      <c r="B910" s="9" t="s">
        <v>11</v>
      </c>
      <c r="C910" s="9" t="s">
        <v>252</v>
      </c>
      <c r="D910" s="11">
        <v>117.35</v>
      </c>
    </row>
    <row r="911" spans="1:4" x14ac:dyDescent="0.2">
      <c r="A911" s="10" t="str">
        <f t="shared" si="14"/>
        <v>0840010J01EE01</v>
      </c>
      <c r="B911" s="9" t="s">
        <v>11</v>
      </c>
      <c r="C911" s="9" t="s">
        <v>251</v>
      </c>
      <c r="D911" s="11">
        <v>5</v>
      </c>
    </row>
    <row r="912" spans="1:4" x14ac:dyDescent="0.2">
      <c r="A912" s="10" t="str">
        <f t="shared" si="14"/>
        <v>0840010J01FA01</v>
      </c>
      <c r="B912" s="9" t="s">
        <v>11</v>
      </c>
      <c r="C912" s="9" t="s">
        <v>243</v>
      </c>
      <c r="D912" s="11">
        <v>25</v>
      </c>
    </row>
    <row r="913" spans="1:4" x14ac:dyDescent="0.2">
      <c r="A913" s="10" t="str">
        <f t="shared" si="14"/>
        <v>0840010J01FA10</v>
      </c>
      <c r="B913" s="9" t="s">
        <v>11</v>
      </c>
      <c r="C913" s="9" t="s">
        <v>260</v>
      </c>
      <c r="D913" s="11">
        <v>14.99</v>
      </c>
    </row>
    <row r="914" spans="1:4" x14ac:dyDescent="0.2">
      <c r="A914" s="10" t="str">
        <f t="shared" si="14"/>
        <v>0840010J01FF01</v>
      </c>
      <c r="B914" s="9" t="s">
        <v>11</v>
      </c>
      <c r="C914" s="9" t="s">
        <v>241</v>
      </c>
      <c r="D914" s="11">
        <v>240</v>
      </c>
    </row>
    <row r="915" spans="1:4" x14ac:dyDescent="0.2">
      <c r="A915" s="10" t="str">
        <f t="shared" si="14"/>
        <v>0840010J01MA02</v>
      </c>
      <c r="B915" s="9" t="s">
        <v>11</v>
      </c>
      <c r="C915" s="9" t="s">
        <v>245</v>
      </c>
      <c r="D915" s="11">
        <v>371.5</v>
      </c>
    </row>
    <row r="916" spans="1:4" x14ac:dyDescent="0.2">
      <c r="A916" s="10" t="str">
        <f t="shared" si="14"/>
        <v>0840010J01MA06</v>
      </c>
      <c r="B916" s="9" t="s">
        <v>11</v>
      </c>
      <c r="C916" s="9" t="s">
        <v>249</v>
      </c>
      <c r="D916" s="11">
        <v>15</v>
      </c>
    </row>
    <row r="917" spans="1:4" x14ac:dyDescent="0.2">
      <c r="A917" s="10" t="str">
        <f t="shared" si="14"/>
        <v>0840010J01XE01</v>
      </c>
      <c r="B917" s="9" t="s">
        <v>11</v>
      </c>
      <c r="C917" s="9" t="s">
        <v>248</v>
      </c>
      <c r="D917" s="11">
        <v>547.5</v>
      </c>
    </row>
    <row r="918" spans="1:4" x14ac:dyDescent="0.2">
      <c r="A918" s="10" t="str">
        <f t="shared" si="14"/>
        <v>0840011J01AA02</v>
      </c>
      <c r="B918" s="9" t="s">
        <v>24</v>
      </c>
      <c r="C918" s="9" t="s">
        <v>242</v>
      </c>
      <c r="D918" s="11">
        <v>1339.4</v>
      </c>
    </row>
    <row r="919" spans="1:4" x14ac:dyDescent="0.2">
      <c r="A919" s="10" t="str">
        <f t="shared" si="14"/>
        <v>0840011J01AA04</v>
      </c>
      <c r="B919" s="9" t="s">
        <v>24</v>
      </c>
      <c r="C919" s="9" t="s">
        <v>256</v>
      </c>
      <c r="D919" s="11">
        <v>950</v>
      </c>
    </row>
    <row r="920" spans="1:4" x14ac:dyDescent="0.2">
      <c r="A920" s="10" t="str">
        <f t="shared" si="14"/>
        <v>0840011J01AA07</v>
      </c>
      <c r="B920" s="9" t="s">
        <v>24</v>
      </c>
      <c r="C920" s="9" t="s">
        <v>255</v>
      </c>
      <c r="D920" s="11">
        <v>50</v>
      </c>
    </row>
    <row r="921" spans="1:4" x14ac:dyDescent="0.2">
      <c r="A921" s="10" t="str">
        <f t="shared" si="14"/>
        <v>0840011J01CA04</v>
      </c>
      <c r="B921" s="9" t="s">
        <v>24</v>
      </c>
      <c r="C921" s="9" t="s">
        <v>240</v>
      </c>
      <c r="D921" s="11">
        <v>502.5</v>
      </c>
    </row>
    <row r="922" spans="1:4" x14ac:dyDescent="0.2">
      <c r="A922" s="10" t="str">
        <f t="shared" si="14"/>
        <v>0840011J01CA08</v>
      </c>
      <c r="B922" s="9" t="s">
        <v>24</v>
      </c>
      <c r="C922" s="9" t="s">
        <v>254</v>
      </c>
      <c r="D922" s="11">
        <v>998.5</v>
      </c>
    </row>
    <row r="923" spans="1:4" x14ac:dyDescent="0.2">
      <c r="A923" s="10" t="str">
        <f t="shared" si="14"/>
        <v>0840011J01CE02</v>
      </c>
      <c r="B923" s="9" t="s">
        <v>24</v>
      </c>
      <c r="C923" s="9" t="s">
        <v>239</v>
      </c>
      <c r="D923" s="11">
        <v>4945.8600000000006</v>
      </c>
    </row>
    <row r="924" spans="1:4" x14ac:dyDescent="0.2">
      <c r="A924" s="10" t="str">
        <f t="shared" si="14"/>
        <v>0840011J01CF05</v>
      </c>
      <c r="B924" s="9" t="s">
        <v>24</v>
      </c>
      <c r="C924" s="9" t="s">
        <v>244</v>
      </c>
      <c r="D924" s="11">
        <v>1800.1599999999999</v>
      </c>
    </row>
    <row r="925" spans="1:4" x14ac:dyDescent="0.2">
      <c r="A925" s="10" t="str">
        <f t="shared" si="14"/>
        <v>0840011J01CR02</v>
      </c>
      <c r="B925" s="9" t="s">
        <v>24</v>
      </c>
      <c r="C925" s="9" t="s">
        <v>246</v>
      </c>
      <c r="D925" s="11">
        <v>178.5</v>
      </c>
    </row>
    <row r="926" spans="1:4" x14ac:dyDescent="0.2">
      <c r="A926" s="10" t="str">
        <f t="shared" si="14"/>
        <v>0840011J01DB05</v>
      </c>
      <c r="B926" s="9" t="s">
        <v>24</v>
      </c>
      <c r="C926" s="9" t="s">
        <v>253</v>
      </c>
      <c r="D926" s="11">
        <v>76</v>
      </c>
    </row>
    <row r="927" spans="1:4" x14ac:dyDescent="0.2">
      <c r="A927" s="10" t="str">
        <f t="shared" si="14"/>
        <v>0840011J01DD14</v>
      </c>
      <c r="B927" s="9" t="s">
        <v>24</v>
      </c>
      <c r="C927" s="9" t="s">
        <v>247</v>
      </c>
      <c r="D927" s="11">
        <v>27.799999999999997</v>
      </c>
    </row>
    <row r="928" spans="1:4" x14ac:dyDescent="0.2">
      <c r="A928" s="10" t="str">
        <f t="shared" si="14"/>
        <v>0840011J01EA01</v>
      </c>
      <c r="B928" s="9" t="s">
        <v>24</v>
      </c>
      <c r="C928" s="9" t="s">
        <v>252</v>
      </c>
      <c r="D928" s="11">
        <v>24.549999999999997</v>
      </c>
    </row>
    <row r="929" spans="1:4" x14ac:dyDescent="0.2">
      <c r="A929" s="10" t="str">
        <f t="shared" si="14"/>
        <v>0840011J01EE01</v>
      </c>
      <c r="B929" s="9" t="s">
        <v>24</v>
      </c>
      <c r="C929" s="9" t="s">
        <v>251</v>
      </c>
      <c r="D929" s="11">
        <v>47.5</v>
      </c>
    </row>
    <row r="930" spans="1:4" x14ac:dyDescent="0.2">
      <c r="A930" s="10" t="str">
        <f t="shared" si="14"/>
        <v>0840011J01FA01</v>
      </c>
      <c r="B930" s="9" t="s">
        <v>24</v>
      </c>
      <c r="C930" s="9" t="s">
        <v>243</v>
      </c>
      <c r="D930" s="11">
        <v>98.75</v>
      </c>
    </row>
    <row r="931" spans="1:4" x14ac:dyDescent="0.2">
      <c r="A931" s="10" t="str">
        <f t="shared" si="14"/>
        <v>0840011J01FF01</v>
      </c>
      <c r="B931" s="9" t="s">
        <v>24</v>
      </c>
      <c r="C931" s="9" t="s">
        <v>241</v>
      </c>
      <c r="D931" s="11">
        <v>287.5</v>
      </c>
    </row>
    <row r="932" spans="1:4" x14ac:dyDescent="0.2">
      <c r="A932" s="10" t="str">
        <f t="shared" si="14"/>
        <v>0840011J01MA01</v>
      </c>
      <c r="B932" s="9" t="s">
        <v>24</v>
      </c>
      <c r="C932" s="9" t="s">
        <v>259</v>
      </c>
      <c r="D932" s="11">
        <v>10</v>
      </c>
    </row>
    <row r="933" spans="1:4" x14ac:dyDescent="0.2">
      <c r="A933" s="10" t="str">
        <f t="shared" si="14"/>
        <v>0840011J01MA02</v>
      </c>
      <c r="B933" s="9" t="s">
        <v>24</v>
      </c>
      <c r="C933" s="9" t="s">
        <v>245</v>
      </c>
      <c r="D933" s="11">
        <v>430</v>
      </c>
    </row>
    <row r="934" spans="1:4" x14ac:dyDescent="0.2">
      <c r="A934" s="10" t="str">
        <f t="shared" si="14"/>
        <v>0840011J01MA06</v>
      </c>
      <c r="B934" s="9" t="s">
        <v>24</v>
      </c>
      <c r="C934" s="9" t="s">
        <v>249</v>
      </c>
      <c r="D934" s="11">
        <v>7</v>
      </c>
    </row>
    <row r="935" spans="1:4" x14ac:dyDescent="0.2">
      <c r="A935" s="10" t="str">
        <f t="shared" si="14"/>
        <v>0840011J01XE01</v>
      </c>
      <c r="B935" s="9" t="s">
        <v>24</v>
      </c>
      <c r="C935" s="9" t="s">
        <v>248</v>
      </c>
      <c r="D935" s="11">
        <v>386.25</v>
      </c>
    </row>
    <row r="936" spans="1:4" x14ac:dyDescent="0.2">
      <c r="A936" s="10" t="str">
        <f t="shared" si="14"/>
        <v>0840019J01AA02</v>
      </c>
      <c r="B936" s="9" t="s">
        <v>20</v>
      </c>
      <c r="C936" s="9" t="s">
        <v>242</v>
      </c>
      <c r="D936" s="11">
        <v>2339.8000000000002</v>
      </c>
    </row>
    <row r="937" spans="1:4" x14ac:dyDescent="0.2">
      <c r="A937" s="10" t="str">
        <f t="shared" si="14"/>
        <v>0840019J01AA04</v>
      </c>
      <c r="B937" s="9" t="s">
        <v>20</v>
      </c>
      <c r="C937" s="9" t="s">
        <v>256</v>
      </c>
      <c r="D937" s="11">
        <v>950</v>
      </c>
    </row>
    <row r="938" spans="1:4" x14ac:dyDescent="0.2">
      <c r="A938" s="10" t="str">
        <f t="shared" si="14"/>
        <v>0840019J01AA07</v>
      </c>
      <c r="B938" s="9" t="s">
        <v>20</v>
      </c>
      <c r="C938" s="9" t="s">
        <v>255</v>
      </c>
      <c r="D938" s="11">
        <v>100</v>
      </c>
    </row>
    <row r="939" spans="1:4" x14ac:dyDescent="0.2">
      <c r="A939" s="10" t="str">
        <f t="shared" si="14"/>
        <v>0840019J01CA04</v>
      </c>
      <c r="B939" s="9" t="s">
        <v>20</v>
      </c>
      <c r="C939" s="9" t="s">
        <v>240</v>
      </c>
      <c r="D939" s="11">
        <v>431</v>
      </c>
    </row>
    <row r="940" spans="1:4" x14ac:dyDescent="0.2">
      <c r="A940" s="10" t="str">
        <f t="shared" si="14"/>
        <v>0840019J01CA08</v>
      </c>
      <c r="B940" s="9" t="s">
        <v>20</v>
      </c>
      <c r="C940" s="9" t="s">
        <v>254</v>
      </c>
      <c r="D940" s="11">
        <v>1037.3300000000002</v>
      </c>
    </row>
    <row r="941" spans="1:4" x14ac:dyDescent="0.2">
      <c r="A941" s="10" t="str">
        <f t="shared" si="14"/>
        <v>0840019J01CE02</v>
      </c>
      <c r="B941" s="9" t="s">
        <v>20</v>
      </c>
      <c r="C941" s="9" t="s">
        <v>239</v>
      </c>
      <c r="D941" s="11">
        <v>4236.79</v>
      </c>
    </row>
    <row r="942" spans="1:4" x14ac:dyDescent="0.2">
      <c r="A942" s="10" t="str">
        <f t="shared" si="14"/>
        <v>0840019J01CF05</v>
      </c>
      <c r="B942" s="9" t="s">
        <v>20</v>
      </c>
      <c r="C942" s="9" t="s">
        <v>244</v>
      </c>
      <c r="D942" s="11">
        <v>1899.77</v>
      </c>
    </row>
    <row r="943" spans="1:4" x14ac:dyDescent="0.2">
      <c r="A943" s="10" t="str">
        <f t="shared" si="14"/>
        <v>0840019J01CR02</v>
      </c>
      <c r="B943" s="9" t="s">
        <v>20</v>
      </c>
      <c r="C943" s="9" t="s">
        <v>246</v>
      </c>
      <c r="D943" s="11">
        <v>634.79999999999995</v>
      </c>
    </row>
    <row r="944" spans="1:4" x14ac:dyDescent="0.2">
      <c r="A944" s="10" t="str">
        <f t="shared" si="14"/>
        <v>0840019J01DB05</v>
      </c>
      <c r="B944" s="9" t="s">
        <v>20</v>
      </c>
      <c r="C944" s="9" t="s">
        <v>253</v>
      </c>
      <c r="D944" s="11">
        <v>68.5</v>
      </c>
    </row>
    <row r="945" spans="1:4" x14ac:dyDescent="0.2">
      <c r="A945" s="10" t="str">
        <f t="shared" si="14"/>
        <v>0840019J01DD14</v>
      </c>
      <c r="B945" s="9" t="s">
        <v>20</v>
      </c>
      <c r="C945" s="9" t="s">
        <v>247</v>
      </c>
      <c r="D945" s="11">
        <v>17</v>
      </c>
    </row>
    <row r="946" spans="1:4" x14ac:dyDescent="0.2">
      <c r="A946" s="10" t="str">
        <f t="shared" si="14"/>
        <v>0840019J01EA01</v>
      </c>
      <c r="B946" s="9" t="s">
        <v>20</v>
      </c>
      <c r="C946" s="9" t="s">
        <v>252</v>
      </c>
      <c r="D946" s="11">
        <v>93.8</v>
      </c>
    </row>
    <row r="947" spans="1:4" x14ac:dyDescent="0.2">
      <c r="A947" s="10" t="str">
        <f t="shared" si="14"/>
        <v>0840019J01EE01</v>
      </c>
      <c r="B947" s="9" t="s">
        <v>20</v>
      </c>
      <c r="C947" s="9" t="s">
        <v>251</v>
      </c>
      <c r="D947" s="11">
        <v>32.5</v>
      </c>
    </row>
    <row r="948" spans="1:4" x14ac:dyDescent="0.2">
      <c r="A948" s="10" t="str">
        <f t="shared" si="14"/>
        <v>0840019J01FA01</v>
      </c>
      <c r="B948" s="9" t="s">
        <v>20</v>
      </c>
      <c r="C948" s="9" t="s">
        <v>243</v>
      </c>
      <c r="D948" s="11">
        <v>86.25</v>
      </c>
    </row>
    <row r="949" spans="1:4" x14ac:dyDescent="0.2">
      <c r="A949" s="10" t="str">
        <f t="shared" si="14"/>
        <v>0840019J01FF01</v>
      </c>
      <c r="B949" s="9" t="s">
        <v>20</v>
      </c>
      <c r="C949" s="9" t="s">
        <v>241</v>
      </c>
      <c r="D949" s="11">
        <v>242.5</v>
      </c>
    </row>
    <row r="950" spans="1:4" x14ac:dyDescent="0.2">
      <c r="A950" s="10" t="str">
        <f t="shared" si="14"/>
        <v>0840019J01MA02</v>
      </c>
      <c r="B950" s="9" t="s">
        <v>20</v>
      </c>
      <c r="C950" s="9" t="s">
        <v>245</v>
      </c>
      <c r="D950" s="11">
        <v>619</v>
      </c>
    </row>
    <row r="951" spans="1:4" x14ac:dyDescent="0.2">
      <c r="A951" s="10" t="str">
        <f t="shared" si="14"/>
        <v>0840019J01MA12</v>
      </c>
      <c r="B951" s="9" t="s">
        <v>20</v>
      </c>
      <c r="C951" s="9" t="s">
        <v>257</v>
      </c>
      <c r="D951" s="11">
        <v>9.5</v>
      </c>
    </row>
    <row r="952" spans="1:4" x14ac:dyDescent="0.2">
      <c r="A952" s="10" t="str">
        <f t="shared" si="14"/>
        <v>0840019J01XE01</v>
      </c>
      <c r="B952" s="9" t="s">
        <v>20</v>
      </c>
      <c r="C952" s="9" t="s">
        <v>248</v>
      </c>
      <c r="D952" s="11">
        <v>672.5</v>
      </c>
    </row>
    <row r="953" spans="1:4" x14ac:dyDescent="0.2">
      <c r="A953" s="10" t="str">
        <f t="shared" si="14"/>
        <v>0840020J01AA02</v>
      </c>
      <c r="B953" s="9" t="s">
        <v>59</v>
      </c>
      <c r="C953" s="9" t="s">
        <v>242</v>
      </c>
      <c r="D953" s="11">
        <v>230</v>
      </c>
    </row>
    <row r="954" spans="1:4" x14ac:dyDescent="0.2">
      <c r="A954" s="10" t="str">
        <f t="shared" si="14"/>
        <v>0840020J01AA04</v>
      </c>
      <c r="B954" s="9" t="s">
        <v>59</v>
      </c>
      <c r="C954" s="9" t="s">
        <v>256</v>
      </c>
      <c r="D954" s="11">
        <v>260</v>
      </c>
    </row>
    <row r="955" spans="1:4" x14ac:dyDescent="0.2">
      <c r="A955" s="10" t="str">
        <f t="shared" si="14"/>
        <v>0840020J01CA04</v>
      </c>
      <c r="B955" s="9" t="s">
        <v>59</v>
      </c>
      <c r="C955" s="9" t="s">
        <v>240</v>
      </c>
      <c r="D955" s="11">
        <v>107</v>
      </c>
    </row>
    <row r="956" spans="1:4" x14ac:dyDescent="0.2">
      <c r="A956" s="10" t="str">
        <f t="shared" si="14"/>
        <v>0840020J01CA08</v>
      </c>
      <c r="B956" s="9" t="s">
        <v>59</v>
      </c>
      <c r="C956" s="9" t="s">
        <v>254</v>
      </c>
      <c r="D956" s="11">
        <v>381.13000000000005</v>
      </c>
    </row>
    <row r="957" spans="1:4" x14ac:dyDescent="0.2">
      <c r="A957" s="10" t="str">
        <f t="shared" si="14"/>
        <v>0840020J01CE02</v>
      </c>
      <c r="B957" s="9" t="s">
        <v>59</v>
      </c>
      <c r="C957" s="9" t="s">
        <v>239</v>
      </c>
      <c r="D957" s="11">
        <v>745.25</v>
      </c>
    </row>
    <row r="958" spans="1:4" x14ac:dyDescent="0.2">
      <c r="A958" s="10" t="str">
        <f t="shared" si="14"/>
        <v>0840020J01CF05</v>
      </c>
      <c r="B958" s="9" t="s">
        <v>59</v>
      </c>
      <c r="C958" s="9" t="s">
        <v>244</v>
      </c>
      <c r="D958" s="11">
        <v>400</v>
      </c>
    </row>
    <row r="959" spans="1:4" x14ac:dyDescent="0.2">
      <c r="A959" s="10" t="str">
        <f t="shared" si="14"/>
        <v>0840020J01CR02</v>
      </c>
      <c r="B959" s="9" t="s">
        <v>59</v>
      </c>
      <c r="C959" s="9" t="s">
        <v>246</v>
      </c>
      <c r="D959" s="11">
        <v>31</v>
      </c>
    </row>
    <row r="960" spans="1:4" x14ac:dyDescent="0.2">
      <c r="A960" s="10" t="str">
        <f t="shared" si="14"/>
        <v>0840020J01DB05</v>
      </c>
      <c r="B960" s="9" t="s">
        <v>59</v>
      </c>
      <c r="C960" s="9" t="s">
        <v>253</v>
      </c>
      <c r="D960" s="11">
        <v>7</v>
      </c>
    </row>
    <row r="961" spans="1:4" x14ac:dyDescent="0.2">
      <c r="A961" s="10" t="str">
        <f t="shared" si="14"/>
        <v>0840020J01EA01</v>
      </c>
      <c r="B961" s="9" t="s">
        <v>59</v>
      </c>
      <c r="C961" s="9" t="s">
        <v>252</v>
      </c>
      <c r="D961" s="11">
        <v>40.799999999999997</v>
      </c>
    </row>
    <row r="962" spans="1:4" x14ac:dyDescent="0.2">
      <c r="A962" s="10" t="str">
        <f t="shared" si="14"/>
        <v>0840020J01EE01</v>
      </c>
      <c r="B962" s="9" t="s">
        <v>59</v>
      </c>
      <c r="C962" s="9" t="s">
        <v>251</v>
      </c>
      <c r="D962" s="11">
        <v>70</v>
      </c>
    </row>
    <row r="963" spans="1:4" x14ac:dyDescent="0.2">
      <c r="A963" s="10" t="str">
        <f t="shared" ref="A963:A1026" si="15">B963&amp;C963</f>
        <v>0840020J01FA01</v>
      </c>
      <c r="B963" s="9" t="s">
        <v>59</v>
      </c>
      <c r="C963" s="9" t="s">
        <v>243</v>
      </c>
      <c r="D963" s="11">
        <v>7.5</v>
      </c>
    </row>
    <row r="964" spans="1:4" x14ac:dyDescent="0.2">
      <c r="A964" s="10" t="str">
        <f t="shared" si="15"/>
        <v>0840020J01FF01</v>
      </c>
      <c r="B964" s="9" t="s">
        <v>59</v>
      </c>
      <c r="C964" s="9" t="s">
        <v>241</v>
      </c>
      <c r="D964" s="11">
        <v>76.25</v>
      </c>
    </row>
    <row r="965" spans="1:4" x14ac:dyDescent="0.2">
      <c r="A965" s="10" t="str">
        <f t="shared" si="15"/>
        <v>0840020J01MA02</v>
      </c>
      <c r="B965" s="9" t="s">
        <v>59</v>
      </c>
      <c r="C965" s="9" t="s">
        <v>245</v>
      </c>
      <c r="D965" s="11">
        <v>85</v>
      </c>
    </row>
    <row r="966" spans="1:4" x14ac:dyDescent="0.2">
      <c r="A966" s="10" t="str">
        <f t="shared" si="15"/>
        <v>0840020J01XE01</v>
      </c>
      <c r="B966" s="9" t="s">
        <v>59</v>
      </c>
      <c r="C966" s="9" t="s">
        <v>248</v>
      </c>
      <c r="D966" s="11">
        <v>45</v>
      </c>
    </row>
    <row r="967" spans="1:4" x14ac:dyDescent="0.2">
      <c r="A967" s="10" t="str">
        <f t="shared" si="15"/>
        <v>0840025J01AA02</v>
      </c>
      <c r="B967" s="9" t="s">
        <v>4</v>
      </c>
      <c r="C967" s="9" t="s">
        <v>242</v>
      </c>
      <c r="D967" s="11">
        <v>4326</v>
      </c>
    </row>
    <row r="968" spans="1:4" x14ac:dyDescent="0.2">
      <c r="A968" s="10" t="str">
        <f t="shared" si="15"/>
        <v>0840025J01AA04</v>
      </c>
      <c r="B968" s="9" t="s">
        <v>4</v>
      </c>
      <c r="C968" s="9" t="s">
        <v>256</v>
      </c>
      <c r="D968" s="11">
        <v>3420</v>
      </c>
    </row>
    <row r="969" spans="1:4" x14ac:dyDescent="0.2">
      <c r="A969" s="10" t="str">
        <f t="shared" si="15"/>
        <v>0840025J01AA07</v>
      </c>
      <c r="B969" s="9" t="s">
        <v>4</v>
      </c>
      <c r="C969" s="9" t="s">
        <v>255</v>
      </c>
      <c r="D969" s="11">
        <v>575</v>
      </c>
    </row>
    <row r="970" spans="1:4" x14ac:dyDescent="0.2">
      <c r="A970" s="10" t="str">
        <f t="shared" si="15"/>
        <v>0840025J01CA04</v>
      </c>
      <c r="B970" s="9" t="s">
        <v>4</v>
      </c>
      <c r="C970" s="9" t="s">
        <v>240</v>
      </c>
      <c r="D970" s="11">
        <v>1455.5</v>
      </c>
    </row>
    <row r="971" spans="1:4" x14ac:dyDescent="0.2">
      <c r="A971" s="10" t="str">
        <f t="shared" si="15"/>
        <v>0840025J01CA08</v>
      </c>
      <c r="B971" s="9" t="s">
        <v>4</v>
      </c>
      <c r="C971" s="9" t="s">
        <v>254</v>
      </c>
      <c r="D971" s="11">
        <v>2453.2199999999998</v>
      </c>
    </row>
    <row r="972" spans="1:4" x14ac:dyDescent="0.2">
      <c r="A972" s="10" t="str">
        <f t="shared" si="15"/>
        <v>0840025J01CE02</v>
      </c>
      <c r="B972" s="9" t="s">
        <v>4</v>
      </c>
      <c r="C972" s="9" t="s">
        <v>239</v>
      </c>
      <c r="D972" s="11">
        <v>7261.85</v>
      </c>
    </row>
    <row r="973" spans="1:4" x14ac:dyDescent="0.2">
      <c r="A973" s="10" t="str">
        <f t="shared" si="15"/>
        <v>0840025J01CF05</v>
      </c>
      <c r="B973" s="9" t="s">
        <v>4</v>
      </c>
      <c r="C973" s="9" t="s">
        <v>244</v>
      </c>
      <c r="D973" s="11">
        <v>3093.66</v>
      </c>
    </row>
    <row r="974" spans="1:4" x14ac:dyDescent="0.2">
      <c r="A974" s="10" t="str">
        <f t="shared" si="15"/>
        <v>0840025J01CR02</v>
      </c>
      <c r="B974" s="9" t="s">
        <v>4</v>
      </c>
      <c r="C974" s="9" t="s">
        <v>246</v>
      </c>
      <c r="D974" s="11">
        <v>216.5</v>
      </c>
    </row>
    <row r="975" spans="1:4" x14ac:dyDescent="0.2">
      <c r="A975" s="10" t="str">
        <f t="shared" si="15"/>
        <v>0840025J01DB05</v>
      </c>
      <c r="B975" s="9" t="s">
        <v>4</v>
      </c>
      <c r="C975" s="9" t="s">
        <v>253</v>
      </c>
      <c r="D975" s="11">
        <v>125</v>
      </c>
    </row>
    <row r="976" spans="1:4" x14ac:dyDescent="0.2">
      <c r="A976" s="10" t="str">
        <f t="shared" si="15"/>
        <v>0840025J01DD14</v>
      </c>
      <c r="B976" s="9" t="s">
        <v>4</v>
      </c>
      <c r="C976" s="9" t="s">
        <v>247</v>
      </c>
      <c r="D976" s="11">
        <v>15.4</v>
      </c>
    </row>
    <row r="977" spans="1:4" x14ac:dyDescent="0.2">
      <c r="A977" s="10" t="str">
        <f t="shared" si="15"/>
        <v>0840025J01EA01</v>
      </c>
      <c r="B977" s="9" t="s">
        <v>4</v>
      </c>
      <c r="C977" s="9" t="s">
        <v>252</v>
      </c>
      <c r="D977" s="11">
        <v>442.74999999999994</v>
      </c>
    </row>
    <row r="978" spans="1:4" x14ac:dyDescent="0.2">
      <c r="A978" s="10" t="str">
        <f t="shared" si="15"/>
        <v>0840025J01EE01</v>
      </c>
      <c r="B978" s="9" t="s">
        <v>4</v>
      </c>
      <c r="C978" s="9" t="s">
        <v>251</v>
      </c>
      <c r="D978" s="11">
        <v>30</v>
      </c>
    </row>
    <row r="979" spans="1:4" x14ac:dyDescent="0.2">
      <c r="A979" s="10" t="str">
        <f t="shared" si="15"/>
        <v>0840025J01FA01</v>
      </c>
      <c r="B979" s="9" t="s">
        <v>4</v>
      </c>
      <c r="C979" s="9" t="s">
        <v>243</v>
      </c>
      <c r="D979" s="11">
        <v>85</v>
      </c>
    </row>
    <row r="980" spans="1:4" x14ac:dyDescent="0.2">
      <c r="A980" s="10" t="str">
        <f t="shared" si="15"/>
        <v>0840025J01FA09</v>
      </c>
      <c r="B980" s="9" t="s">
        <v>4</v>
      </c>
      <c r="C980" s="9" t="s">
        <v>250</v>
      </c>
      <c r="D980" s="11">
        <v>7</v>
      </c>
    </row>
    <row r="981" spans="1:4" x14ac:dyDescent="0.2">
      <c r="A981" s="10" t="str">
        <f t="shared" si="15"/>
        <v>0840025J01FA10</v>
      </c>
      <c r="B981" s="9" t="s">
        <v>4</v>
      </c>
      <c r="C981" s="9" t="s">
        <v>260</v>
      </c>
      <c r="D981" s="11">
        <v>58.33</v>
      </c>
    </row>
    <row r="982" spans="1:4" x14ac:dyDescent="0.2">
      <c r="A982" s="10" t="str">
        <f t="shared" si="15"/>
        <v>0840025J01FF01</v>
      </c>
      <c r="B982" s="9" t="s">
        <v>4</v>
      </c>
      <c r="C982" s="9" t="s">
        <v>241</v>
      </c>
      <c r="D982" s="11">
        <v>540.75</v>
      </c>
    </row>
    <row r="983" spans="1:4" x14ac:dyDescent="0.2">
      <c r="A983" s="10" t="str">
        <f t="shared" si="15"/>
        <v>0840025J01MA02</v>
      </c>
      <c r="B983" s="9" t="s">
        <v>4</v>
      </c>
      <c r="C983" s="9" t="s">
        <v>245</v>
      </c>
      <c r="D983" s="11">
        <v>1062</v>
      </c>
    </row>
    <row r="984" spans="1:4" x14ac:dyDescent="0.2">
      <c r="A984" s="10" t="str">
        <f t="shared" si="15"/>
        <v>0840025J01MA06</v>
      </c>
      <c r="B984" s="9" t="s">
        <v>4</v>
      </c>
      <c r="C984" s="9" t="s">
        <v>249</v>
      </c>
      <c r="D984" s="11">
        <v>5</v>
      </c>
    </row>
    <row r="985" spans="1:4" x14ac:dyDescent="0.2">
      <c r="A985" s="10" t="str">
        <f t="shared" si="15"/>
        <v>0840025J01XE01</v>
      </c>
      <c r="B985" s="9" t="s">
        <v>4</v>
      </c>
      <c r="C985" s="9" t="s">
        <v>248</v>
      </c>
      <c r="D985" s="11">
        <v>922.5</v>
      </c>
    </row>
    <row r="986" spans="1:4" x14ac:dyDescent="0.2">
      <c r="A986" s="10" t="str">
        <f t="shared" si="15"/>
        <v>0840032J01AA02</v>
      </c>
      <c r="B986" s="9" t="s">
        <v>27</v>
      </c>
      <c r="C986" s="9" t="s">
        <v>242</v>
      </c>
      <c r="D986" s="11">
        <v>2181.4</v>
      </c>
    </row>
    <row r="987" spans="1:4" x14ac:dyDescent="0.2">
      <c r="A987" s="10" t="str">
        <f t="shared" si="15"/>
        <v>0840032J01AA04</v>
      </c>
      <c r="B987" s="9" t="s">
        <v>27</v>
      </c>
      <c r="C987" s="9" t="s">
        <v>256</v>
      </c>
      <c r="D987" s="11">
        <v>1375</v>
      </c>
    </row>
    <row r="988" spans="1:4" x14ac:dyDescent="0.2">
      <c r="A988" s="10" t="str">
        <f t="shared" si="15"/>
        <v>0840032J01AA07</v>
      </c>
      <c r="B988" s="9" t="s">
        <v>27</v>
      </c>
      <c r="C988" s="9" t="s">
        <v>255</v>
      </c>
      <c r="D988" s="11">
        <v>250</v>
      </c>
    </row>
    <row r="989" spans="1:4" x14ac:dyDescent="0.2">
      <c r="A989" s="10" t="str">
        <f t="shared" si="15"/>
        <v>0840032J01CA04</v>
      </c>
      <c r="B989" s="9" t="s">
        <v>27</v>
      </c>
      <c r="C989" s="9" t="s">
        <v>240</v>
      </c>
      <c r="D989" s="11">
        <v>1551.75</v>
      </c>
    </row>
    <row r="990" spans="1:4" x14ac:dyDescent="0.2">
      <c r="A990" s="10" t="str">
        <f t="shared" si="15"/>
        <v>0840032J01CA08</v>
      </c>
      <c r="B990" s="9" t="s">
        <v>27</v>
      </c>
      <c r="C990" s="9" t="s">
        <v>254</v>
      </c>
      <c r="D990" s="11">
        <v>874.68999999999983</v>
      </c>
    </row>
    <row r="991" spans="1:4" x14ac:dyDescent="0.2">
      <c r="A991" s="10" t="str">
        <f t="shared" si="15"/>
        <v>0840032J01CE02</v>
      </c>
      <c r="B991" s="9" t="s">
        <v>27</v>
      </c>
      <c r="C991" s="9" t="s">
        <v>239</v>
      </c>
      <c r="D991" s="11">
        <v>3628.5600000000004</v>
      </c>
    </row>
    <row r="992" spans="1:4" x14ac:dyDescent="0.2">
      <c r="A992" s="10" t="str">
        <f t="shared" si="15"/>
        <v>0840032J01CF05</v>
      </c>
      <c r="B992" s="9" t="s">
        <v>27</v>
      </c>
      <c r="C992" s="9" t="s">
        <v>244</v>
      </c>
      <c r="D992" s="11">
        <v>1125.76</v>
      </c>
    </row>
    <row r="993" spans="1:4" x14ac:dyDescent="0.2">
      <c r="A993" s="10" t="str">
        <f t="shared" si="15"/>
        <v>0840032J01CR02</v>
      </c>
      <c r="B993" s="9" t="s">
        <v>27</v>
      </c>
      <c r="C993" s="9" t="s">
        <v>246</v>
      </c>
      <c r="D993" s="11">
        <v>136</v>
      </c>
    </row>
    <row r="994" spans="1:4" x14ac:dyDescent="0.2">
      <c r="A994" s="10" t="str">
        <f t="shared" si="15"/>
        <v>0840032J01DB05</v>
      </c>
      <c r="B994" s="9" t="s">
        <v>27</v>
      </c>
      <c r="C994" s="9" t="s">
        <v>253</v>
      </c>
      <c r="D994" s="11">
        <v>46</v>
      </c>
    </row>
    <row r="995" spans="1:4" x14ac:dyDescent="0.2">
      <c r="A995" s="10" t="str">
        <f t="shared" si="15"/>
        <v>0840032J01EA01</v>
      </c>
      <c r="B995" s="9" t="s">
        <v>27</v>
      </c>
      <c r="C995" s="9" t="s">
        <v>252</v>
      </c>
      <c r="D995" s="11">
        <v>57.2</v>
      </c>
    </row>
    <row r="996" spans="1:4" x14ac:dyDescent="0.2">
      <c r="A996" s="10" t="str">
        <f t="shared" si="15"/>
        <v>0840032J01EE01</v>
      </c>
      <c r="B996" s="9" t="s">
        <v>27</v>
      </c>
      <c r="C996" s="9" t="s">
        <v>251</v>
      </c>
      <c r="D996" s="11">
        <v>55</v>
      </c>
    </row>
    <row r="997" spans="1:4" x14ac:dyDescent="0.2">
      <c r="A997" s="10" t="str">
        <f t="shared" si="15"/>
        <v>0840032J01FA01</v>
      </c>
      <c r="B997" s="9" t="s">
        <v>27</v>
      </c>
      <c r="C997" s="9" t="s">
        <v>243</v>
      </c>
      <c r="D997" s="11">
        <v>83.75</v>
      </c>
    </row>
    <row r="998" spans="1:4" x14ac:dyDescent="0.2">
      <c r="A998" s="10" t="str">
        <f t="shared" si="15"/>
        <v>0840032J01FA10</v>
      </c>
      <c r="B998" s="9" t="s">
        <v>27</v>
      </c>
      <c r="C998" s="9" t="s">
        <v>260</v>
      </c>
      <c r="D998" s="11">
        <v>15</v>
      </c>
    </row>
    <row r="999" spans="1:4" x14ac:dyDescent="0.2">
      <c r="A999" s="10" t="str">
        <f t="shared" si="15"/>
        <v>0840032J01FF01</v>
      </c>
      <c r="B999" s="9" t="s">
        <v>27</v>
      </c>
      <c r="C999" s="9" t="s">
        <v>241</v>
      </c>
      <c r="D999" s="11">
        <v>327</v>
      </c>
    </row>
    <row r="1000" spans="1:4" x14ac:dyDescent="0.2">
      <c r="A1000" s="10" t="str">
        <f t="shared" si="15"/>
        <v>0840032J01MA02</v>
      </c>
      <c r="B1000" s="9" t="s">
        <v>27</v>
      </c>
      <c r="C1000" s="9" t="s">
        <v>245</v>
      </c>
      <c r="D1000" s="11">
        <v>488</v>
      </c>
    </row>
    <row r="1001" spans="1:4" x14ac:dyDescent="0.2">
      <c r="A1001" s="10" t="str">
        <f t="shared" si="15"/>
        <v>0840032J01MA06</v>
      </c>
      <c r="B1001" s="9" t="s">
        <v>27</v>
      </c>
      <c r="C1001" s="9" t="s">
        <v>249</v>
      </c>
      <c r="D1001" s="11">
        <v>37</v>
      </c>
    </row>
    <row r="1002" spans="1:4" x14ac:dyDescent="0.2">
      <c r="A1002" s="10" t="str">
        <f t="shared" si="15"/>
        <v>0840032J01XA01</v>
      </c>
      <c r="B1002" s="9" t="s">
        <v>27</v>
      </c>
      <c r="C1002" s="9" t="s">
        <v>275</v>
      </c>
      <c r="D1002" s="11">
        <v>0.5</v>
      </c>
    </row>
    <row r="1003" spans="1:4" x14ac:dyDescent="0.2">
      <c r="A1003" s="10" t="str">
        <f t="shared" si="15"/>
        <v>0840032J01XE01</v>
      </c>
      <c r="B1003" s="9" t="s">
        <v>27</v>
      </c>
      <c r="C1003" s="9" t="s">
        <v>248</v>
      </c>
      <c r="D1003" s="11">
        <v>513.25</v>
      </c>
    </row>
    <row r="1004" spans="1:4" x14ac:dyDescent="0.2">
      <c r="A1004" s="10" t="str">
        <f t="shared" si="15"/>
        <v>0840033J01AA02</v>
      </c>
      <c r="B1004" s="9" t="s">
        <v>12</v>
      </c>
      <c r="C1004" s="9" t="s">
        <v>242</v>
      </c>
      <c r="D1004" s="11">
        <v>2752</v>
      </c>
    </row>
    <row r="1005" spans="1:4" x14ac:dyDescent="0.2">
      <c r="A1005" s="10" t="str">
        <f t="shared" si="15"/>
        <v>0840033J01AA04</v>
      </c>
      <c r="B1005" s="9" t="s">
        <v>12</v>
      </c>
      <c r="C1005" s="9" t="s">
        <v>256</v>
      </c>
      <c r="D1005" s="11">
        <v>2250</v>
      </c>
    </row>
    <row r="1006" spans="1:4" x14ac:dyDescent="0.2">
      <c r="A1006" s="10" t="str">
        <f t="shared" si="15"/>
        <v>0840033J01AA07</v>
      </c>
      <c r="B1006" s="9" t="s">
        <v>12</v>
      </c>
      <c r="C1006" s="9" t="s">
        <v>255</v>
      </c>
      <c r="D1006" s="11">
        <v>825</v>
      </c>
    </row>
    <row r="1007" spans="1:4" x14ac:dyDescent="0.2">
      <c r="A1007" s="10" t="str">
        <f t="shared" si="15"/>
        <v>0840033J01CA04</v>
      </c>
      <c r="B1007" s="9" t="s">
        <v>12</v>
      </c>
      <c r="C1007" s="9" t="s">
        <v>240</v>
      </c>
      <c r="D1007" s="11">
        <v>1099.25</v>
      </c>
    </row>
    <row r="1008" spans="1:4" x14ac:dyDescent="0.2">
      <c r="A1008" s="10" t="str">
        <f t="shared" si="15"/>
        <v>0840033J01CA08</v>
      </c>
      <c r="B1008" s="9" t="s">
        <v>12</v>
      </c>
      <c r="C1008" s="9" t="s">
        <v>254</v>
      </c>
      <c r="D1008" s="11">
        <v>1127.17</v>
      </c>
    </row>
    <row r="1009" spans="1:4" x14ac:dyDescent="0.2">
      <c r="A1009" s="10" t="str">
        <f t="shared" si="15"/>
        <v>0840033J01CE02</v>
      </c>
      <c r="B1009" s="9" t="s">
        <v>12</v>
      </c>
      <c r="C1009" s="9" t="s">
        <v>239</v>
      </c>
      <c r="D1009" s="11">
        <v>8159.43</v>
      </c>
    </row>
    <row r="1010" spans="1:4" x14ac:dyDescent="0.2">
      <c r="A1010" s="10" t="str">
        <f t="shared" si="15"/>
        <v>0840033J01CF05</v>
      </c>
      <c r="B1010" s="9" t="s">
        <v>12</v>
      </c>
      <c r="C1010" s="9" t="s">
        <v>244</v>
      </c>
      <c r="D1010" s="11">
        <v>2239.3200000000002</v>
      </c>
    </row>
    <row r="1011" spans="1:4" x14ac:dyDescent="0.2">
      <c r="A1011" s="10" t="str">
        <f t="shared" si="15"/>
        <v>0840033J01CR02</v>
      </c>
      <c r="B1011" s="9" t="s">
        <v>12</v>
      </c>
      <c r="C1011" s="9" t="s">
        <v>246</v>
      </c>
      <c r="D1011" s="11">
        <v>205</v>
      </c>
    </row>
    <row r="1012" spans="1:4" x14ac:dyDescent="0.2">
      <c r="A1012" s="10" t="str">
        <f t="shared" si="15"/>
        <v>0840033J01DB05</v>
      </c>
      <c r="B1012" s="9" t="s">
        <v>12</v>
      </c>
      <c r="C1012" s="9" t="s">
        <v>253</v>
      </c>
      <c r="D1012" s="11">
        <v>109.5</v>
      </c>
    </row>
    <row r="1013" spans="1:4" x14ac:dyDescent="0.2">
      <c r="A1013" s="10" t="str">
        <f t="shared" si="15"/>
        <v>0840033J01EA01</v>
      </c>
      <c r="B1013" s="9" t="s">
        <v>12</v>
      </c>
      <c r="C1013" s="9" t="s">
        <v>252</v>
      </c>
      <c r="D1013" s="11">
        <v>424.59999999999997</v>
      </c>
    </row>
    <row r="1014" spans="1:4" x14ac:dyDescent="0.2">
      <c r="A1014" s="10" t="str">
        <f t="shared" si="15"/>
        <v>0840033J01EE01</v>
      </c>
      <c r="B1014" s="9" t="s">
        <v>12</v>
      </c>
      <c r="C1014" s="9" t="s">
        <v>251</v>
      </c>
      <c r="D1014" s="11">
        <v>35</v>
      </c>
    </row>
    <row r="1015" spans="1:4" x14ac:dyDescent="0.2">
      <c r="A1015" s="10" t="str">
        <f t="shared" si="15"/>
        <v>0840033J01FA01</v>
      </c>
      <c r="B1015" s="9" t="s">
        <v>12</v>
      </c>
      <c r="C1015" s="9" t="s">
        <v>243</v>
      </c>
      <c r="D1015" s="11">
        <v>137.5</v>
      </c>
    </row>
    <row r="1016" spans="1:4" x14ac:dyDescent="0.2">
      <c r="A1016" s="10" t="str">
        <f t="shared" si="15"/>
        <v>0840033J01FA06</v>
      </c>
      <c r="B1016" s="9" t="s">
        <v>12</v>
      </c>
      <c r="C1016" s="9" t="s">
        <v>261</v>
      </c>
      <c r="D1016" s="11">
        <v>10</v>
      </c>
    </row>
    <row r="1017" spans="1:4" x14ac:dyDescent="0.2">
      <c r="A1017" s="10" t="str">
        <f t="shared" si="15"/>
        <v>0840033J01FA10</v>
      </c>
      <c r="B1017" s="9" t="s">
        <v>12</v>
      </c>
      <c r="C1017" s="9" t="s">
        <v>260</v>
      </c>
      <c r="D1017" s="11">
        <v>8</v>
      </c>
    </row>
    <row r="1018" spans="1:4" x14ac:dyDescent="0.2">
      <c r="A1018" s="10" t="str">
        <f t="shared" si="15"/>
        <v>0840033J01FF01</v>
      </c>
      <c r="B1018" s="9" t="s">
        <v>12</v>
      </c>
      <c r="C1018" s="9" t="s">
        <v>241</v>
      </c>
      <c r="D1018" s="11">
        <v>381.5</v>
      </c>
    </row>
    <row r="1019" spans="1:4" x14ac:dyDescent="0.2">
      <c r="A1019" s="10" t="str">
        <f t="shared" si="15"/>
        <v>0840033J01MA02</v>
      </c>
      <c r="B1019" s="9" t="s">
        <v>12</v>
      </c>
      <c r="C1019" s="9" t="s">
        <v>245</v>
      </c>
      <c r="D1019" s="11">
        <v>695.5</v>
      </c>
    </row>
    <row r="1020" spans="1:4" x14ac:dyDescent="0.2">
      <c r="A1020" s="10" t="str">
        <f t="shared" si="15"/>
        <v>0840033J01XE01</v>
      </c>
      <c r="B1020" s="9" t="s">
        <v>12</v>
      </c>
      <c r="C1020" s="9" t="s">
        <v>248</v>
      </c>
      <c r="D1020" s="11">
        <v>1029.5</v>
      </c>
    </row>
    <row r="1021" spans="1:4" x14ac:dyDescent="0.2">
      <c r="A1021" s="10" t="str">
        <f t="shared" si="15"/>
        <v>0840039J01AA02</v>
      </c>
      <c r="B1021" s="9" t="s">
        <v>6</v>
      </c>
      <c r="C1021" s="9" t="s">
        <v>242</v>
      </c>
      <c r="D1021" s="11">
        <v>3898.8</v>
      </c>
    </row>
    <row r="1022" spans="1:4" x14ac:dyDescent="0.2">
      <c r="A1022" s="10" t="str">
        <f t="shared" si="15"/>
        <v>0840039J01AA04</v>
      </c>
      <c r="B1022" s="9" t="s">
        <v>6</v>
      </c>
      <c r="C1022" s="9" t="s">
        <v>256</v>
      </c>
      <c r="D1022" s="11">
        <v>1070</v>
      </c>
    </row>
    <row r="1023" spans="1:4" x14ac:dyDescent="0.2">
      <c r="A1023" s="10" t="str">
        <f t="shared" si="15"/>
        <v>0840039J01AA07</v>
      </c>
      <c r="B1023" s="9" t="s">
        <v>6</v>
      </c>
      <c r="C1023" s="9" t="s">
        <v>255</v>
      </c>
      <c r="D1023" s="11">
        <v>25</v>
      </c>
    </row>
    <row r="1024" spans="1:4" x14ac:dyDescent="0.2">
      <c r="A1024" s="10" t="str">
        <f t="shared" si="15"/>
        <v>0840039J01CA04</v>
      </c>
      <c r="B1024" s="9" t="s">
        <v>6</v>
      </c>
      <c r="C1024" s="9" t="s">
        <v>240</v>
      </c>
      <c r="D1024" s="11">
        <v>740</v>
      </c>
    </row>
    <row r="1025" spans="1:4" x14ac:dyDescent="0.2">
      <c r="A1025" s="10" t="str">
        <f t="shared" si="15"/>
        <v>0840039J01CA08</v>
      </c>
      <c r="B1025" s="9" t="s">
        <v>6</v>
      </c>
      <c r="C1025" s="9" t="s">
        <v>254</v>
      </c>
      <c r="D1025" s="11">
        <v>1345.6299999999997</v>
      </c>
    </row>
    <row r="1026" spans="1:4" x14ac:dyDescent="0.2">
      <c r="A1026" s="10" t="str">
        <f t="shared" si="15"/>
        <v>0840039J01CE02</v>
      </c>
      <c r="B1026" s="9" t="s">
        <v>6</v>
      </c>
      <c r="C1026" s="9" t="s">
        <v>239</v>
      </c>
      <c r="D1026" s="11">
        <v>5810.3600000000006</v>
      </c>
    </row>
    <row r="1027" spans="1:4" x14ac:dyDescent="0.2">
      <c r="A1027" s="10" t="str">
        <f t="shared" ref="A1027:A1090" si="16">B1027&amp;C1027</f>
        <v>0840039J01CF05</v>
      </c>
      <c r="B1027" s="9" t="s">
        <v>6</v>
      </c>
      <c r="C1027" s="9" t="s">
        <v>244</v>
      </c>
      <c r="D1027" s="11">
        <v>2756.6699999999996</v>
      </c>
    </row>
    <row r="1028" spans="1:4" x14ac:dyDescent="0.2">
      <c r="A1028" s="10" t="str">
        <f t="shared" si="16"/>
        <v>0840039J01CR02</v>
      </c>
      <c r="B1028" s="9" t="s">
        <v>6</v>
      </c>
      <c r="C1028" s="9" t="s">
        <v>246</v>
      </c>
      <c r="D1028" s="11">
        <v>246</v>
      </c>
    </row>
    <row r="1029" spans="1:4" x14ac:dyDescent="0.2">
      <c r="A1029" s="10" t="str">
        <f t="shared" si="16"/>
        <v>0840039J01DB05</v>
      </c>
      <c r="B1029" s="9" t="s">
        <v>6</v>
      </c>
      <c r="C1029" s="9" t="s">
        <v>253</v>
      </c>
      <c r="D1029" s="11">
        <v>420</v>
      </c>
    </row>
    <row r="1030" spans="1:4" x14ac:dyDescent="0.2">
      <c r="A1030" s="10" t="str">
        <f t="shared" si="16"/>
        <v>0840039J01DD14</v>
      </c>
      <c r="B1030" s="9" t="s">
        <v>6</v>
      </c>
      <c r="C1030" s="9" t="s">
        <v>247</v>
      </c>
      <c r="D1030" s="11">
        <v>22.7</v>
      </c>
    </row>
    <row r="1031" spans="1:4" x14ac:dyDescent="0.2">
      <c r="A1031" s="10" t="str">
        <f t="shared" si="16"/>
        <v>0840039J01EA01</v>
      </c>
      <c r="B1031" s="9" t="s">
        <v>6</v>
      </c>
      <c r="C1031" s="9" t="s">
        <v>252</v>
      </c>
      <c r="D1031" s="11">
        <v>199.39999999999998</v>
      </c>
    </row>
    <row r="1032" spans="1:4" x14ac:dyDescent="0.2">
      <c r="A1032" s="10" t="str">
        <f t="shared" si="16"/>
        <v>0840039J01EE01</v>
      </c>
      <c r="B1032" s="9" t="s">
        <v>6</v>
      </c>
      <c r="C1032" s="9" t="s">
        <v>251</v>
      </c>
      <c r="D1032" s="11">
        <v>135</v>
      </c>
    </row>
    <row r="1033" spans="1:4" x14ac:dyDescent="0.2">
      <c r="A1033" s="10" t="str">
        <f t="shared" si="16"/>
        <v>0840039J01FA01</v>
      </c>
      <c r="B1033" s="9" t="s">
        <v>6</v>
      </c>
      <c r="C1033" s="9" t="s">
        <v>243</v>
      </c>
      <c r="D1033" s="11">
        <v>351.25</v>
      </c>
    </row>
    <row r="1034" spans="1:4" x14ac:dyDescent="0.2">
      <c r="A1034" s="10" t="str">
        <f t="shared" si="16"/>
        <v>0840039J01FA09</v>
      </c>
      <c r="B1034" s="9" t="s">
        <v>6</v>
      </c>
      <c r="C1034" s="9" t="s">
        <v>250</v>
      </c>
      <c r="D1034" s="11">
        <v>42</v>
      </c>
    </row>
    <row r="1035" spans="1:4" x14ac:dyDescent="0.2">
      <c r="A1035" s="10" t="str">
        <f t="shared" si="16"/>
        <v>0840039J01FA10</v>
      </c>
      <c r="B1035" s="9" t="s">
        <v>6</v>
      </c>
      <c r="C1035" s="9" t="s">
        <v>260</v>
      </c>
      <c r="D1035" s="11">
        <v>161.66</v>
      </c>
    </row>
    <row r="1036" spans="1:4" x14ac:dyDescent="0.2">
      <c r="A1036" s="10" t="str">
        <f t="shared" si="16"/>
        <v>0840039J01FF01</v>
      </c>
      <c r="B1036" s="9" t="s">
        <v>6</v>
      </c>
      <c r="C1036" s="9" t="s">
        <v>241</v>
      </c>
      <c r="D1036" s="11">
        <v>744.5</v>
      </c>
    </row>
    <row r="1037" spans="1:4" x14ac:dyDescent="0.2">
      <c r="A1037" s="10" t="str">
        <f t="shared" si="16"/>
        <v>0840039J01MA02</v>
      </c>
      <c r="B1037" s="9" t="s">
        <v>6</v>
      </c>
      <c r="C1037" s="9" t="s">
        <v>245</v>
      </c>
      <c r="D1037" s="11">
        <v>817</v>
      </c>
    </row>
    <row r="1038" spans="1:4" x14ac:dyDescent="0.2">
      <c r="A1038" s="10" t="str">
        <f t="shared" si="16"/>
        <v>0840039J01MA06</v>
      </c>
      <c r="B1038" s="9" t="s">
        <v>6</v>
      </c>
      <c r="C1038" s="9" t="s">
        <v>249</v>
      </c>
      <c r="D1038" s="11">
        <v>8.5</v>
      </c>
    </row>
    <row r="1039" spans="1:4" x14ac:dyDescent="0.2">
      <c r="A1039" s="10" t="str">
        <f t="shared" si="16"/>
        <v>0840039J01XE01</v>
      </c>
      <c r="B1039" s="9" t="s">
        <v>6</v>
      </c>
      <c r="C1039" s="9" t="s">
        <v>248</v>
      </c>
      <c r="D1039" s="11">
        <v>495</v>
      </c>
    </row>
    <row r="1040" spans="1:4" x14ac:dyDescent="0.2">
      <c r="A1040" s="10" t="str">
        <f t="shared" si="16"/>
        <v>0840044J01AA02</v>
      </c>
      <c r="B1040" s="9" t="s">
        <v>17</v>
      </c>
      <c r="C1040" s="9" t="s">
        <v>242</v>
      </c>
      <c r="D1040" s="11">
        <v>2206.6</v>
      </c>
    </row>
    <row r="1041" spans="1:4" x14ac:dyDescent="0.2">
      <c r="A1041" s="10" t="str">
        <f t="shared" si="16"/>
        <v>0840044J01AA04</v>
      </c>
      <c r="B1041" s="9" t="s">
        <v>17</v>
      </c>
      <c r="C1041" s="9" t="s">
        <v>256</v>
      </c>
      <c r="D1041" s="11">
        <v>2190</v>
      </c>
    </row>
    <row r="1042" spans="1:4" x14ac:dyDescent="0.2">
      <c r="A1042" s="10" t="str">
        <f t="shared" si="16"/>
        <v>0840044J01AA07</v>
      </c>
      <c r="B1042" s="9" t="s">
        <v>17</v>
      </c>
      <c r="C1042" s="9" t="s">
        <v>255</v>
      </c>
      <c r="D1042" s="11">
        <v>450</v>
      </c>
    </row>
    <row r="1043" spans="1:4" x14ac:dyDescent="0.2">
      <c r="A1043" s="10" t="str">
        <f t="shared" si="16"/>
        <v>0840044J01CA04</v>
      </c>
      <c r="B1043" s="9" t="s">
        <v>17</v>
      </c>
      <c r="C1043" s="9" t="s">
        <v>240</v>
      </c>
      <c r="D1043" s="11">
        <v>494.5</v>
      </c>
    </row>
    <row r="1044" spans="1:4" x14ac:dyDescent="0.2">
      <c r="A1044" s="10" t="str">
        <f t="shared" si="16"/>
        <v>0840044J01CA08</v>
      </c>
      <c r="B1044" s="9" t="s">
        <v>17</v>
      </c>
      <c r="C1044" s="9" t="s">
        <v>254</v>
      </c>
      <c r="D1044" s="11">
        <v>1553.5199999999998</v>
      </c>
    </row>
    <row r="1045" spans="1:4" x14ac:dyDescent="0.2">
      <c r="A1045" s="10" t="str">
        <f t="shared" si="16"/>
        <v>0840044J01CE02</v>
      </c>
      <c r="B1045" s="9" t="s">
        <v>17</v>
      </c>
      <c r="C1045" s="9" t="s">
        <v>239</v>
      </c>
      <c r="D1045" s="11">
        <v>5606.25</v>
      </c>
    </row>
    <row r="1046" spans="1:4" x14ac:dyDescent="0.2">
      <c r="A1046" s="10" t="str">
        <f t="shared" si="16"/>
        <v>0840044J01CF05</v>
      </c>
      <c r="B1046" s="9" t="s">
        <v>17</v>
      </c>
      <c r="C1046" s="9" t="s">
        <v>244</v>
      </c>
      <c r="D1046" s="11">
        <v>2684.5300000000007</v>
      </c>
    </row>
    <row r="1047" spans="1:4" x14ac:dyDescent="0.2">
      <c r="A1047" s="10" t="str">
        <f t="shared" si="16"/>
        <v>0840044J01CR02</v>
      </c>
      <c r="B1047" s="9" t="s">
        <v>17</v>
      </c>
      <c r="C1047" s="9" t="s">
        <v>246</v>
      </c>
      <c r="D1047" s="11">
        <v>152.5</v>
      </c>
    </row>
    <row r="1048" spans="1:4" x14ac:dyDescent="0.2">
      <c r="A1048" s="10" t="str">
        <f t="shared" si="16"/>
        <v>0840044J01DB05</v>
      </c>
      <c r="B1048" s="9" t="s">
        <v>17</v>
      </c>
      <c r="C1048" s="9" t="s">
        <v>253</v>
      </c>
      <c r="D1048" s="11">
        <v>159</v>
      </c>
    </row>
    <row r="1049" spans="1:4" x14ac:dyDescent="0.2">
      <c r="A1049" s="10" t="str">
        <f t="shared" si="16"/>
        <v>0840044J01DD14</v>
      </c>
      <c r="B1049" s="9" t="s">
        <v>17</v>
      </c>
      <c r="C1049" s="9" t="s">
        <v>247</v>
      </c>
      <c r="D1049" s="11">
        <v>36.4</v>
      </c>
    </row>
    <row r="1050" spans="1:4" x14ac:dyDescent="0.2">
      <c r="A1050" s="10" t="str">
        <f t="shared" si="16"/>
        <v>0840044J01EA01</v>
      </c>
      <c r="B1050" s="9" t="s">
        <v>17</v>
      </c>
      <c r="C1050" s="9" t="s">
        <v>252</v>
      </c>
      <c r="D1050" s="11">
        <v>231.9</v>
      </c>
    </row>
    <row r="1051" spans="1:4" x14ac:dyDescent="0.2">
      <c r="A1051" s="10" t="str">
        <f t="shared" si="16"/>
        <v>0840044J01EE01</v>
      </c>
      <c r="B1051" s="9" t="s">
        <v>17</v>
      </c>
      <c r="C1051" s="9" t="s">
        <v>251</v>
      </c>
      <c r="D1051" s="11">
        <v>180</v>
      </c>
    </row>
    <row r="1052" spans="1:4" x14ac:dyDescent="0.2">
      <c r="A1052" s="10" t="str">
        <f t="shared" si="16"/>
        <v>0840044J01FA01</v>
      </c>
      <c r="B1052" s="9" t="s">
        <v>17</v>
      </c>
      <c r="C1052" s="9" t="s">
        <v>243</v>
      </c>
      <c r="D1052" s="11">
        <v>45</v>
      </c>
    </row>
    <row r="1053" spans="1:4" x14ac:dyDescent="0.2">
      <c r="A1053" s="10" t="str">
        <f t="shared" si="16"/>
        <v>0840044J01FA09</v>
      </c>
      <c r="B1053" s="9" t="s">
        <v>17</v>
      </c>
      <c r="C1053" s="9" t="s">
        <v>250</v>
      </c>
      <c r="D1053" s="11">
        <v>21</v>
      </c>
    </row>
    <row r="1054" spans="1:4" x14ac:dyDescent="0.2">
      <c r="A1054" s="10" t="str">
        <f t="shared" si="16"/>
        <v>0840044J01FA10</v>
      </c>
      <c r="B1054" s="9" t="s">
        <v>17</v>
      </c>
      <c r="C1054" s="9" t="s">
        <v>260</v>
      </c>
      <c r="D1054" s="11">
        <v>30</v>
      </c>
    </row>
    <row r="1055" spans="1:4" x14ac:dyDescent="0.2">
      <c r="A1055" s="10" t="str">
        <f t="shared" si="16"/>
        <v>0840044J01FF01</v>
      </c>
      <c r="B1055" s="9" t="s">
        <v>17</v>
      </c>
      <c r="C1055" s="9" t="s">
        <v>241</v>
      </c>
      <c r="D1055" s="11">
        <v>357</v>
      </c>
    </row>
    <row r="1056" spans="1:4" x14ac:dyDescent="0.2">
      <c r="A1056" s="10" t="str">
        <f t="shared" si="16"/>
        <v>0840044J01MA02</v>
      </c>
      <c r="B1056" s="9" t="s">
        <v>17</v>
      </c>
      <c r="C1056" s="9" t="s">
        <v>245</v>
      </c>
      <c r="D1056" s="11">
        <v>793</v>
      </c>
    </row>
    <row r="1057" spans="1:4" x14ac:dyDescent="0.2">
      <c r="A1057" s="10" t="str">
        <f t="shared" si="16"/>
        <v>0840044J01XC01</v>
      </c>
      <c r="B1057" s="9" t="s">
        <v>17</v>
      </c>
      <c r="C1057" s="9" t="s">
        <v>258</v>
      </c>
      <c r="D1057" s="11">
        <v>3.33</v>
      </c>
    </row>
    <row r="1058" spans="1:4" x14ac:dyDescent="0.2">
      <c r="A1058" s="10" t="str">
        <f t="shared" si="16"/>
        <v>0840044J01XE01</v>
      </c>
      <c r="B1058" s="9" t="s">
        <v>17</v>
      </c>
      <c r="C1058" s="9" t="s">
        <v>248</v>
      </c>
      <c r="D1058" s="11">
        <v>600</v>
      </c>
    </row>
    <row r="1059" spans="1:4" x14ac:dyDescent="0.2">
      <c r="A1059" s="10" t="str">
        <f t="shared" si="16"/>
        <v>0840050J01AA02</v>
      </c>
      <c r="B1059" s="9" t="s">
        <v>13</v>
      </c>
      <c r="C1059" s="9" t="s">
        <v>242</v>
      </c>
      <c r="D1059" s="11">
        <v>3665</v>
      </c>
    </row>
    <row r="1060" spans="1:4" x14ac:dyDescent="0.2">
      <c r="A1060" s="10" t="str">
        <f t="shared" si="16"/>
        <v>0840050J01AA04</v>
      </c>
      <c r="B1060" s="9" t="s">
        <v>13</v>
      </c>
      <c r="C1060" s="9" t="s">
        <v>256</v>
      </c>
      <c r="D1060" s="11">
        <v>525</v>
      </c>
    </row>
    <row r="1061" spans="1:4" x14ac:dyDescent="0.2">
      <c r="A1061" s="10" t="str">
        <f t="shared" si="16"/>
        <v>0840050J01AA07</v>
      </c>
      <c r="B1061" s="9" t="s">
        <v>13</v>
      </c>
      <c r="C1061" s="9" t="s">
        <v>255</v>
      </c>
      <c r="D1061" s="11">
        <v>635</v>
      </c>
    </row>
    <row r="1062" spans="1:4" x14ac:dyDescent="0.2">
      <c r="A1062" s="10" t="str">
        <f t="shared" si="16"/>
        <v>0840050J01CA04</v>
      </c>
      <c r="B1062" s="9" t="s">
        <v>13</v>
      </c>
      <c r="C1062" s="9" t="s">
        <v>240</v>
      </c>
      <c r="D1062" s="11">
        <v>758.5</v>
      </c>
    </row>
    <row r="1063" spans="1:4" x14ac:dyDescent="0.2">
      <c r="A1063" s="10" t="str">
        <f t="shared" si="16"/>
        <v>0840050J01CA08</v>
      </c>
      <c r="B1063" s="9" t="s">
        <v>13</v>
      </c>
      <c r="C1063" s="9" t="s">
        <v>254</v>
      </c>
      <c r="D1063" s="11">
        <v>2160.1599999999994</v>
      </c>
    </row>
    <row r="1064" spans="1:4" x14ac:dyDescent="0.2">
      <c r="A1064" s="10" t="str">
        <f t="shared" si="16"/>
        <v>0840050J01CE02</v>
      </c>
      <c r="B1064" s="9" t="s">
        <v>13</v>
      </c>
      <c r="C1064" s="9" t="s">
        <v>239</v>
      </c>
      <c r="D1064" s="11">
        <v>6900.2199999999993</v>
      </c>
    </row>
    <row r="1065" spans="1:4" x14ac:dyDescent="0.2">
      <c r="A1065" s="10" t="str">
        <f t="shared" si="16"/>
        <v>0840050J01CF05</v>
      </c>
      <c r="B1065" s="9" t="s">
        <v>13</v>
      </c>
      <c r="C1065" s="9" t="s">
        <v>244</v>
      </c>
      <c r="D1065" s="11">
        <v>2865.7300000000005</v>
      </c>
    </row>
    <row r="1066" spans="1:4" x14ac:dyDescent="0.2">
      <c r="A1066" s="10" t="str">
        <f t="shared" si="16"/>
        <v>0840050J01CR02</v>
      </c>
      <c r="B1066" s="9" t="s">
        <v>13</v>
      </c>
      <c r="C1066" s="9" t="s">
        <v>246</v>
      </c>
      <c r="D1066" s="11">
        <v>289.7</v>
      </c>
    </row>
    <row r="1067" spans="1:4" x14ac:dyDescent="0.2">
      <c r="A1067" s="10" t="str">
        <f t="shared" si="16"/>
        <v>0840050J01DB05</v>
      </c>
      <c r="B1067" s="9" t="s">
        <v>13</v>
      </c>
      <c r="C1067" s="9" t="s">
        <v>253</v>
      </c>
      <c r="D1067" s="11">
        <v>110.5</v>
      </c>
    </row>
    <row r="1068" spans="1:4" x14ac:dyDescent="0.2">
      <c r="A1068" s="10" t="str">
        <f t="shared" si="16"/>
        <v>0840050J01EA01</v>
      </c>
      <c r="B1068" s="9" t="s">
        <v>13</v>
      </c>
      <c r="C1068" s="9" t="s">
        <v>252</v>
      </c>
      <c r="D1068" s="11">
        <v>311.20000000000005</v>
      </c>
    </row>
    <row r="1069" spans="1:4" x14ac:dyDescent="0.2">
      <c r="A1069" s="10" t="str">
        <f t="shared" si="16"/>
        <v>0840050J01EE01</v>
      </c>
      <c r="B1069" s="9" t="s">
        <v>13</v>
      </c>
      <c r="C1069" s="9" t="s">
        <v>251</v>
      </c>
      <c r="D1069" s="11">
        <v>62.5</v>
      </c>
    </row>
    <row r="1070" spans="1:4" x14ac:dyDescent="0.2">
      <c r="A1070" s="10" t="str">
        <f t="shared" si="16"/>
        <v>0840050J01FA01</v>
      </c>
      <c r="B1070" s="9" t="s">
        <v>13</v>
      </c>
      <c r="C1070" s="9" t="s">
        <v>243</v>
      </c>
      <c r="D1070" s="11">
        <v>217.5</v>
      </c>
    </row>
    <row r="1071" spans="1:4" x14ac:dyDescent="0.2">
      <c r="A1071" s="10" t="str">
        <f t="shared" si="16"/>
        <v>0840050J01FA06</v>
      </c>
      <c r="B1071" s="9" t="s">
        <v>13</v>
      </c>
      <c r="C1071" s="9" t="s">
        <v>261</v>
      </c>
      <c r="D1071" s="11">
        <v>10</v>
      </c>
    </row>
    <row r="1072" spans="1:4" x14ac:dyDescent="0.2">
      <c r="A1072" s="10" t="str">
        <f t="shared" si="16"/>
        <v>0840050J01FA09</v>
      </c>
      <c r="B1072" s="9" t="s">
        <v>13</v>
      </c>
      <c r="C1072" s="9" t="s">
        <v>250</v>
      </c>
      <c r="D1072" s="11">
        <v>14</v>
      </c>
    </row>
    <row r="1073" spans="1:4" x14ac:dyDescent="0.2">
      <c r="A1073" s="10" t="str">
        <f t="shared" si="16"/>
        <v>0840050J01FA10</v>
      </c>
      <c r="B1073" s="9" t="s">
        <v>13</v>
      </c>
      <c r="C1073" s="9" t="s">
        <v>260</v>
      </c>
      <c r="D1073" s="11">
        <v>15</v>
      </c>
    </row>
    <row r="1074" spans="1:4" x14ac:dyDescent="0.2">
      <c r="A1074" s="10" t="str">
        <f t="shared" si="16"/>
        <v>0840050J01FF01</v>
      </c>
      <c r="B1074" s="9" t="s">
        <v>13</v>
      </c>
      <c r="C1074" s="9" t="s">
        <v>241</v>
      </c>
      <c r="D1074" s="11">
        <v>376.5</v>
      </c>
    </row>
    <row r="1075" spans="1:4" x14ac:dyDescent="0.2">
      <c r="A1075" s="10" t="str">
        <f t="shared" si="16"/>
        <v>0840050J01MA02</v>
      </c>
      <c r="B1075" s="9" t="s">
        <v>13</v>
      </c>
      <c r="C1075" s="9" t="s">
        <v>245</v>
      </c>
      <c r="D1075" s="11">
        <v>714</v>
      </c>
    </row>
    <row r="1076" spans="1:4" x14ac:dyDescent="0.2">
      <c r="A1076" s="10" t="str">
        <f t="shared" si="16"/>
        <v>0840050J01MA12</v>
      </c>
      <c r="B1076" s="9" t="s">
        <v>13</v>
      </c>
      <c r="C1076" s="9" t="s">
        <v>257</v>
      </c>
      <c r="D1076" s="11">
        <v>25</v>
      </c>
    </row>
    <row r="1077" spans="1:4" x14ac:dyDescent="0.2">
      <c r="A1077" s="10" t="str">
        <f t="shared" si="16"/>
        <v>0840050J01XC01</v>
      </c>
      <c r="B1077" s="9" t="s">
        <v>13</v>
      </c>
      <c r="C1077" s="9" t="s">
        <v>258</v>
      </c>
      <c r="D1077" s="11">
        <v>16.670000000000002</v>
      </c>
    </row>
    <row r="1078" spans="1:4" x14ac:dyDescent="0.2">
      <c r="A1078" s="10" t="str">
        <f t="shared" si="16"/>
        <v>0840050J01XE01</v>
      </c>
      <c r="B1078" s="9" t="s">
        <v>13</v>
      </c>
      <c r="C1078" s="9" t="s">
        <v>248</v>
      </c>
      <c r="D1078" s="11">
        <v>876.25</v>
      </c>
    </row>
    <row r="1079" spans="1:4" x14ac:dyDescent="0.2">
      <c r="A1079" s="10" t="str">
        <f t="shared" si="16"/>
        <v>0840051J01AA02</v>
      </c>
      <c r="B1079" s="9" t="s">
        <v>43</v>
      </c>
      <c r="C1079" s="9" t="s">
        <v>242</v>
      </c>
      <c r="D1079" s="11">
        <v>1256</v>
      </c>
    </row>
    <row r="1080" spans="1:4" x14ac:dyDescent="0.2">
      <c r="A1080" s="10" t="str">
        <f t="shared" si="16"/>
        <v>0840051J01AA04</v>
      </c>
      <c r="B1080" s="9" t="s">
        <v>43</v>
      </c>
      <c r="C1080" s="9" t="s">
        <v>256</v>
      </c>
      <c r="D1080" s="11">
        <v>895</v>
      </c>
    </row>
    <row r="1081" spans="1:4" x14ac:dyDescent="0.2">
      <c r="A1081" s="10" t="str">
        <f t="shared" si="16"/>
        <v>0840051J01AA07</v>
      </c>
      <c r="B1081" s="9" t="s">
        <v>43</v>
      </c>
      <c r="C1081" s="9" t="s">
        <v>255</v>
      </c>
      <c r="D1081" s="11">
        <v>75</v>
      </c>
    </row>
    <row r="1082" spans="1:4" x14ac:dyDescent="0.2">
      <c r="A1082" s="10" t="str">
        <f t="shared" si="16"/>
        <v>0840051J01CA04</v>
      </c>
      <c r="B1082" s="9" t="s">
        <v>43</v>
      </c>
      <c r="C1082" s="9" t="s">
        <v>240</v>
      </c>
      <c r="D1082" s="11">
        <v>364.5</v>
      </c>
    </row>
    <row r="1083" spans="1:4" x14ac:dyDescent="0.2">
      <c r="A1083" s="10" t="str">
        <f t="shared" si="16"/>
        <v>0840051J01CA08</v>
      </c>
      <c r="B1083" s="9" t="s">
        <v>43</v>
      </c>
      <c r="C1083" s="9" t="s">
        <v>254</v>
      </c>
      <c r="D1083" s="11">
        <v>778.27000000000021</v>
      </c>
    </row>
    <row r="1084" spans="1:4" x14ac:dyDescent="0.2">
      <c r="A1084" s="10" t="str">
        <f t="shared" si="16"/>
        <v>0840051J01CE02</v>
      </c>
      <c r="B1084" s="9" t="s">
        <v>43</v>
      </c>
      <c r="C1084" s="9" t="s">
        <v>239</v>
      </c>
      <c r="D1084" s="11">
        <v>3576.99</v>
      </c>
    </row>
    <row r="1085" spans="1:4" x14ac:dyDescent="0.2">
      <c r="A1085" s="10" t="str">
        <f t="shared" si="16"/>
        <v>0840051J01CF05</v>
      </c>
      <c r="B1085" s="9" t="s">
        <v>43</v>
      </c>
      <c r="C1085" s="9" t="s">
        <v>244</v>
      </c>
      <c r="D1085" s="11">
        <v>1095.8900000000001</v>
      </c>
    </row>
    <row r="1086" spans="1:4" x14ac:dyDescent="0.2">
      <c r="A1086" s="10" t="str">
        <f t="shared" si="16"/>
        <v>0840051J01CR02</v>
      </c>
      <c r="B1086" s="9" t="s">
        <v>43</v>
      </c>
      <c r="C1086" s="9" t="s">
        <v>246</v>
      </c>
      <c r="D1086" s="11">
        <v>88.5</v>
      </c>
    </row>
    <row r="1087" spans="1:4" x14ac:dyDescent="0.2">
      <c r="A1087" s="10" t="str">
        <f t="shared" si="16"/>
        <v>0840051J01DB05</v>
      </c>
      <c r="B1087" s="9" t="s">
        <v>43</v>
      </c>
      <c r="C1087" s="9" t="s">
        <v>253</v>
      </c>
      <c r="D1087" s="11">
        <v>70.5</v>
      </c>
    </row>
    <row r="1088" spans="1:4" x14ac:dyDescent="0.2">
      <c r="A1088" s="10" t="str">
        <f t="shared" si="16"/>
        <v>0840051J01DD14</v>
      </c>
      <c r="B1088" s="9" t="s">
        <v>43</v>
      </c>
      <c r="C1088" s="9" t="s">
        <v>247</v>
      </c>
      <c r="D1088" s="11">
        <v>20</v>
      </c>
    </row>
    <row r="1089" spans="1:4" x14ac:dyDescent="0.2">
      <c r="A1089" s="10" t="str">
        <f t="shared" si="16"/>
        <v>0840051J01EA01</v>
      </c>
      <c r="B1089" s="9" t="s">
        <v>43</v>
      </c>
      <c r="C1089" s="9" t="s">
        <v>252</v>
      </c>
      <c r="D1089" s="11">
        <v>19.299999999999997</v>
      </c>
    </row>
    <row r="1090" spans="1:4" x14ac:dyDescent="0.2">
      <c r="A1090" s="10" t="str">
        <f t="shared" si="16"/>
        <v>0840051J01EE01</v>
      </c>
      <c r="B1090" s="9" t="s">
        <v>43</v>
      </c>
      <c r="C1090" s="9" t="s">
        <v>251</v>
      </c>
      <c r="D1090" s="11">
        <v>97.5</v>
      </c>
    </row>
    <row r="1091" spans="1:4" x14ac:dyDescent="0.2">
      <c r="A1091" s="10" t="str">
        <f t="shared" ref="A1091:A1154" si="17">B1091&amp;C1091</f>
        <v>0840051J01FA01</v>
      </c>
      <c r="B1091" s="9" t="s">
        <v>43</v>
      </c>
      <c r="C1091" s="9" t="s">
        <v>243</v>
      </c>
      <c r="D1091" s="11">
        <v>116.25</v>
      </c>
    </row>
    <row r="1092" spans="1:4" x14ac:dyDescent="0.2">
      <c r="A1092" s="10" t="str">
        <f t="shared" si="17"/>
        <v>0840051J01FA10</v>
      </c>
      <c r="B1092" s="9" t="s">
        <v>43</v>
      </c>
      <c r="C1092" s="9" t="s">
        <v>260</v>
      </c>
      <c r="D1092" s="11">
        <v>31.66</v>
      </c>
    </row>
    <row r="1093" spans="1:4" x14ac:dyDescent="0.2">
      <c r="A1093" s="10" t="str">
        <f t="shared" si="17"/>
        <v>0840051J01FF01</v>
      </c>
      <c r="B1093" s="9" t="s">
        <v>43</v>
      </c>
      <c r="C1093" s="9" t="s">
        <v>241</v>
      </c>
      <c r="D1093" s="11">
        <v>268</v>
      </c>
    </row>
    <row r="1094" spans="1:4" x14ac:dyDescent="0.2">
      <c r="A1094" s="10" t="str">
        <f t="shared" si="17"/>
        <v>0840051J01MA02</v>
      </c>
      <c r="B1094" s="9" t="s">
        <v>43</v>
      </c>
      <c r="C1094" s="9" t="s">
        <v>245</v>
      </c>
      <c r="D1094" s="11">
        <v>398</v>
      </c>
    </row>
    <row r="1095" spans="1:4" x14ac:dyDescent="0.2">
      <c r="A1095" s="10" t="str">
        <f t="shared" si="17"/>
        <v>0840051J01XE01</v>
      </c>
      <c r="B1095" s="9" t="s">
        <v>43</v>
      </c>
      <c r="C1095" s="9" t="s">
        <v>248</v>
      </c>
      <c r="D1095" s="11">
        <v>504.25</v>
      </c>
    </row>
    <row r="1096" spans="1:4" x14ac:dyDescent="0.2">
      <c r="A1096" s="10" t="str">
        <f t="shared" si="17"/>
        <v>0840055J01AA02</v>
      </c>
      <c r="B1096" s="9" t="s">
        <v>30</v>
      </c>
      <c r="C1096" s="9" t="s">
        <v>242</v>
      </c>
      <c r="D1096" s="11">
        <v>1737</v>
      </c>
    </row>
    <row r="1097" spans="1:4" x14ac:dyDescent="0.2">
      <c r="A1097" s="10" t="str">
        <f t="shared" si="17"/>
        <v>0840055J01AA04</v>
      </c>
      <c r="B1097" s="9" t="s">
        <v>30</v>
      </c>
      <c r="C1097" s="9" t="s">
        <v>256</v>
      </c>
      <c r="D1097" s="11">
        <v>250</v>
      </c>
    </row>
    <row r="1098" spans="1:4" x14ac:dyDescent="0.2">
      <c r="A1098" s="10" t="str">
        <f t="shared" si="17"/>
        <v>0840055J01CA04</v>
      </c>
      <c r="B1098" s="9" t="s">
        <v>30</v>
      </c>
      <c r="C1098" s="9" t="s">
        <v>240</v>
      </c>
      <c r="D1098" s="11">
        <v>444.5</v>
      </c>
    </row>
    <row r="1099" spans="1:4" x14ac:dyDescent="0.2">
      <c r="A1099" s="10" t="str">
        <f t="shared" si="17"/>
        <v>0840055J01CA08</v>
      </c>
      <c r="B1099" s="9" t="s">
        <v>30</v>
      </c>
      <c r="C1099" s="9" t="s">
        <v>254</v>
      </c>
      <c r="D1099" s="11">
        <v>1086.3399999999997</v>
      </c>
    </row>
    <row r="1100" spans="1:4" x14ac:dyDescent="0.2">
      <c r="A1100" s="10" t="str">
        <f t="shared" si="17"/>
        <v>0840055J01CE02</v>
      </c>
      <c r="B1100" s="9" t="s">
        <v>30</v>
      </c>
      <c r="C1100" s="9" t="s">
        <v>239</v>
      </c>
      <c r="D1100" s="11">
        <v>3690.2000000000003</v>
      </c>
    </row>
    <row r="1101" spans="1:4" x14ac:dyDescent="0.2">
      <c r="A1101" s="10" t="str">
        <f t="shared" si="17"/>
        <v>0840055J01CF05</v>
      </c>
      <c r="B1101" s="9" t="s">
        <v>30</v>
      </c>
      <c r="C1101" s="9" t="s">
        <v>244</v>
      </c>
      <c r="D1101" s="11">
        <v>1268.01</v>
      </c>
    </row>
    <row r="1102" spans="1:4" x14ac:dyDescent="0.2">
      <c r="A1102" s="10" t="str">
        <f t="shared" si="17"/>
        <v>0840055J01CR02</v>
      </c>
      <c r="B1102" s="9" t="s">
        <v>30</v>
      </c>
      <c r="C1102" s="9" t="s">
        <v>246</v>
      </c>
      <c r="D1102" s="11">
        <v>92</v>
      </c>
    </row>
    <row r="1103" spans="1:4" x14ac:dyDescent="0.2">
      <c r="A1103" s="10" t="str">
        <f t="shared" si="17"/>
        <v>0840055J01DB05</v>
      </c>
      <c r="B1103" s="9" t="s">
        <v>30</v>
      </c>
      <c r="C1103" s="9" t="s">
        <v>253</v>
      </c>
      <c r="D1103" s="11">
        <v>27.5</v>
      </c>
    </row>
    <row r="1104" spans="1:4" x14ac:dyDescent="0.2">
      <c r="A1104" s="10" t="str">
        <f t="shared" si="17"/>
        <v>0840055J01DD14</v>
      </c>
      <c r="B1104" s="9" t="s">
        <v>30</v>
      </c>
      <c r="C1104" s="9" t="s">
        <v>247</v>
      </c>
      <c r="D1104" s="11">
        <v>22.4</v>
      </c>
    </row>
    <row r="1105" spans="1:4" x14ac:dyDescent="0.2">
      <c r="A1105" s="10" t="str">
        <f t="shared" si="17"/>
        <v>0840055J01EA01</v>
      </c>
      <c r="B1105" s="9" t="s">
        <v>30</v>
      </c>
      <c r="C1105" s="9" t="s">
        <v>252</v>
      </c>
      <c r="D1105" s="11">
        <v>273</v>
      </c>
    </row>
    <row r="1106" spans="1:4" x14ac:dyDescent="0.2">
      <c r="A1106" s="10" t="str">
        <f t="shared" si="17"/>
        <v>0840055J01EE01</v>
      </c>
      <c r="B1106" s="9" t="s">
        <v>30</v>
      </c>
      <c r="C1106" s="9" t="s">
        <v>251</v>
      </c>
      <c r="D1106" s="11">
        <v>170</v>
      </c>
    </row>
    <row r="1107" spans="1:4" x14ac:dyDescent="0.2">
      <c r="A1107" s="10" t="str">
        <f t="shared" si="17"/>
        <v>0840055J01FA01</v>
      </c>
      <c r="B1107" s="9" t="s">
        <v>30</v>
      </c>
      <c r="C1107" s="9" t="s">
        <v>243</v>
      </c>
      <c r="D1107" s="11">
        <v>50</v>
      </c>
    </row>
    <row r="1108" spans="1:4" x14ac:dyDescent="0.2">
      <c r="A1108" s="10" t="str">
        <f t="shared" si="17"/>
        <v>0840055J01FA10</v>
      </c>
      <c r="B1108" s="9" t="s">
        <v>30</v>
      </c>
      <c r="C1108" s="9" t="s">
        <v>260</v>
      </c>
      <c r="D1108" s="11">
        <v>52</v>
      </c>
    </row>
    <row r="1109" spans="1:4" x14ac:dyDescent="0.2">
      <c r="A1109" s="10" t="str">
        <f t="shared" si="17"/>
        <v>0840055J01FF01</v>
      </c>
      <c r="B1109" s="9" t="s">
        <v>30</v>
      </c>
      <c r="C1109" s="9" t="s">
        <v>241</v>
      </c>
      <c r="D1109" s="11">
        <v>332.5</v>
      </c>
    </row>
    <row r="1110" spans="1:4" x14ac:dyDescent="0.2">
      <c r="A1110" s="10" t="str">
        <f t="shared" si="17"/>
        <v>0840055J01MA02</v>
      </c>
      <c r="B1110" s="9" t="s">
        <v>30</v>
      </c>
      <c r="C1110" s="9" t="s">
        <v>245</v>
      </c>
      <c r="D1110" s="11">
        <v>583</v>
      </c>
    </row>
    <row r="1111" spans="1:4" x14ac:dyDescent="0.2">
      <c r="A1111" s="10" t="str">
        <f t="shared" si="17"/>
        <v>0840055J01XE01</v>
      </c>
      <c r="B1111" s="9" t="s">
        <v>30</v>
      </c>
      <c r="C1111" s="9" t="s">
        <v>248</v>
      </c>
      <c r="D1111" s="11">
        <v>627.5</v>
      </c>
    </row>
    <row r="1112" spans="1:4" x14ac:dyDescent="0.2">
      <c r="A1112" s="10" t="str">
        <f t="shared" si="17"/>
        <v>0840060J01AA02</v>
      </c>
      <c r="B1112" s="9" t="s">
        <v>18</v>
      </c>
      <c r="C1112" s="9" t="s">
        <v>242</v>
      </c>
      <c r="D1112" s="11">
        <v>1860.2</v>
      </c>
    </row>
    <row r="1113" spans="1:4" x14ac:dyDescent="0.2">
      <c r="A1113" s="10" t="str">
        <f t="shared" si="17"/>
        <v>0840060J01AA04</v>
      </c>
      <c r="B1113" s="9" t="s">
        <v>18</v>
      </c>
      <c r="C1113" s="9" t="s">
        <v>256</v>
      </c>
      <c r="D1113" s="11">
        <v>1255</v>
      </c>
    </row>
    <row r="1114" spans="1:4" x14ac:dyDescent="0.2">
      <c r="A1114" s="10" t="str">
        <f t="shared" si="17"/>
        <v>0840060J01AA07</v>
      </c>
      <c r="B1114" s="9" t="s">
        <v>18</v>
      </c>
      <c r="C1114" s="9" t="s">
        <v>255</v>
      </c>
      <c r="D1114" s="11">
        <v>525</v>
      </c>
    </row>
    <row r="1115" spans="1:4" x14ac:dyDescent="0.2">
      <c r="A1115" s="10" t="str">
        <f t="shared" si="17"/>
        <v>0840060J01CA04</v>
      </c>
      <c r="B1115" s="9" t="s">
        <v>18</v>
      </c>
      <c r="C1115" s="9" t="s">
        <v>240</v>
      </c>
      <c r="D1115" s="11">
        <v>586.5</v>
      </c>
    </row>
    <row r="1116" spans="1:4" x14ac:dyDescent="0.2">
      <c r="A1116" s="10" t="str">
        <f t="shared" si="17"/>
        <v>0840060J01CA08</v>
      </c>
      <c r="B1116" s="9" t="s">
        <v>18</v>
      </c>
      <c r="C1116" s="9" t="s">
        <v>254</v>
      </c>
      <c r="D1116" s="11">
        <v>1800.52</v>
      </c>
    </row>
    <row r="1117" spans="1:4" x14ac:dyDescent="0.2">
      <c r="A1117" s="10" t="str">
        <f t="shared" si="17"/>
        <v>0840060J01CE02</v>
      </c>
      <c r="B1117" s="9" t="s">
        <v>18</v>
      </c>
      <c r="C1117" s="9" t="s">
        <v>239</v>
      </c>
      <c r="D1117" s="11">
        <v>9560.57</v>
      </c>
    </row>
    <row r="1118" spans="1:4" x14ac:dyDescent="0.2">
      <c r="A1118" s="10" t="str">
        <f t="shared" si="17"/>
        <v>0840060J01CF05</v>
      </c>
      <c r="B1118" s="9" t="s">
        <v>18</v>
      </c>
      <c r="C1118" s="9" t="s">
        <v>244</v>
      </c>
      <c r="D1118" s="11">
        <v>1732.1699999999998</v>
      </c>
    </row>
    <row r="1119" spans="1:4" x14ac:dyDescent="0.2">
      <c r="A1119" s="10" t="str">
        <f t="shared" si="17"/>
        <v>0840060J01CR02</v>
      </c>
      <c r="B1119" s="9" t="s">
        <v>18</v>
      </c>
      <c r="C1119" s="9" t="s">
        <v>246</v>
      </c>
      <c r="D1119" s="11">
        <v>320.5</v>
      </c>
    </row>
    <row r="1120" spans="1:4" x14ac:dyDescent="0.2">
      <c r="A1120" s="10" t="str">
        <f t="shared" si="17"/>
        <v>0840060J01DB05</v>
      </c>
      <c r="B1120" s="9" t="s">
        <v>18</v>
      </c>
      <c r="C1120" s="9" t="s">
        <v>253</v>
      </c>
      <c r="D1120" s="11">
        <v>35</v>
      </c>
    </row>
    <row r="1121" spans="1:4" x14ac:dyDescent="0.2">
      <c r="A1121" s="10" t="str">
        <f t="shared" si="17"/>
        <v>0840060J01DD14</v>
      </c>
      <c r="B1121" s="9" t="s">
        <v>18</v>
      </c>
      <c r="C1121" s="9" t="s">
        <v>247</v>
      </c>
      <c r="D1121" s="11">
        <v>10</v>
      </c>
    </row>
    <row r="1122" spans="1:4" x14ac:dyDescent="0.2">
      <c r="A1122" s="10" t="str">
        <f t="shared" si="17"/>
        <v>0840060J01EA01</v>
      </c>
      <c r="B1122" s="9" t="s">
        <v>18</v>
      </c>
      <c r="C1122" s="9" t="s">
        <v>252</v>
      </c>
      <c r="D1122" s="11">
        <v>247.94999999999996</v>
      </c>
    </row>
    <row r="1123" spans="1:4" x14ac:dyDescent="0.2">
      <c r="A1123" s="10" t="str">
        <f t="shared" si="17"/>
        <v>0840060J01EE01</v>
      </c>
      <c r="B1123" s="9" t="s">
        <v>18</v>
      </c>
      <c r="C1123" s="9" t="s">
        <v>251</v>
      </c>
      <c r="D1123" s="11">
        <v>55</v>
      </c>
    </row>
    <row r="1124" spans="1:4" x14ac:dyDescent="0.2">
      <c r="A1124" s="10" t="str">
        <f t="shared" si="17"/>
        <v>0840060J01FA01</v>
      </c>
      <c r="B1124" s="9" t="s">
        <v>18</v>
      </c>
      <c r="C1124" s="9" t="s">
        <v>243</v>
      </c>
      <c r="D1124" s="11">
        <v>120</v>
      </c>
    </row>
    <row r="1125" spans="1:4" x14ac:dyDescent="0.2">
      <c r="A1125" s="10" t="str">
        <f t="shared" si="17"/>
        <v>0840060J01FA06</v>
      </c>
      <c r="B1125" s="9" t="s">
        <v>18</v>
      </c>
      <c r="C1125" s="9" t="s">
        <v>261</v>
      </c>
      <c r="D1125" s="11">
        <v>60</v>
      </c>
    </row>
    <row r="1126" spans="1:4" x14ac:dyDescent="0.2">
      <c r="A1126" s="10" t="str">
        <f t="shared" si="17"/>
        <v>0840060J01FA09</v>
      </c>
      <c r="B1126" s="9" t="s">
        <v>18</v>
      </c>
      <c r="C1126" s="9" t="s">
        <v>250</v>
      </c>
      <c r="D1126" s="11">
        <v>7</v>
      </c>
    </row>
    <row r="1127" spans="1:4" x14ac:dyDescent="0.2">
      <c r="A1127" s="10" t="str">
        <f t="shared" si="17"/>
        <v>0840060J01FA10</v>
      </c>
      <c r="B1127" s="9" t="s">
        <v>18</v>
      </c>
      <c r="C1127" s="9" t="s">
        <v>260</v>
      </c>
      <c r="D1127" s="11">
        <v>15</v>
      </c>
    </row>
    <row r="1128" spans="1:4" x14ac:dyDescent="0.2">
      <c r="A1128" s="10" t="str">
        <f t="shared" si="17"/>
        <v>0840060J01FF01</v>
      </c>
      <c r="B1128" s="9" t="s">
        <v>18</v>
      </c>
      <c r="C1128" s="9" t="s">
        <v>241</v>
      </c>
      <c r="D1128" s="11">
        <v>125.75</v>
      </c>
    </row>
    <row r="1129" spans="1:4" x14ac:dyDescent="0.2">
      <c r="A1129" s="10" t="str">
        <f t="shared" si="17"/>
        <v>0840060J01MA02</v>
      </c>
      <c r="B1129" s="9" t="s">
        <v>18</v>
      </c>
      <c r="C1129" s="9" t="s">
        <v>245</v>
      </c>
      <c r="D1129" s="11">
        <v>671</v>
      </c>
    </row>
    <row r="1130" spans="1:4" x14ac:dyDescent="0.2">
      <c r="A1130" s="10" t="str">
        <f t="shared" si="17"/>
        <v>0840060J01XE01</v>
      </c>
      <c r="B1130" s="9" t="s">
        <v>18</v>
      </c>
      <c r="C1130" s="9" t="s">
        <v>248</v>
      </c>
      <c r="D1130" s="11">
        <v>936.25</v>
      </c>
    </row>
    <row r="1131" spans="1:4" x14ac:dyDescent="0.2">
      <c r="A1131" s="10" t="str">
        <f t="shared" si="17"/>
        <v>0840061J01AA02</v>
      </c>
      <c r="B1131" s="9" t="s">
        <v>22</v>
      </c>
      <c r="C1131" s="9" t="s">
        <v>242</v>
      </c>
      <c r="D1131" s="11">
        <v>2239</v>
      </c>
    </row>
    <row r="1132" spans="1:4" x14ac:dyDescent="0.2">
      <c r="A1132" s="10" t="str">
        <f t="shared" si="17"/>
        <v>0840061J01AA04</v>
      </c>
      <c r="B1132" s="9" t="s">
        <v>22</v>
      </c>
      <c r="C1132" s="9" t="s">
        <v>256</v>
      </c>
      <c r="D1132" s="11">
        <v>1310</v>
      </c>
    </row>
    <row r="1133" spans="1:4" x14ac:dyDescent="0.2">
      <c r="A1133" s="10" t="str">
        <f t="shared" si="17"/>
        <v>0840061J01AA07</v>
      </c>
      <c r="B1133" s="9" t="s">
        <v>22</v>
      </c>
      <c r="C1133" s="9" t="s">
        <v>255</v>
      </c>
      <c r="D1133" s="11">
        <v>200</v>
      </c>
    </row>
    <row r="1134" spans="1:4" x14ac:dyDescent="0.2">
      <c r="A1134" s="10" t="str">
        <f t="shared" si="17"/>
        <v>0840061J01CA04</v>
      </c>
      <c r="B1134" s="9" t="s">
        <v>22</v>
      </c>
      <c r="C1134" s="9" t="s">
        <v>240</v>
      </c>
      <c r="D1134" s="11">
        <v>597.5</v>
      </c>
    </row>
    <row r="1135" spans="1:4" x14ac:dyDescent="0.2">
      <c r="A1135" s="10" t="str">
        <f t="shared" si="17"/>
        <v>0840061J01CA08</v>
      </c>
      <c r="B1135" s="9" t="s">
        <v>22</v>
      </c>
      <c r="C1135" s="9" t="s">
        <v>254</v>
      </c>
      <c r="D1135" s="11">
        <v>1418.51</v>
      </c>
    </row>
    <row r="1136" spans="1:4" x14ac:dyDescent="0.2">
      <c r="A1136" s="10" t="str">
        <f t="shared" si="17"/>
        <v>0840061J01CE02</v>
      </c>
      <c r="B1136" s="9" t="s">
        <v>22</v>
      </c>
      <c r="C1136" s="9" t="s">
        <v>239</v>
      </c>
      <c r="D1136" s="11">
        <v>5910.34</v>
      </c>
    </row>
    <row r="1137" spans="1:4" x14ac:dyDescent="0.2">
      <c r="A1137" s="10" t="str">
        <f t="shared" si="17"/>
        <v>0840061J01CF05</v>
      </c>
      <c r="B1137" s="9" t="s">
        <v>22</v>
      </c>
      <c r="C1137" s="9" t="s">
        <v>244</v>
      </c>
      <c r="D1137" s="11">
        <v>2144.0200000000004</v>
      </c>
    </row>
    <row r="1138" spans="1:4" x14ac:dyDescent="0.2">
      <c r="A1138" s="10" t="str">
        <f t="shared" si="17"/>
        <v>0840061J01CR02</v>
      </c>
      <c r="B1138" s="9" t="s">
        <v>22</v>
      </c>
      <c r="C1138" s="9" t="s">
        <v>246</v>
      </c>
      <c r="D1138" s="11">
        <v>17.5</v>
      </c>
    </row>
    <row r="1139" spans="1:4" x14ac:dyDescent="0.2">
      <c r="A1139" s="10" t="str">
        <f t="shared" si="17"/>
        <v>0840061J01DB05</v>
      </c>
      <c r="B1139" s="9" t="s">
        <v>22</v>
      </c>
      <c r="C1139" s="9" t="s">
        <v>253</v>
      </c>
      <c r="D1139" s="11">
        <v>50</v>
      </c>
    </row>
    <row r="1140" spans="1:4" x14ac:dyDescent="0.2">
      <c r="A1140" s="10" t="str">
        <f t="shared" si="17"/>
        <v>0840061J01DD14</v>
      </c>
      <c r="B1140" s="9" t="s">
        <v>22</v>
      </c>
      <c r="C1140" s="9" t="s">
        <v>247</v>
      </c>
      <c r="D1140" s="11">
        <v>10</v>
      </c>
    </row>
    <row r="1141" spans="1:4" x14ac:dyDescent="0.2">
      <c r="A1141" s="10" t="str">
        <f t="shared" si="17"/>
        <v>0840061J01EA01</v>
      </c>
      <c r="B1141" s="9" t="s">
        <v>22</v>
      </c>
      <c r="C1141" s="9" t="s">
        <v>252</v>
      </c>
      <c r="D1141" s="11">
        <v>485.35</v>
      </c>
    </row>
    <row r="1142" spans="1:4" x14ac:dyDescent="0.2">
      <c r="A1142" s="10" t="str">
        <f t="shared" si="17"/>
        <v>0840061J01EE01</v>
      </c>
      <c r="B1142" s="9" t="s">
        <v>22</v>
      </c>
      <c r="C1142" s="9" t="s">
        <v>251</v>
      </c>
      <c r="D1142" s="11">
        <v>32.5</v>
      </c>
    </row>
    <row r="1143" spans="1:4" x14ac:dyDescent="0.2">
      <c r="A1143" s="10" t="str">
        <f t="shared" si="17"/>
        <v>0840061J01FA01</v>
      </c>
      <c r="B1143" s="9" t="s">
        <v>22</v>
      </c>
      <c r="C1143" s="9" t="s">
        <v>243</v>
      </c>
      <c r="D1143" s="11">
        <v>97.5</v>
      </c>
    </row>
    <row r="1144" spans="1:4" x14ac:dyDescent="0.2">
      <c r="A1144" s="10" t="str">
        <f t="shared" si="17"/>
        <v>0840061J01FF01</v>
      </c>
      <c r="B1144" s="9" t="s">
        <v>22</v>
      </c>
      <c r="C1144" s="9" t="s">
        <v>241</v>
      </c>
      <c r="D1144" s="11">
        <v>191.5</v>
      </c>
    </row>
    <row r="1145" spans="1:4" x14ac:dyDescent="0.2">
      <c r="A1145" s="10" t="str">
        <f t="shared" si="17"/>
        <v>0840061J01MA02</v>
      </c>
      <c r="B1145" s="9" t="s">
        <v>22</v>
      </c>
      <c r="C1145" s="9" t="s">
        <v>245</v>
      </c>
      <c r="D1145" s="11">
        <v>517</v>
      </c>
    </row>
    <row r="1146" spans="1:4" x14ac:dyDescent="0.2">
      <c r="A1146" s="10" t="str">
        <f t="shared" si="17"/>
        <v>0840061J01MA06</v>
      </c>
      <c r="B1146" s="9" t="s">
        <v>22</v>
      </c>
      <c r="C1146" s="9" t="s">
        <v>249</v>
      </c>
      <c r="D1146" s="11">
        <v>10</v>
      </c>
    </row>
    <row r="1147" spans="1:4" x14ac:dyDescent="0.2">
      <c r="A1147" s="10" t="str">
        <f t="shared" si="17"/>
        <v>0840061J01XE01</v>
      </c>
      <c r="B1147" s="9" t="s">
        <v>22</v>
      </c>
      <c r="C1147" s="9" t="s">
        <v>248</v>
      </c>
      <c r="D1147" s="11">
        <v>463.75</v>
      </c>
    </row>
    <row r="1148" spans="1:4" x14ac:dyDescent="0.2">
      <c r="A1148" s="10" t="str">
        <f t="shared" si="17"/>
        <v>0840062J01AA02</v>
      </c>
      <c r="B1148" s="9" t="s">
        <v>21</v>
      </c>
      <c r="C1148" s="9" t="s">
        <v>242</v>
      </c>
      <c r="D1148" s="11">
        <v>2652</v>
      </c>
    </row>
    <row r="1149" spans="1:4" x14ac:dyDescent="0.2">
      <c r="A1149" s="10" t="str">
        <f t="shared" si="17"/>
        <v>0840062J01AA04</v>
      </c>
      <c r="B1149" s="9" t="s">
        <v>21</v>
      </c>
      <c r="C1149" s="9" t="s">
        <v>256</v>
      </c>
      <c r="D1149" s="11">
        <v>1755</v>
      </c>
    </row>
    <row r="1150" spans="1:4" x14ac:dyDescent="0.2">
      <c r="A1150" s="10" t="str">
        <f t="shared" si="17"/>
        <v>0840062J01CA04</v>
      </c>
      <c r="B1150" s="9" t="s">
        <v>21</v>
      </c>
      <c r="C1150" s="9" t="s">
        <v>240</v>
      </c>
      <c r="D1150" s="11">
        <v>557</v>
      </c>
    </row>
    <row r="1151" spans="1:4" x14ac:dyDescent="0.2">
      <c r="A1151" s="10" t="str">
        <f t="shared" si="17"/>
        <v>0840062J01CA08</v>
      </c>
      <c r="B1151" s="9" t="s">
        <v>21</v>
      </c>
      <c r="C1151" s="9" t="s">
        <v>254</v>
      </c>
      <c r="D1151" s="11">
        <v>1318.4799999999998</v>
      </c>
    </row>
    <row r="1152" spans="1:4" x14ac:dyDescent="0.2">
      <c r="A1152" s="10" t="str">
        <f t="shared" si="17"/>
        <v>0840062J01CE02</v>
      </c>
      <c r="B1152" s="9" t="s">
        <v>21</v>
      </c>
      <c r="C1152" s="9" t="s">
        <v>239</v>
      </c>
      <c r="D1152" s="11">
        <v>6593.9099999999989</v>
      </c>
    </row>
    <row r="1153" spans="1:4" x14ac:dyDescent="0.2">
      <c r="A1153" s="10" t="str">
        <f t="shared" si="17"/>
        <v>0840062J01CF05</v>
      </c>
      <c r="B1153" s="9" t="s">
        <v>21</v>
      </c>
      <c r="C1153" s="9" t="s">
        <v>244</v>
      </c>
      <c r="D1153" s="11">
        <v>1810.5300000000002</v>
      </c>
    </row>
    <row r="1154" spans="1:4" x14ac:dyDescent="0.2">
      <c r="A1154" s="10" t="str">
        <f t="shared" si="17"/>
        <v>0840062J01CR02</v>
      </c>
      <c r="B1154" s="9" t="s">
        <v>21</v>
      </c>
      <c r="C1154" s="9" t="s">
        <v>246</v>
      </c>
      <c r="D1154" s="11">
        <v>127.2</v>
      </c>
    </row>
    <row r="1155" spans="1:4" x14ac:dyDescent="0.2">
      <c r="A1155" s="10" t="str">
        <f t="shared" ref="A1155:A1218" si="18">B1155&amp;C1155</f>
        <v>0840062J01DB05</v>
      </c>
      <c r="B1155" s="9" t="s">
        <v>21</v>
      </c>
      <c r="C1155" s="9" t="s">
        <v>253</v>
      </c>
      <c r="D1155" s="11">
        <v>50</v>
      </c>
    </row>
    <row r="1156" spans="1:4" x14ac:dyDescent="0.2">
      <c r="A1156" s="10" t="str">
        <f t="shared" si="18"/>
        <v>0840062J01DD14</v>
      </c>
      <c r="B1156" s="9" t="s">
        <v>21</v>
      </c>
      <c r="C1156" s="9" t="s">
        <v>247</v>
      </c>
      <c r="D1156" s="11">
        <v>17</v>
      </c>
    </row>
    <row r="1157" spans="1:4" x14ac:dyDescent="0.2">
      <c r="A1157" s="10" t="str">
        <f t="shared" si="18"/>
        <v>0840062J01EA01</v>
      </c>
      <c r="B1157" s="9" t="s">
        <v>21</v>
      </c>
      <c r="C1157" s="9" t="s">
        <v>252</v>
      </c>
      <c r="D1157" s="11">
        <v>218.84999999999997</v>
      </c>
    </row>
    <row r="1158" spans="1:4" x14ac:dyDescent="0.2">
      <c r="A1158" s="10" t="str">
        <f t="shared" si="18"/>
        <v>0840062J01EE01</v>
      </c>
      <c r="B1158" s="9" t="s">
        <v>21</v>
      </c>
      <c r="C1158" s="9" t="s">
        <v>251</v>
      </c>
      <c r="D1158" s="11">
        <v>5</v>
      </c>
    </row>
    <row r="1159" spans="1:4" x14ac:dyDescent="0.2">
      <c r="A1159" s="10" t="str">
        <f t="shared" si="18"/>
        <v>0840062J01FA01</v>
      </c>
      <c r="B1159" s="9" t="s">
        <v>21</v>
      </c>
      <c r="C1159" s="9" t="s">
        <v>243</v>
      </c>
      <c r="D1159" s="11">
        <v>38.75</v>
      </c>
    </row>
    <row r="1160" spans="1:4" x14ac:dyDescent="0.2">
      <c r="A1160" s="10" t="str">
        <f t="shared" si="18"/>
        <v>0840062J01FA06</v>
      </c>
      <c r="B1160" s="9" t="s">
        <v>21</v>
      </c>
      <c r="C1160" s="9" t="s">
        <v>261</v>
      </c>
      <c r="D1160" s="11">
        <v>10</v>
      </c>
    </row>
    <row r="1161" spans="1:4" x14ac:dyDescent="0.2">
      <c r="A1161" s="10" t="str">
        <f t="shared" si="18"/>
        <v>0840062J01FA09</v>
      </c>
      <c r="B1161" s="9" t="s">
        <v>21</v>
      </c>
      <c r="C1161" s="9" t="s">
        <v>250</v>
      </c>
      <c r="D1161" s="11">
        <v>14</v>
      </c>
    </row>
    <row r="1162" spans="1:4" x14ac:dyDescent="0.2">
      <c r="A1162" s="10" t="str">
        <f t="shared" si="18"/>
        <v>0840062J01FA10</v>
      </c>
      <c r="B1162" s="9" t="s">
        <v>21</v>
      </c>
      <c r="C1162" s="9" t="s">
        <v>260</v>
      </c>
      <c r="D1162" s="11">
        <v>20</v>
      </c>
    </row>
    <row r="1163" spans="1:4" x14ac:dyDescent="0.2">
      <c r="A1163" s="10" t="str">
        <f t="shared" si="18"/>
        <v>0840062J01FF01</v>
      </c>
      <c r="B1163" s="9" t="s">
        <v>21</v>
      </c>
      <c r="C1163" s="9" t="s">
        <v>241</v>
      </c>
      <c r="D1163" s="11">
        <v>478.75</v>
      </c>
    </row>
    <row r="1164" spans="1:4" x14ac:dyDescent="0.2">
      <c r="A1164" s="10" t="str">
        <f t="shared" si="18"/>
        <v>0840062J01MA02</v>
      </c>
      <c r="B1164" s="9" t="s">
        <v>21</v>
      </c>
      <c r="C1164" s="9" t="s">
        <v>245</v>
      </c>
      <c r="D1164" s="11">
        <v>456</v>
      </c>
    </row>
    <row r="1165" spans="1:4" x14ac:dyDescent="0.2">
      <c r="A1165" s="10" t="str">
        <f t="shared" si="18"/>
        <v>0840062J01XE01</v>
      </c>
      <c r="B1165" s="9" t="s">
        <v>21</v>
      </c>
      <c r="C1165" s="9" t="s">
        <v>248</v>
      </c>
      <c r="D1165" s="11">
        <v>427.25</v>
      </c>
    </row>
    <row r="1166" spans="1:4" x14ac:dyDescent="0.2">
      <c r="A1166" s="10" t="str">
        <f t="shared" si="18"/>
        <v>0840070J01AA02</v>
      </c>
      <c r="B1166" s="9" t="s">
        <v>25</v>
      </c>
      <c r="C1166" s="9" t="s">
        <v>242</v>
      </c>
      <c r="D1166" s="11">
        <v>2127</v>
      </c>
    </row>
    <row r="1167" spans="1:4" x14ac:dyDescent="0.2">
      <c r="A1167" s="10" t="str">
        <f t="shared" si="18"/>
        <v>0840070J01AA04</v>
      </c>
      <c r="B1167" s="9" t="s">
        <v>25</v>
      </c>
      <c r="C1167" s="9" t="s">
        <v>256</v>
      </c>
      <c r="D1167" s="11">
        <v>1975</v>
      </c>
    </row>
    <row r="1168" spans="1:4" x14ac:dyDescent="0.2">
      <c r="A1168" s="10" t="str">
        <f t="shared" si="18"/>
        <v>0840070J01AA07</v>
      </c>
      <c r="B1168" s="9" t="s">
        <v>25</v>
      </c>
      <c r="C1168" s="9" t="s">
        <v>255</v>
      </c>
      <c r="D1168" s="11">
        <v>25</v>
      </c>
    </row>
    <row r="1169" spans="1:4" x14ac:dyDescent="0.2">
      <c r="A1169" s="10" t="str">
        <f t="shared" si="18"/>
        <v>0840070J01CA04</v>
      </c>
      <c r="B1169" s="9" t="s">
        <v>25</v>
      </c>
      <c r="C1169" s="9" t="s">
        <v>240</v>
      </c>
      <c r="D1169" s="11">
        <v>1049.25</v>
      </c>
    </row>
    <row r="1170" spans="1:4" x14ac:dyDescent="0.2">
      <c r="A1170" s="10" t="str">
        <f t="shared" si="18"/>
        <v>0840070J01CA08</v>
      </c>
      <c r="B1170" s="9" t="s">
        <v>25</v>
      </c>
      <c r="C1170" s="9" t="s">
        <v>254</v>
      </c>
      <c r="D1170" s="11">
        <v>954.90000000000009</v>
      </c>
    </row>
    <row r="1171" spans="1:4" x14ac:dyDescent="0.2">
      <c r="A1171" s="10" t="str">
        <f t="shared" si="18"/>
        <v>0840070J01CE02</v>
      </c>
      <c r="B1171" s="9" t="s">
        <v>25</v>
      </c>
      <c r="C1171" s="9" t="s">
        <v>239</v>
      </c>
      <c r="D1171" s="11">
        <v>6354.35</v>
      </c>
    </row>
    <row r="1172" spans="1:4" x14ac:dyDescent="0.2">
      <c r="A1172" s="10" t="str">
        <f t="shared" si="18"/>
        <v>0840070J01CF05</v>
      </c>
      <c r="B1172" s="9" t="s">
        <v>25</v>
      </c>
      <c r="C1172" s="9" t="s">
        <v>244</v>
      </c>
      <c r="D1172" s="11">
        <v>3518.6699999999996</v>
      </c>
    </row>
    <row r="1173" spans="1:4" x14ac:dyDescent="0.2">
      <c r="A1173" s="10" t="str">
        <f t="shared" si="18"/>
        <v>0840070J01CR02</v>
      </c>
      <c r="B1173" s="9" t="s">
        <v>25</v>
      </c>
      <c r="C1173" s="9" t="s">
        <v>246</v>
      </c>
      <c r="D1173" s="11">
        <v>290.75</v>
      </c>
    </row>
    <row r="1174" spans="1:4" x14ac:dyDescent="0.2">
      <c r="A1174" s="10" t="str">
        <f t="shared" si="18"/>
        <v>0840070J01DB01</v>
      </c>
      <c r="B1174" s="9" t="s">
        <v>25</v>
      </c>
      <c r="C1174" s="9" t="s">
        <v>274</v>
      </c>
      <c r="D1174" s="11">
        <v>25</v>
      </c>
    </row>
    <row r="1175" spans="1:4" x14ac:dyDescent="0.2">
      <c r="A1175" s="10" t="str">
        <f t="shared" si="18"/>
        <v>0840070J01DB05</v>
      </c>
      <c r="B1175" s="9" t="s">
        <v>25</v>
      </c>
      <c r="C1175" s="9" t="s">
        <v>253</v>
      </c>
      <c r="D1175" s="11">
        <v>199</v>
      </c>
    </row>
    <row r="1176" spans="1:4" x14ac:dyDescent="0.2">
      <c r="A1176" s="10" t="str">
        <f t="shared" si="18"/>
        <v>0840070J01DD14</v>
      </c>
      <c r="B1176" s="9" t="s">
        <v>25</v>
      </c>
      <c r="C1176" s="9" t="s">
        <v>247</v>
      </c>
      <c r="D1176" s="11">
        <v>10</v>
      </c>
    </row>
    <row r="1177" spans="1:4" x14ac:dyDescent="0.2">
      <c r="A1177" s="10" t="str">
        <f t="shared" si="18"/>
        <v>0840070J01EA01</v>
      </c>
      <c r="B1177" s="9" t="s">
        <v>25</v>
      </c>
      <c r="C1177" s="9" t="s">
        <v>252</v>
      </c>
      <c r="D1177" s="11">
        <v>113.3</v>
      </c>
    </row>
    <row r="1178" spans="1:4" x14ac:dyDescent="0.2">
      <c r="A1178" s="10" t="str">
        <f t="shared" si="18"/>
        <v>0840070J01EE01</v>
      </c>
      <c r="B1178" s="9" t="s">
        <v>25</v>
      </c>
      <c r="C1178" s="9" t="s">
        <v>251</v>
      </c>
      <c r="D1178" s="11">
        <v>85</v>
      </c>
    </row>
    <row r="1179" spans="1:4" x14ac:dyDescent="0.2">
      <c r="A1179" s="10" t="str">
        <f t="shared" si="18"/>
        <v>0840070J01FA01</v>
      </c>
      <c r="B1179" s="9" t="s">
        <v>25</v>
      </c>
      <c r="C1179" s="9" t="s">
        <v>243</v>
      </c>
      <c r="D1179" s="11">
        <v>142.5</v>
      </c>
    </row>
    <row r="1180" spans="1:4" x14ac:dyDescent="0.2">
      <c r="A1180" s="10" t="str">
        <f t="shared" si="18"/>
        <v>0840070J01FA09</v>
      </c>
      <c r="B1180" s="9" t="s">
        <v>25</v>
      </c>
      <c r="C1180" s="9" t="s">
        <v>250</v>
      </c>
      <c r="D1180" s="11">
        <v>20</v>
      </c>
    </row>
    <row r="1181" spans="1:4" x14ac:dyDescent="0.2">
      <c r="A1181" s="10" t="str">
        <f t="shared" si="18"/>
        <v>0840070J01FA10</v>
      </c>
      <c r="B1181" s="9" t="s">
        <v>25</v>
      </c>
      <c r="C1181" s="9" t="s">
        <v>260</v>
      </c>
      <c r="D1181" s="11">
        <v>8.33</v>
      </c>
    </row>
    <row r="1182" spans="1:4" x14ac:dyDescent="0.2">
      <c r="A1182" s="10" t="str">
        <f t="shared" si="18"/>
        <v>0840070J01FF01</v>
      </c>
      <c r="B1182" s="9" t="s">
        <v>25</v>
      </c>
      <c r="C1182" s="9" t="s">
        <v>241</v>
      </c>
      <c r="D1182" s="11">
        <v>260.25</v>
      </c>
    </row>
    <row r="1183" spans="1:4" x14ac:dyDescent="0.2">
      <c r="A1183" s="10" t="str">
        <f t="shared" si="18"/>
        <v>0840070J01MA02</v>
      </c>
      <c r="B1183" s="9" t="s">
        <v>25</v>
      </c>
      <c r="C1183" s="9" t="s">
        <v>245</v>
      </c>
      <c r="D1183" s="11">
        <v>980.5</v>
      </c>
    </row>
    <row r="1184" spans="1:4" x14ac:dyDescent="0.2">
      <c r="A1184" s="10" t="str">
        <f t="shared" si="18"/>
        <v>0840070J01MA14</v>
      </c>
      <c r="B1184" s="9" t="s">
        <v>25</v>
      </c>
      <c r="C1184" s="9" t="s">
        <v>262</v>
      </c>
      <c r="D1184" s="11">
        <v>7</v>
      </c>
    </row>
    <row r="1185" spans="1:4" x14ac:dyDescent="0.2">
      <c r="A1185" s="10" t="str">
        <f t="shared" si="18"/>
        <v>0840070J01XC01</v>
      </c>
      <c r="B1185" s="9" t="s">
        <v>25</v>
      </c>
      <c r="C1185" s="9" t="s">
        <v>258</v>
      </c>
      <c r="D1185" s="11">
        <v>6.66</v>
      </c>
    </row>
    <row r="1186" spans="1:4" x14ac:dyDescent="0.2">
      <c r="A1186" s="10" t="str">
        <f t="shared" si="18"/>
        <v>0840070J01XE01</v>
      </c>
      <c r="B1186" s="9" t="s">
        <v>25</v>
      </c>
      <c r="C1186" s="9" t="s">
        <v>248</v>
      </c>
      <c r="D1186" s="11">
        <v>696.75</v>
      </c>
    </row>
    <row r="1187" spans="1:4" x14ac:dyDescent="0.2">
      <c r="A1187" s="10" t="str">
        <f t="shared" si="18"/>
        <v>0840072J01AA02</v>
      </c>
      <c r="B1187" s="9" t="s">
        <v>40</v>
      </c>
      <c r="C1187" s="9" t="s">
        <v>242</v>
      </c>
      <c r="D1187" s="11">
        <v>918</v>
      </c>
    </row>
    <row r="1188" spans="1:4" x14ac:dyDescent="0.2">
      <c r="A1188" s="10" t="str">
        <f t="shared" si="18"/>
        <v>0840072J01AA04</v>
      </c>
      <c r="B1188" s="9" t="s">
        <v>40</v>
      </c>
      <c r="C1188" s="9" t="s">
        <v>256</v>
      </c>
      <c r="D1188" s="11">
        <v>160.5</v>
      </c>
    </row>
    <row r="1189" spans="1:4" x14ac:dyDescent="0.2">
      <c r="A1189" s="10" t="str">
        <f t="shared" si="18"/>
        <v>0840072J01AA07</v>
      </c>
      <c r="B1189" s="9" t="s">
        <v>40</v>
      </c>
      <c r="C1189" s="9" t="s">
        <v>255</v>
      </c>
      <c r="D1189" s="11">
        <v>60</v>
      </c>
    </row>
    <row r="1190" spans="1:4" x14ac:dyDescent="0.2">
      <c r="A1190" s="10" t="str">
        <f t="shared" si="18"/>
        <v>0840072J01CA04</v>
      </c>
      <c r="B1190" s="9" t="s">
        <v>40</v>
      </c>
      <c r="C1190" s="9" t="s">
        <v>240</v>
      </c>
      <c r="D1190" s="11">
        <v>303</v>
      </c>
    </row>
    <row r="1191" spans="1:4" x14ac:dyDescent="0.2">
      <c r="A1191" s="10" t="str">
        <f t="shared" si="18"/>
        <v>0840072J01CA08</v>
      </c>
      <c r="B1191" s="9" t="s">
        <v>40</v>
      </c>
      <c r="C1191" s="9" t="s">
        <v>254</v>
      </c>
      <c r="D1191" s="11">
        <v>637.29999999999995</v>
      </c>
    </row>
    <row r="1192" spans="1:4" x14ac:dyDescent="0.2">
      <c r="A1192" s="10" t="str">
        <f t="shared" si="18"/>
        <v>0840072J01CE02</v>
      </c>
      <c r="B1192" s="9" t="s">
        <v>40</v>
      </c>
      <c r="C1192" s="9" t="s">
        <v>239</v>
      </c>
      <c r="D1192" s="11">
        <v>2687.52</v>
      </c>
    </row>
    <row r="1193" spans="1:4" x14ac:dyDescent="0.2">
      <c r="A1193" s="10" t="str">
        <f t="shared" si="18"/>
        <v>0840072J01CF05</v>
      </c>
      <c r="B1193" s="9" t="s">
        <v>40</v>
      </c>
      <c r="C1193" s="9" t="s">
        <v>244</v>
      </c>
      <c r="D1193" s="11">
        <v>920.75</v>
      </c>
    </row>
    <row r="1194" spans="1:4" x14ac:dyDescent="0.2">
      <c r="A1194" s="10" t="str">
        <f t="shared" si="18"/>
        <v>0840072J01CR02</v>
      </c>
      <c r="B1194" s="9" t="s">
        <v>40</v>
      </c>
      <c r="C1194" s="9" t="s">
        <v>246</v>
      </c>
      <c r="D1194" s="11">
        <v>16</v>
      </c>
    </row>
    <row r="1195" spans="1:4" x14ac:dyDescent="0.2">
      <c r="A1195" s="10" t="str">
        <f t="shared" si="18"/>
        <v>0840072J01DB05</v>
      </c>
      <c r="B1195" s="9" t="s">
        <v>40</v>
      </c>
      <c r="C1195" s="9" t="s">
        <v>253</v>
      </c>
      <c r="D1195" s="11">
        <v>52</v>
      </c>
    </row>
    <row r="1196" spans="1:4" x14ac:dyDescent="0.2">
      <c r="A1196" s="10" t="str">
        <f t="shared" si="18"/>
        <v>0840072J01EA01</v>
      </c>
      <c r="B1196" s="9" t="s">
        <v>40</v>
      </c>
      <c r="C1196" s="9" t="s">
        <v>252</v>
      </c>
      <c r="D1196" s="11">
        <v>55.4</v>
      </c>
    </row>
    <row r="1197" spans="1:4" x14ac:dyDescent="0.2">
      <c r="A1197" s="10" t="str">
        <f t="shared" si="18"/>
        <v>0840072J01FA01</v>
      </c>
      <c r="B1197" s="9" t="s">
        <v>40</v>
      </c>
      <c r="C1197" s="9" t="s">
        <v>243</v>
      </c>
      <c r="D1197" s="11">
        <v>38</v>
      </c>
    </row>
    <row r="1198" spans="1:4" x14ac:dyDescent="0.2">
      <c r="A1198" s="10" t="str">
        <f t="shared" si="18"/>
        <v>0840072J01FA10</v>
      </c>
      <c r="B1198" s="9" t="s">
        <v>40</v>
      </c>
      <c r="C1198" s="9" t="s">
        <v>260</v>
      </c>
      <c r="D1198" s="11">
        <v>10</v>
      </c>
    </row>
    <row r="1199" spans="1:4" x14ac:dyDescent="0.2">
      <c r="A1199" s="10" t="str">
        <f t="shared" si="18"/>
        <v>0840072J01FF01</v>
      </c>
      <c r="B1199" s="9" t="s">
        <v>40</v>
      </c>
      <c r="C1199" s="9" t="s">
        <v>241</v>
      </c>
      <c r="D1199" s="11">
        <v>479</v>
      </c>
    </row>
    <row r="1200" spans="1:4" x14ac:dyDescent="0.2">
      <c r="A1200" s="10" t="str">
        <f t="shared" si="18"/>
        <v>0840072J01MA02</v>
      </c>
      <c r="B1200" s="9" t="s">
        <v>40</v>
      </c>
      <c r="C1200" s="9" t="s">
        <v>245</v>
      </c>
      <c r="D1200" s="11">
        <v>415.5</v>
      </c>
    </row>
    <row r="1201" spans="1:4" x14ac:dyDescent="0.2">
      <c r="A1201" s="10" t="str">
        <f t="shared" si="18"/>
        <v>0840072J01MA06</v>
      </c>
      <c r="B1201" s="9" t="s">
        <v>40</v>
      </c>
      <c r="C1201" s="9" t="s">
        <v>249</v>
      </c>
      <c r="D1201" s="11">
        <v>15</v>
      </c>
    </row>
    <row r="1202" spans="1:4" x14ac:dyDescent="0.2">
      <c r="A1202" s="10" t="str">
        <f t="shared" si="18"/>
        <v>0840072J01XE01</v>
      </c>
      <c r="B1202" s="9" t="s">
        <v>40</v>
      </c>
      <c r="C1202" s="9" t="s">
        <v>248</v>
      </c>
      <c r="D1202" s="11">
        <v>566.75</v>
      </c>
    </row>
    <row r="1203" spans="1:4" x14ac:dyDescent="0.2">
      <c r="A1203" s="10" t="str">
        <f t="shared" si="18"/>
        <v>0840075J01AA02</v>
      </c>
      <c r="B1203" s="9" t="s">
        <v>2</v>
      </c>
      <c r="C1203" s="9" t="s">
        <v>242</v>
      </c>
      <c r="D1203" s="11">
        <v>3779</v>
      </c>
    </row>
    <row r="1204" spans="1:4" x14ac:dyDescent="0.2">
      <c r="A1204" s="10" t="str">
        <f t="shared" si="18"/>
        <v>0840075J01AA04</v>
      </c>
      <c r="B1204" s="9" t="s">
        <v>2</v>
      </c>
      <c r="C1204" s="9" t="s">
        <v>256</v>
      </c>
      <c r="D1204" s="11">
        <v>2060</v>
      </c>
    </row>
    <row r="1205" spans="1:4" x14ac:dyDescent="0.2">
      <c r="A1205" s="10" t="str">
        <f t="shared" si="18"/>
        <v>0840075J01AA07</v>
      </c>
      <c r="B1205" s="9" t="s">
        <v>2</v>
      </c>
      <c r="C1205" s="9" t="s">
        <v>255</v>
      </c>
      <c r="D1205" s="11">
        <v>75</v>
      </c>
    </row>
    <row r="1206" spans="1:4" x14ac:dyDescent="0.2">
      <c r="A1206" s="10" t="str">
        <f t="shared" si="18"/>
        <v>0840075J01CA04</v>
      </c>
      <c r="B1206" s="9" t="s">
        <v>2</v>
      </c>
      <c r="C1206" s="9" t="s">
        <v>240</v>
      </c>
      <c r="D1206" s="11">
        <v>930.5</v>
      </c>
    </row>
    <row r="1207" spans="1:4" x14ac:dyDescent="0.2">
      <c r="A1207" s="10" t="str">
        <f t="shared" si="18"/>
        <v>0840075J01CA08</v>
      </c>
      <c r="B1207" s="9" t="s">
        <v>2</v>
      </c>
      <c r="C1207" s="9" t="s">
        <v>254</v>
      </c>
      <c r="D1207" s="11">
        <v>1928.9299999999998</v>
      </c>
    </row>
    <row r="1208" spans="1:4" x14ac:dyDescent="0.2">
      <c r="A1208" s="10" t="str">
        <f t="shared" si="18"/>
        <v>0840075J01CE02</v>
      </c>
      <c r="B1208" s="9" t="s">
        <v>2</v>
      </c>
      <c r="C1208" s="9" t="s">
        <v>239</v>
      </c>
      <c r="D1208" s="11">
        <v>10126.170000000002</v>
      </c>
    </row>
    <row r="1209" spans="1:4" x14ac:dyDescent="0.2">
      <c r="A1209" s="10" t="str">
        <f t="shared" si="18"/>
        <v>0840075J01CF05</v>
      </c>
      <c r="B1209" s="9" t="s">
        <v>2</v>
      </c>
      <c r="C1209" s="9" t="s">
        <v>244</v>
      </c>
      <c r="D1209" s="11">
        <v>3669.7700000000004</v>
      </c>
    </row>
    <row r="1210" spans="1:4" x14ac:dyDescent="0.2">
      <c r="A1210" s="10" t="str">
        <f t="shared" si="18"/>
        <v>0840075J01CR02</v>
      </c>
      <c r="B1210" s="9" t="s">
        <v>2</v>
      </c>
      <c r="C1210" s="9" t="s">
        <v>246</v>
      </c>
      <c r="D1210" s="11">
        <v>330</v>
      </c>
    </row>
    <row r="1211" spans="1:4" x14ac:dyDescent="0.2">
      <c r="A1211" s="10" t="str">
        <f t="shared" si="18"/>
        <v>0840075J01DB05</v>
      </c>
      <c r="B1211" s="9" t="s">
        <v>2</v>
      </c>
      <c r="C1211" s="9" t="s">
        <v>253</v>
      </c>
      <c r="D1211" s="11">
        <v>151</v>
      </c>
    </row>
    <row r="1212" spans="1:4" x14ac:dyDescent="0.2">
      <c r="A1212" s="10" t="str">
        <f t="shared" si="18"/>
        <v>0840075J01DD14</v>
      </c>
      <c r="B1212" s="9" t="s">
        <v>2</v>
      </c>
      <c r="C1212" s="9" t="s">
        <v>247</v>
      </c>
      <c r="D1212" s="11">
        <v>20</v>
      </c>
    </row>
    <row r="1213" spans="1:4" x14ac:dyDescent="0.2">
      <c r="A1213" s="10" t="str">
        <f t="shared" si="18"/>
        <v>0840075J01EA01</v>
      </c>
      <c r="B1213" s="9" t="s">
        <v>2</v>
      </c>
      <c r="C1213" s="9" t="s">
        <v>252</v>
      </c>
      <c r="D1213" s="11">
        <v>1439.2499999999998</v>
      </c>
    </row>
    <row r="1214" spans="1:4" x14ac:dyDescent="0.2">
      <c r="A1214" s="10" t="str">
        <f t="shared" si="18"/>
        <v>0840075J01EE01</v>
      </c>
      <c r="B1214" s="9" t="s">
        <v>2</v>
      </c>
      <c r="C1214" s="9" t="s">
        <v>251</v>
      </c>
      <c r="D1214" s="11">
        <v>207.5</v>
      </c>
    </row>
    <row r="1215" spans="1:4" x14ac:dyDescent="0.2">
      <c r="A1215" s="10" t="str">
        <f t="shared" si="18"/>
        <v>0840075J01FA01</v>
      </c>
      <c r="B1215" s="9" t="s">
        <v>2</v>
      </c>
      <c r="C1215" s="9" t="s">
        <v>243</v>
      </c>
      <c r="D1215" s="11">
        <v>103.75</v>
      </c>
    </row>
    <row r="1216" spans="1:4" x14ac:dyDescent="0.2">
      <c r="A1216" s="10" t="str">
        <f t="shared" si="18"/>
        <v>0840075J01FA09</v>
      </c>
      <c r="B1216" s="9" t="s">
        <v>2</v>
      </c>
      <c r="C1216" s="9" t="s">
        <v>250</v>
      </c>
      <c r="D1216" s="11">
        <v>40</v>
      </c>
    </row>
    <row r="1217" spans="1:4" x14ac:dyDescent="0.2">
      <c r="A1217" s="10" t="str">
        <f t="shared" si="18"/>
        <v>0840075J01FA10</v>
      </c>
      <c r="B1217" s="9" t="s">
        <v>2</v>
      </c>
      <c r="C1217" s="9" t="s">
        <v>260</v>
      </c>
      <c r="D1217" s="11">
        <v>20</v>
      </c>
    </row>
    <row r="1218" spans="1:4" x14ac:dyDescent="0.2">
      <c r="A1218" s="10" t="str">
        <f t="shared" si="18"/>
        <v>0840075J01FF01</v>
      </c>
      <c r="B1218" s="9" t="s">
        <v>2</v>
      </c>
      <c r="C1218" s="9" t="s">
        <v>241</v>
      </c>
      <c r="D1218" s="11">
        <v>570.25</v>
      </c>
    </row>
    <row r="1219" spans="1:4" x14ac:dyDescent="0.2">
      <c r="A1219" s="10" t="str">
        <f t="shared" ref="A1219:A1282" si="19">B1219&amp;C1219</f>
        <v>0840075J01MA02</v>
      </c>
      <c r="B1219" s="9" t="s">
        <v>2</v>
      </c>
      <c r="C1219" s="9" t="s">
        <v>245</v>
      </c>
      <c r="D1219" s="11">
        <v>1175</v>
      </c>
    </row>
    <row r="1220" spans="1:4" x14ac:dyDescent="0.2">
      <c r="A1220" s="10" t="str">
        <f t="shared" si="19"/>
        <v>0840075J01MA12</v>
      </c>
      <c r="B1220" s="9" t="s">
        <v>2</v>
      </c>
      <c r="C1220" s="9" t="s">
        <v>257</v>
      </c>
      <c r="D1220" s="11">
        <v>10</v>
      </c>
    </row>
    <row r="1221" spans="1:4" x14ac:dyDescent="0.2">
      <c r="A1221" s="10" t="str">
        <f t="shared" si="19"/>
        <v>0840075J01MA14</v>
      </c>
      <c r="B1221" s="9" t="s">
        <v>2</v>
      </c>
      <c r="C1221" s="9" t="s">
        <v>262</v>
      </c>
      <c r="D1221" s="11">
        <v>21</v>
      </c>
    </row>
    <row r="1222" spans="1:4" x14ac:dyDescent="0.2">
      <c r="A1222" s="10" t="str">
        <f t="shared" si="19"/>
        <v>0840075J01XC01</v>
      </c>
      <c r="B1222" s="9" t="s">
        <v>2</v>
      </c>
      <c r="C1222" s="9" t="s">
        <v>258</v>
      </c>
      <c r="D1222" s="11">
        <v>6.66</v>
      </c>
    </row>
    <row r="1223" spans="1:4" x14ac:dyDescent="0.2">
      <c r="A1223" s="10" t="str">
        <f t="shared" si="19"/>
        <v>0840075J01XE01</v>
      </c>
      <c r="B1223" s="9" t="s">
        <v>2</v>
      </c>
      <c r="C1223" s="9" t="s">
        <v>248</v>
      </c>
      <c r="D1223" s="11">
        <v>2272.75</v>
      </c>
    </row>
    <row r="1224" spans="1:4" x14ac:dyDescent="0.2">
      <c r="A1224" s="10" t="str">
        <f t="shared" si="19"/>
        <v>0840080J01AA02</v>
      </c>
      <c r="B1224" s="9" t="s">
        <v>14</v>
      </c>
      <c r="C1224" s="9" t="s">
        <v>242</v>
      </c>
      <c r="D1224" s="11">
        <v>2357.4</v>
      </c>
    </row>
    <row r="1225" spans="1:4" x14ac:dyDescent="0.2">
      <c r="A1225" s="10" t="str">
        <f t="shared" si="19"/>
        <v>0840080J01AA04</v>
      </c>
      <c r="B1225" s="9" t="s">
        <v>14</v>
      </c>
      <c r="C1225" s="9" t="s">
        <v>256</v>
      </c>
      <c r="D1225" s="11">
        <v>1860</v>
      </c>
    </row>
    <row r="1226" spans="1:4" x14ac:dyDescent="0.2">
      <c r="A1226" s="10" t="str">
        <f t="shared" si="19"/>
        <v>0840080J01AA07</v>
      </c>
      <c r="B1226" s="9" t="s">
        <v>14</v>
      </c>
      <c r="C1226" s="9" t="s">
        <v>255</v>
      </c>
      <c r="D1226" s="11">
        <v>350</v>
      </c>
    </row>
    <row r="1227" spans="1:4" x14ac:dyDescent="0.2">
      <c r="A1227" s="10" t="str">
        <f t="shared" si="19"/>
        <v>0840080J01CA04</v>
      </c>
      <c r="B1227" s="9" t="s">
        <v>14</v>
      </c>
      <c r="C1227" s="9" t="s">
        <v>240</v>
      </c>
      <c r="D1227" s="11">
        <v>676.5</v>
      </c>
    </row>
    <row r="1228" spans="1:4" x14ac:dyDescent="0.2">
      <c r="A1228" s="10" t="str">
        <f t="shared" si="19"/>
        <v>0840080J01CA08</v>
      </c>
      <c r="B1228" s="9" t="s">
        <v>14</v>
      </c>
      <c r="C1228" s="9" t="s">
        <v>254</v>
      </c>
      <c r="D1228" s="11">
        <v>1705.62</v>
      </c>
    </row>
    <row r="1229" spans="1:4" x14ac:dyDescent="0.2">
      <c r="A1229" s="10" t="str">
        <f t="shared" si="19"/>
        <v>0840080J01CE02</v>
      </c>
      <c r="B1229" s="9" t="s">
        <v>14</v>
      </c>
      <c r="C1229" s="9" t="s">
        <v>239</v>
      </c>
      <c r="D1229" s="11">
        <v>5497.7</v>
      </c>
    </row>
    <row r="1230" spans="1:4" x14ac:dyDescent="0.2">
      <c r="A1230" s="10" t="str">
        <f t="shared" si="19"/>
        <v>0840080J01CF05</v>
      </c>
      <c r="B1230" s="9" t="s">
        <v>14</v>
      </c>
      <c r="C1230" s="9" t="s">
        <v>244</v>
      </c>
      <c r="D1230" s="11">
        <v>2379.02</v>
      </c>
    </row>
    <row r="1231" spans="1:4" x14ac:dyDescent="0.2">
      <c r="A1231" s="10" t="str">
        <f t="shared" si="19"/>
        <v>0840080J01CR02</v>
      </c>
      <c r="B1231" s="9" t="s">
        <v>14</v>
      </c>
      <c r="C1231" s="9" t="s">
        <v>246</v>
      </c>
      <c r="D1231" s="11">
        <v>125</v>
      </c>
    </row>
    <row r="1232" spans="1:4" x14ac:dyDescent="0.2">
      <c r="A1232" s="10" t="str">
        <f t="shared" si="19"/>
        <v>0840080J01DB05</v>
      </c>
      <c r="B1232" s="9" t="s">
        <v>14</v>
      </c>
      <c r="C1232" s="9" t="s">
        <v>253</v>
      </c>
      <c r="D1232" s="11">
        <v>108</v>
      </c>
    </row>
    <row r="1233" spans="1:4" x14ac:dyDescent="0.2">
      <c r="A1233" s="10" t="str">
        <f t="shared" si="19"/>
        <v>0840080J01EA01</v>
      </c>
      <c r="B1233" s="9" t="s">
        <v>14</v>
      </c>
      <c r="C1233" s="9" t="s">
        <v>252</v>
      </c>
      <c r="D1233" s="11">
        <v>478.65</v>
      </c>
    </row>
    <row r="1234" spans="1:4" x14ac:dyDescent="0.2">
      <c r="A1234" s="10" t="str">
        <f t="shared" si="19"/>
        <v>0840080J01EE01</v>
      </c>
      <c r="B1234" s="9" t="s">
        <v>14</v>
      </c>
      <c r="C1234" s="9" t="s">
        <v>251</v>
      </c>
      <c r="D1234" s="11">
        <v>32.5</v>
      </c>
    </row>
    <row r="1235" spans="1:4" x14ac:dyDescent="0.2">
      <c r="A1235" s="10" t="str">
        <f t="shared" si="19"/>
        <v>0840080J01FA01</v>
      </c>
      <c r="B1235" s="9" t="s">
        <v>14</v>
      </c>
      <c r="C1235" s="9" t="s">
        <v>243</v>
      </c>
      <c r="D1235" s="11">
        <v>30</v>
      </c>
    </row>
    <row r="1236" spans="1:4" x14ac:dyDescent="0.2">
      <c r="A1236" s="10" t="str">
        <f t="shared" si="19"/>
        <v>0840080J01FA10</v>
      </c>
      <c r="B1236" s="9" t="s">
        <v>14</v>
      </c>
      <c r="C1236" s="9" t="s">
        <v>260</v>
      </c>
      <c r="D1236" s="11">
        <v>10</v>
      </c>
    </row>
    <row r="1237" spans="1:4" x14ac:dyDescent="0.2">
      <c r="A1237" s="10" t="str">
        <f t="shared" si="19"/>
        <v>0840080J01FF01</v>
      </c>
      <c r="B1237" s="9" t="s">
        <v>14</v>
      </c>
      <c r="C1237" s="9" t="s">
        <v>241</v>
      </c>
      <c r="D1237" s="11">
        <v>204.75</v>
      </c>
    </row>
    <row r="1238" spans="1:4" x14ac:dyDescent="0.2">
      <c r="A1238" s="10" t="str">
        <f t="shared" si="19"/>
        <v>0840080J01MA02</v>
      </c>
      <c r="B1238" s="9" t="s">
        <v>14</v>
      </c>
      <c r="C1238" s="9" t="s">
        <v>245</v>
      </c>
      <c r="D1238" s="11">
        <v>537</v>
      </c>
    </row>
    <row r="1239" spans="1:4" x14ac:dyDescent="0.2">
      <c r="A1239" s="10" t="str">
        <f t="shared" si="19"/>
        <v>0840080J01MA12</v>
      </c>
      <c r="B1239" s="9" t="s">
        <v>14</v>
      </c>
      <c r="C1239" s="9" t="s">
        <v>257</v>
      </c>
      <c r="D1239" s="11">
        <v>17</v>
      </c>
    </row>
    <row r="1240" spans="1:4" x14ac:dyDescent="0.2">
      <c r="A1240" s="10" t="str">
        <f t="shared" si="19"/>
        <v>0840080J01XE01</v>
      </c>
      <c r="B1240" s="9" t="s">
        <v>14</v>
      </c>
      <c r="C1240" s="9" t="s">
        <v>248</v>
      </c>
      <c r="D1240" s="11">
        <v>696.25</v>
      </c>
    </row>
    <row r="1241" spans="1:4" x14ac:dyDescent="0.2">
      <c r="A1241" s="10" t="str">
        <f t="shared" si="19"/>
        <v>0840081J01AA02</v>
      </c>
      <c r="B1241" s="9" t="s">
        <v>16</v>
      </c>
      <c r="C1241" s="9" t="s">
        <v>242</v>
      </c>
      <c r="D1241" s="11">
        <v>1235</v>
      </c>
    </row>
    <row r="1242" spans="1:4" x14ac:dyDescent="0.2">
      <c r="A1242" s="10" t="str">
        <f t="shared" si="19"/>
        <v>0840081J01AA04</v>
      </c>
      <c r="B1242" s="9" t="s">
        <v>16</v>
      </c>
      <c r="C1242" s="9" t="s">
        <v>256</v>
      </c>
      <c r="D1242" s="11">
        <v>1520.5</v>
      </c>
    </row>
    <row r="1243" spans="1:4" x14ac:dyDescent="0.2">
      <c r="A1243" s="10" t="str">
        <f t="shared" si="19"/>
        <v>0840081J01AA07</v>
      </c>
      <c r="B1243" s="9" t="s">
        <v>16</v>
      </c>
      <c r="C1243" s="9" t="s">
        <v>255</v>
      </c>
      <c r="D1243" s="11">
        <v>425</v>
      </c>
    </row>
    <row r="1244" spans="1:4" x14ac:dyDescent="0.2">
      <c r="A1244" s="10" t="str">
        <f t="shared" si="19"/>
        <v>0840081J01CA04</v>
      </c>
      <c r="B1244" s="9" t="s">
        <v>16</v>
      </c>
      <c r="C1244" s="9" t="s">
        <v>240</v>
      </c>
      <c r="D1244" s="11">
        <v>551.75</v>
      </c>
    </row>
    <row r="1245" spans="1:4" x14ac:dyDescent="0.2">
      <c r="A1245" s="10" t="str">
        <f t="shared" si="19"/>
        <v>0840081J01CA08</v>
      </c>
      <c r="B1245" s="9" t="s">
        <v>16</v>
      </c>
      <c r="C1245" s="9" t="s">
        <v>254</v>
      </c>
      <c r="D1245" s="11">
        <v>1141.9699999999998</v>
      </c>
    </row>
    <row r="1246" spans="1:4" x14ac:dyDescent="0.2">
      <c r="A1246" s="10" t="str">
        <f t="shared" si="19"/>
        <v>0840081J01CE02</v>
      </c>
      <c r="B1246" s="9" t="s">
        <v>16</v>
      </c>
      <c r="C1246" s="9" t="s">
        <v>239</v>
      </c>
      <c r="D1246" s="11">
        <v>5123.5599999999995</v>
      </c>
    </row>
    <row r="1247" spans="1:4" x14ac:dyDescent="0.2">
      <c r="A1247" s="10" t="str">
        <f t="shared" si="19"/>
        <v>0840081J01CF05</v>
      </c>
      <c r="B1247" s="9" t="s">
        <v>16</v>
      </c>
      <c r="C1247" s="9" t="s">
        <v>244</v>
      </c>
      <c r="D1247" s="11">
        <v>1941.0600000000002</v>
      </c>
    </row>
    <row r="1248" spans="1:4" x14ac:dyDescent="0.2">
      <c r="A1248" s="10" t="str">
        <f t="shared" si="19"/>
        <v>0840081J01CR02</v>
      </c>
      <c r="B1248" s="9" t="s">
        <v>16</v>
      </c>
      <c r="C1248" s="9" t="s">
        <v>246</v>
      </c>
      <c r="D1248" s="11">
        <v>196</v>
      </c>
    </row>
    <row r="1249" spans="1:4" x14ac:dyDescent="0.2">
      <c r="A1249" s="10" t="str">
        <f t="shared" si="19"/>
        <v>0840081J01DB05</v>
      </c>
      <c r="B1249" s="9" t="s">
        <v>16</v>
      </c>
      <c r="C1249" s="9" t="s">
        <v>253</v>
      </c>
      <c r="D1249" s="11">
        <v>15.5</v>
      </c>
    </row>
    <row r="1250" spans="1:4" x14ac:dyDescent="0.2">
      <c r="A1250" s="10" t="str">
        <f t="shared" si="19"/>
        <v>0840081J01DD14</v>
      </c>
      <c r="B1250" s="9" t="s">
        <v>16</v>
      </c>
      <c r="C1250" s="9" t="s">
        <v>247</v>
      </c>
      <c r="D1250" s="11">
        <v>10</v>
      </c>
    </row>
    <row r="1251" spans="1:4" x14ac:dyDescent="0.2">
      <c r="A1251" s="10" t="str">
        <f t="shared" si="19"/>
        <v>0840081J01EA01</v>
      </c>
      <c r="B1251" s="9" t="s">
        <v>16</v>
      </c>
      <c r="C1251" s="9" t="s">
        <v>252</v>
      </c>
      <c r="D1251" s="11">
        <v>251.20000000000005</v>
      </c>
    </row>
    <row r="1252" spans="1:4" x14ac:dyDescent="0.2">
      <c r="A1252" s="10" t="str">
        <f t="shared" si="19"/>
        <v>0840081J01EE01</v>
      </c>
      <c r="B1252" s="9" t="s">
        <v>16</v>
      </c>
      <c r="C1252" s="9" t="s">
        <v>251</v>
      </c>
      <c r="D1252" s="11">
        <v>47.5</v>
      </c>
    </row>
    <row r="1253" spans="1:4" x14ac:dyDescent="0.2">
      <c r="A1253" s="10" t="str">
        <f t="shared" si="19"/>
        <v>0840081J01FA01</v>
      </c>
      <c r="B1253" s="9" t="s">
        <v>16</v>
      </c>
      <c r="C1253" s="9" t="s">
        <v>243</v>
      </c>
      <c r="D1253" s="11">
        <v>40</v>
      </c>
    </row>
    <row r="1254" spans="1:4" x14ac:dyDescent="0.2">
      <c r="A1254" s="10" t="str">
        <f t="shared" si="19"/>
        <v>0840081J01FA09</v>
      </c>
      <c r="B1254" s="9" t="s">
        <v>16</v>
      </c>
      <c r="C1254" s="9" t="s">
        <v>250</v>
      </c>
      <c r="D1254" s="11">
        <v>7</v>
      </c>
    </row>
    <row r="1255" spans="1:4" x14ac:dyDescent="0.2">
      <c r="A1255" s="10" t="str">
        <f t="shared" si="19"/>
        <v>0840081J01FA10</v>
      </c>
      <c r="B1255" s="9" t="s">
        <v>16</v>
      </c>
      <c r="C1255" s="9" t="s">
        <v>260</v>
      </c>
      <c r="D1255" s="11">
        <v>80</v>
      </c>
    </row>
    <row r="1256" spans="1:4" x14ac:dyDescent="0.2">
      <c r="A1256" s="10" t="str">
        <f t="shared" si="19"/>
        <v>0840081J01FF01</v>
      </c>
      <c r="B1256" s="9" t="s">
        <v>16</v>
      </c>
      <c r="C1256" s="9" t="s">
        <v>241</v>
      </c>
      <c r="D1256" s="11">
        <v>242.25</v>
      </c>
    </row>
    <row r="1257" spans="1:4" x14ac:dyDescent="0.2">
      <c r="A1257" s="10" t="str">
        <f t="shared" si="19"/>
        <v>0840081J01MA02</v>
      </c>
      <c r="B1257" s="9" t="s">
        <v>16</v>
      </c>
      <c r="C1257" s="9" t="s">
        <v>245</v>
      </c>
      <c r="D1257" s="11">
        <v>380</v>
      </c>
    </row>
    <row r="1258" spans="1:4" x14ac:dyDescent="0.2">
      <c r="A1258" s="10" t="str">
        <f t="shared" si="19"/>
        <v>0840081J01MA12</v>
      </c>
      <c r="B1258" s="9" t="s">
        <v>16</v>
      </c>
      <c r="C1258" s="9" t="s">
        <v>257</v>
      </c>
      <c r="D1258" s="11">
        <v>20</v>
      </c>
    </row>
    <row r="1259" spans="1:4" x14ac:dyDescent="0.2">
      <c r="A1259" s="10" t="str">
        <f t="shared" si="19"/>
        <v>0840081J01XE01</v>
      </c>
      <c r="B1259" s="9" t="s">
        <v>16</v>
      </c>
      <c r="C1259" s="9" t="s">
        <v>248</v>
      </c>
      <c r="D1259" s="11">
        <v>635</v>
      </c>
    </row>
    <row r="1260" spans="1:4" x14ac:dyDescent="0.2">
      <c r="A1260" s="10" t="str">
        <f t="shared" si="19"/>
        <v>0840083J01AA02</v>
      </c>
      <c r="B1260" s="9" t="s">
        <v>42</v>
      </c>
      <c r="C1260" s="9" t="s">
        <v>242</v>
      </c>
      <c r="D1260" s="11">
        <v>1436</v>
      </c>
    </row>
    <row r="1261" spans="1:4" x14ac:dyDescent="0.2">
      <c r="A1261" s="10" t="str">
        <f t="shared" si="19"/>
        <v>0840083J01AA04</v>
      </c>
      <c r="B1261" s="9" t="s">
        <v>42</v>
      </c>
      <c r="C1261" s="9" t="s">
        <v>256</v>
      </c>
      <c r="D1261" s="11">
        <v>950</v>
      </c>
    </row>
    <row r="1262" spans="1:4" x14ac:dyDescent="0.2">
      <c r="A1262" s="10" t="str">
        <f t="shared" si="19"/>
        <v>0840083J01AA07</v>
      </c>
      <c r="B1262" s="9" t="s">
        <v>42</v>
      </c>
      <c r="C1262" s="9" t="s">
        <v>255</v>
      </c>
      <c r="D1262" s="11">
        <v>175</v>
      </c>
    </row>
    <row r="1263" spans="1:4" x14ac:dyDescent="0.2">
      <c r="A1263" s="10" t="str">
        <f t="shared" si="19"/>
        <v>0840083J01CA04</v>
      </c>
      <c r="B1263" s="9" t="s">
        <v>42</v>
      </c>
      <c r="C1263" s="9" t="s">
        <v>240</v>
      </c>
      <c r="D1263" s="11">
        <v>312</v>
      </c>
    </row>
    <row r="1264" spans="1:4" x14ac:dyDescent="0.2">
      <c r="A1264" s="10" t="str">
        <f t="shared" si="19"/>
        <v>0840083J01CA08</v>
      </c>
      <c r="B1264" s="9" t="s">
        <v>42</v>
      </c>
      <c r="C1264" s="9" t="s">
        <v>254</v>
      </c>
      <c r="D1264" s="11">
        <v>694</v>
      </c>
    </row>
    <row r="1265" spans="1:4" x14ac:dyDescent="0.2">
      <c r="A1265" s="10" t="str">
        <f t="shared" si="19"/>
        <v>0840083J01CE02</v>
      </c>
      <c r="B1265" s="9" t="s">
        <v>42</v>
      </c>
      <c r="C1265" s="9" t="s">
        <v>239</v>
      </c>
      <c r="D1265" s="11">
        <v>3177.58</v>
      </c>
    </row>
    <row r="1266" spans="1:4" x14ac:dyDescent="0.2">
      <c r="A1266" s="10" t="str">
        <f t="shared" si="19"/>
        <v>0840083J01CF05</v>
      </c>
      <c r="B1266" s="9" t="s">
        <v>42</v>
      </c>
      <c r="C1266" s="9" t="s">
        <v>244</v>
      </c>
      <c r="D1266" s="11">
        <v>1020</v>
      </c>
    </row>
    <row r="1267" spans="1:4" x14ac:dyDescent="0.2">
      <c r="A1267" s="10" t="str">
        <f t="shared" si="19"/>
        <v>0840083J01CR02</v>
      </c>
      <c r="B1267" s="9" t="s">
        <v>42</v>
      </c>
      <c r="C1267" s="9" t="s">
        <v>246</v>
      </c>
      <c r="D1267" s="11">
        <v>40</v>
      </c>
    </row>
    <row r="1268" spans="1:4" x14ac:dyDescent="0.2">
      <c r="A1268" s="10" t="str">
        <f t="shared" si="19"/>
        <v>0840083J01DB05</v>
      </c>
      <c r="B1268" s="9" t="s">
        <v>42</v>
      </c>
      <c r="C1268" s="9" t="s">
        <v>253</v>
      </c>
      <c r="D1268" s="11">
        <v>35</v>
      </c>
    </row>
    <row r="1269" spans="1:4" x14ac:dyDescent="0.2">
      <c r="A1269" s="10" t="str">
        <f t="shared" si="19"/>
        <v>0840083J01DD14</v>
      </c>
      <c r="B1269" s="9" t="s">
        <v>42</v>
      </c>
      <c r="C1269" s="9" t="s">
        <v>247</v>
      </c>
      <c r="D1269" s="11">
        <v>7</v>
      </c>
    </row>
    <row r="1270" spans="1:4" x14ac:dyDescent="0.2">
      <c r="A1270" s="10" t="str">
        <f t="shared" si="19"/>
        <v>0840083J01EA01</v>
      </c>
      <c r="B1270" s="9" t="s">
        <v>42</v>
      </c>
      <c r="C1270" s="9" t="s">
        <v>252</v>
      </c>
      <c r="D1270" s="11">
        <v>158.54999999999998</v>
      </c>
    </row>
    <row r="1271" spans="1:4" x14ac:dyDescent="0.2">
      <c r="A1271" s="10" t="str">
        <f t="shared" si="19"/>
        <v>0840083J01EE01</v>
      </c>
      <c r="B1271" s="9" t="s">
        <v>42</v>
      </c>
      <c r="C1271" s="9" t="s">
        <v>251</v>
      </c>
      <c r="D1271" s="11">
        <v>45</v>
      </c>
    </row>
    <row r="1272" spans="1:4" x14ac:dyDescent="0.2">
      <c r="A1272" s="10" t="str">
        <f t="shared" si="19"/>
        <v>0840083J01FA01</v>
      </c>
      <c r="B1272" s="9" t="s">
        <v>42</v>
      </c>
      <c r="C1272" s="9" t="s">
        <v>243</v>
      </c>
      <c r="D1272" s="11">
        <v>86.25</v>
      </c>
    </row>
    <row r="1273" spans="1:4" x14ac:dyDescent="0.2">
      <c r="A1273" s="10" t="str">
        <f t="shared" si="19"/>
        <v>0840083J01FA06</v>
      </c>
      <c r="B1273" s="9" t="s">
        <v>42</v>
      </c>
      <c r="C1273" s="9" t="s">
        <v>261</v>
      </c>
      <c r="D1273" s="11">
        <v>10</v>
      </c>
    </row>
    <row r="1274" spans="1:4" x14ac:dyDescent="0.2">
      <c r="A1274" s="10" t="str">
        <f t="shared" si="19"/>
        <v>0840083J01FF01</v>
      </c>
      <c r="B1274" s="9" t="s">
        <v>42</v>
      </c>
      <c r="C1274" s="9" t="s">
        <v>241</v>
      </c>
      <c r="D1274" s="11">
        <v>130.75</v>
      </c>
    </row>
    <row r="1275" spans="1:4" x14ac:dyDescent="0.2">
      <c r="A1275" s="10" t="str">
        <f t="shared" si="19"/>
        <v>0840083J01MA02</v>
      </c>
      <c r="B1275" s="9" t="s">
        <v>42</v>
      </c>
      <c r="C1275" s="9" t="s">
        <v>245</v>
      </c>
      <c r="D1275" s="11">
        <v>405</v>
      </c>
    </row>
    <row r="1276" spans="1:4" x14ac:dyDescent="0.2">
      <c r="A1276" s="10" t="str">
        <f t="shared" si="19"/>
        <v>0840083J01MA06</v>
      </c>
      <c r="B1276" s="9" t="s">
        <v>42</v>
      </c>
      <c r="C1276" s="9" t="s">
        <v>249</v>
      </c>
      <c r="D1276" s="11">
        <v>23</v>
      </c>
    </row>
    <row r="1277" spans="1:4" x14ac:dyDescent="0.2">
      <c r="A1277" s="10" t="str">
        <f t="shared" si="19"/>
        <v>0840083J01XE01</v>
      </c>
      <c r="B1277" s="9" t="s">
        <v>42</v>
      </c>
      <c r="C1277" s="9" t="s">
        <v>248</v>
      </c>
      <c r="D1277" s="11">
        <v>353.75</v>
      </c>
    </row>
    <row r="1278" spans="1:4" x14ac:dyDescent="0.2">
      <c r="A1278" s="10" t="str">
        <f t="shared" si="19"/>
        <v>0840085J01AA02</v>
      </c>
      <c r="B1278" s="9" t="s">
        <v>28</v>
      </c>
      <c r="C1278" s="9" t="s">
        <v>242</v>
      </c>
      <c r="D1278" s="11">
        <v>1997</v>
      </c>
    </row>
    <row r="1279" spans="1:4" x14ac:dyDescent="0.2">
      <c r="A1279" s="10" t="str">
        <f t="shared" si="19"/>
        <v>0840085J01AA04</v>
      </c>
      <c r="B1279" s="9" t="s">
        <v>28</v>
      </c>
      <c r="C1279" s="9" t="s">
        <v>256</v>
      </c>
      <c r="D1279" s="11">
        <v>510.5</v>
      </c>
    </row>
    <row r="1280" spans="1:4" x14ac:dyDescent="0.2">
      <c r="A1280" s="10" t="str">
        <f t="shared" si="19"/>
        <v>0840085J01AA07</v>
      </c>
      <c r="B1280" s="9" t="s">
        <v>28</v>
      </c>
      <c r="C1280" s="9" t="s">
        <v>255</v>
      </c>
      <c r="D1280" s="11">
        <v>250</v>
      </c>
    </row>
    <row r="1281" spans="1:4" x14ac:dyDescent="0.2">
      <c r="A1281" s="10" t="str">
        <f t="shared" si="19"/>
        <v>0840085J01CA04</v>
      </c>
      <c r="B1281" s="9" t="s">
        <v>28</v>
      </c>
      <c r="C1281" s="9" t="s">
        <v>240</v>
      </c>
      <c r="D1281" s="11">
        <v>503.5</v>
      </c>
    </row>
    <row r="1282" spans="1:4" x14ac:dyDescent="0.2">
      <c r="A1282" s="10" t="str">
        <f t="shared" si="19"/>
        <v>0840085J01CA08</v>
      </c>
      <c r="B1282" s="9" t="s">
        <v>28</v>
      </c>
      <c r="C1282" s="9" t="s">
        <v>254</v>
      </c>
      <c r="D1282" s="11">
        <v>1348.1099999999994</v>
      </c>
    </row>
    <row r="1283" spans="1:4" x14ac:dyDescent="0.2">
      <c r="A1283" s="10" t="str">
        <f t="shared" ref="A1283:A1346" si="20">B1283&amp;C1283</f>
        <v>0840085J01CE02</v>
      </c>
      <c r="B1283" s="9" t="s">
        <v>28</v>
      </c>
      <c r="C1283" s="9" t="s">
        <v>239</v>
      </c>
      <c r="D1283" s="11">
        <v>5398.96</v>
      </c>
    </row>
    <row r="1284" spans="1:4" x14ac:dyDescent="0.2">
      <c r="A1284" s="10" t="str">
        <f t="shared" si="20"/>
        <v>0840085J01CF05</v>
      </c>
      <c r="B1284" s="9" t="s">
        <v>28</v>
      </c>
      <c r="C1284" s="9" t="s">
        <v>244</v>
      </c>
      <c r="D1284" s="11">
        <v>1744.41</v>
      </c>
    </row>
    <row r="1285" spans="1:4" x14ac:dyDescent="0.2">
      <c r="A1285" s="10" t="str">
        <f t="shared" si="20"/>
        <v>0840085J01CR02</v>
      </c>
      <c r="B1285" s="9" t="s">
        <v>28</v>
      </c>
      <c r="C1285" s="9" t="s">
        <v>246</v>
      </c>
      <c r="D1285" s="11">
        <v>237</v>
      </c>
    </row>
    <row r="1286" spans="1:4" x14ac:dyDescent="0.2">
      <c r="A1286" s="10" t="str">
        <f t="shared" si="20"/>
        <v>0840085J01DB05</v>
      </c>
      <c r="B1286" s="9" t="s">
        <v>28</v>
      </c>
      <c r="C1286" s="9" t="s">
        <v>253</v>
      </c>
      <c r="D1286" s="11">
        <v>89</v>
      </c>
    </row>
    <row r="1287" spans="1:4" x14ac:dyDescent="0.2">
      <c r="A1287" s="10" t="str">
        <f t="shared" si="20"/>
        <v>0840085J01DD14</v>
      </c>
      <c r="B1287" s="9" t="s">
        <v>28</v>
      </c>
      <c r="C1287" s="9" t="s">
        <v>247</v>
      </c>
      <c r="D1287" s="11">
        <v>35.100000000000009</v>
      </c>
    </row>
    <row r="1288" spans="1:4" x14ac:dyDescent="0.2">
      <c r="A1288" s="10" t="str">
        <f t="shared" si="20"/>
        <v>0840085J01EA01</v>
      </c>
      <c r="B1288" s="9" t="s">
        <v>28</v>
      </c>
      <c r="C1288" s="9" t="s">
        <v>252</v>
      </c>
      <c r="D1288" s="11">
        <v>262.7</v>
      </c>
    </row>
    <row r="1289" spans="1:4" x14ac:dyDescent="0.2">
      <c r="A1289" s="10" t="str">
        <f t="shared" si="20"/>
        <v>0840085J01EE01</v>
      </c>
      <c r="B1289" s="9" t="s">
        <v>28</v>
      </c>
      <c r="C1289" s="9" t="s">
        <v>251</v>
      </c>
      <c r="D1289" s="11">
        <v>65</v>
      </c>
    </row>
    <row r="1290" spans="1:4" x14ac:dyDescent="0.2">
      <c r="A1290" s="10" t="str">
        <f t="shared" si="20"/>
        <v>0840085J01FA01</v>
      </c>
      <c r="B1290" s="9" t="s">
        <v>28</v>
      </c>
      <c r="C1290" s="9" t="s">
        <v>243</v>
      </c>
      <c r="D1290" s="11">
        <v>35</v>
      </c>
    </row>
    <row r="1291" spans="1:4" x14ac:dyDescent="0.2">
      <c r="A1291" s="10" t="str">
        <f t="shared" si="20"/>
        <v>0840085J01FA10</v>
      </c>
      <c r="B1291" s="9" t="s">
        <v>28</v>
      </c>
      <c r="C1291" s="9" t="s">
        <v>260</v>
      </c>
      <c r="D1291" s="11">
        <v>3.33</v>
      </c>
    </row>
    <row r="1292" spans="1:4" x14ac:dyDescent="0.2">
      <c r="A1292" s="10" t="str">
        <f t="shared" si="20"/>
        <v>0840085J01FF01</v>
      </c>
      <c r="B1292" s="9" t="s">
        <v>28</v>
      </c>
      <c r="C1292" s="9" t="s">
        <v>241</v>
      </c>
      <c r="D1292" s="11">
        <v>177</v>
      </c>
    </row>
    <row r="1293" spans="1:4" x14ac:dyDescent="0.2">
      <c r="A1293" s="10" t="str">
        <f t="shared" si="20"/>
        <v>0840085J01MA02</v>
      </c>
      <c r="B1293" s="9" t="s">
        <v>28</v>
      </c>
      <c r="C1293" s="9" t="s">
        <v>245</v>
      </c>
      <c r="D1293" s="11">
        <v>697.5</v>
      </c>
    </row>
    <row r="1294" spans="1:4" x14ac:dyDescent="0.2">
      <c r="A1294" s="10" t="str">
        <f t="shared" si="20"/>
        <v>0840085J01XC01</v>
      </c>
      <c r="B1294" s="9" t="s">
        <v>28</v>
      </c>
      <c r="C1294" s="9" t="s">
        <v>258</v>
      </c>
      <c r="D1294" s="11">
        <v>3.33</v>
      </c>
    </row>
    <row r="1295" spans="1:4" x14ac:dyDescent="0.2">
      <c r="A1295" s="10" t="str">
        <f t="shared" si="20"/>
        <v>0840085J01XE01</v>
      </c>
      <c r="B1295" s="9" t="s">
        <v>28</v>
      </c>
      <c r="C1295" s="9" t="s">
        <v>248</v>
      </c>
      <c r="D1295" s="11">
        <v>535.75</v>
      </c>
    </row>
    <row r="1296" spans="1:4" x14ac:dyDescent="0.2">
      <c r="A1296" s="10" t="str">
        <f t="shared" si="20"/>
        <v>0841070J01AA04</v>
      </c>
      <c r="B1296" s="9" t="s">
        <v>41</v>
      </c>
      <c r="C1296" s="9" t="s">
        <v>256</v>
      </c>
      <c r="D1296" s="11">
        <v>250</v>
      </c>
    </row>
    <row r="1297" spans="1:4" x14ac:dyDescent="0.2">
      <c r="A1297" s="10" t="str">
        <f t="shared" si="20"/>
        <v>0841070J01CA08</v>
      </c>
      <c r="B1297" s="9" t="s">
        <v>41</v>
      </c>
      <c r="C1297" s="9" t="s">
        <v>254</v>
      </c>
      <c r="D1297" s="11">
        <v>33.35</v>
      </c>
    </row>
    <row r="1298" spans="1:4" x14ac:dyDescent="0.2">
      <c r="A1298" s="10" t="str">
        <f t="shared" si="20"/>
        <v>0841070J01CE02</v>
      </c>
      <c r="B1298" s="9" t="s">
        <v>41</v>
      </c>
      <c r="C1298" s="9" t="s">
        <v>239</v>
      </c>
      <c r="D1298" s="11">
        <v>10</v>
      </c>
    </row>
    <row r="1299" spans="1:4" x14ac:dyDescent="0.2">
      <c r="A1299" s="10" t="str">
        <f t="shared" si="20"/>
        <v>0841070J01EA01</v>
      </c>
      <c r="B1299" s="9" t="s">
        <v>41</v>
      </c>
      <c r="C1299" s="9" t="s">
        <v>252</v>
      </c>
      <c r="D1299" s="11">
        <v>60</v>
      </c>
    </row>
    <row r="1300" spans="1:4" x14ac:dyDescent="0.2">
      <c r="A1300" s="10" t="str">
        <f t="shared" si="20"/>
        <v>0841070J01MA06</v>
      </c>
      <c r="B1300" s="9" t="s">
        <v>41</v>
      </c>
      <c r="C1300" s="9" t="s">
        <v>249</v>
      </c>
      <c r="D1300" s="11">
        <v>10</v>
      </c>
    </row>
    <row r="1301" spans="1:4" x14ac:dyDescent="0.2">
      <c r="A1301" s="10" t="str">
        <f t="shared" si="20"/>
        <v>0842575J01AA02</v>
      </c>
      <c r="B1301" s="9" t="s">
        <v>323</v>
      </c>
      <c r="C1301" s="9" t="s">
        <v>242</v>
      </c>
      <c r="D1301" s="11">
        <v>433</v>
      </c>
    </row>
    <row r="1302" spans="1:4" x14ac:dyDescent="0.2">
      <c r="A1302" s="10" t="str">
        <f t="shared" si="20"/>
        <v>0842575J01CA04</v>
      </c>
      <c r="B1302" s="9" t="s">
        <v>323</v>
      </c>
      <c r="C1302" s="9" t="s">
        <v>240</v>
      </c>
      <c r="D1302" s="11">
        <v>192.5</v>
      </c>
    </row>
    <row r="1303" spans="1:4" x14ac:dyDescent="0.2">
      <c r="A1303" s="10" t="str">
        <f t="shared" si="20"/>
        <v>0842575J01CA08</v>
      </c>
      <c r="B1303" s="9" t="s">
        <v>323</v>
      </c>
      <c r="C1303" s="9" t="s">
        <v>254</v>
      </c>
      <c r="D1303" s="11">
        <v>403.77</v>
      </c>
    </row>
    <row r="1304" spans="1:4" x14ac:dyDescent="0.2">
      <c r="A1304" s="10" t="str">
        <f t="shared" si="20"/>
        <v>0842575J01CE02</v>
      </c>
      <c r="B1304" s="9" t="s">
        <v>323</v>
      </c>
      <c r="C1304" s="9" t="s">
        <v>239</v>
      </c>
      <c r="D1304" s="11">
        <v>2291.38</v>
      </c>
    </row>
    <row r="1305" spans="1:4" x14ac:dyDescent="0.2">
      <c r="A1305" s="10" t="str">
        <f t="shared" si="20"/>
        <v>0842575J01CF05</v>
      </c>
      <c r="B1305" s="9" t="s">
        <v>323</v>
      </c>
      <c r="C1305" s="9" t="s">
        <v>244</v>
      </c>
      <c r="D1305" s="11">
        <v>650.27</v>
      </c>
    </row>
    <row r="1306" spans="1:4" x14ac:dyDescent="0.2">
      <c r="A1306" s="10" t="str">
        <f t="shared" si="20"/>
        <v>0842575J01CR02</v>
      </c>
      <c r="B1306" s="9" t="s">
        <v>323</v>
      </c>
      <c r="C1306" s="9" t="s">
        <v>246</v>
      </c>
      <c r="D1306" s="11">
        <v>10</v>
      </c>
    </row>
    <row r="1307" spans="1:4" x14ac:dyDescent="0.2">
      <c r="A1307" s="10" t="str">
        <f t="shared" si="20"/>
        <v>0842575J01DB05</v>
      </c>
      <c r="B1307" s="9" t="s">
        <v>323</v>
      </c>
      <c r="C1307" s="9" t="s">
        <v>253</v>
      </c>
      <c r="D1307" s="11">
        <v>24</v>
      </c>
    </row>
    <row r="1308" spans="1:4" x14ac:dyDescent="0.2">
      <c r="A1308" s="10" t="str">
        <f t="shared" si="20"/>
        <v>0842575J01EA01</v>
      </c>
      <c r="B1308" s="9" t="s">
        <v>323</v>
      </c>
      <c r="C1308" s="9" t="s">
        <v>252</v>
      </c>
      <c r="D1308" s="11">
        <v>33.599999999999994</v>
      </c>
    </row>
    <row r="1309" spans="1:4" x14ac:dyDescent="0.2">
      <c r="A1309" s="10" t="str">
        <f t="shared" si="20"/>
        <v>0842575J01EE01</v>
      </c>
      <c r="B1309" s="9" t="s">
        <v>323</v>
      </c>
      <c r="C1309" s="9" t="s">
        <v>251</v>
      </c>
      <c r="D1309" s="11">
        <v>15</v>
      </c>
    </row>
    <row r="1310" spans="1:4" x14ac:dyDescent="0.2">
      <c r="A1310" s="10" t="str">
        <f t="shared" si="20"/>
        <v>0842575J01FA01</v>
      </c>
      <c r="B1310" s="9" t="s">
        <v>323</v>
      </c>
      <c r="C1310" s="9" t="s">
        <v>243</v>
      </c>
      <c r="D1310" s="11">
        <v>51.25</v>
      </c>
    </row>
    <row r="1311" spans="1:4" x14ac:dyDescent="0.2">
      <c r="A1311" s="10" t="str">
        <f t="shared" si="20"/>
        <v>0842575J01FF01</v>
      </c>
      <c r="B1311" s="9" t="s">
        <v>323</v>
      </c>
      <c r="C1311" s="9" t="s">
        <v>241</v>
      </c>
      <c r="D1311" s="11">
        <v>77</v>
      </c>
    </row>
    <row r="1312" spans="1:4" x14ac:dyDescent="0.2">
      <c r="A1312" s="10" t="str">
        <f t="shared" si="20"/>
        <v>0842575J01MA02</v>
      </c>
      <c r="B1312" s="9" t="s">
        <v>323</v>
      </c>
      <c r="C1312" s="9" t="s">
        <v>245</v>
      </c>
      <c r="D1312" s="11">
        <v>214</v>
      </c>
    </row>
    <row r="1313" spans="1:4" x14ac:dyDescent="0.2">
      <c r="A1313" s="10" t="str">
        <f t="shared" si="20"/>
        <v>0842575J01XE01</v>
      </c>
      <c r="B1313" s="9" t="s">
        <v>323</v>
      </c>
      <c r="C1313" s="9" t="s">
        <v>248</v>
      </c>
      <c r="D1313" s="11">
        <v>358.75</v>
      </c>
    </row>
    <row r="1314" spans="1:4" x14ac:dyDescent="0.2">
      <c r="A1314" s="10" t="str">
        <f t="shared" si="20"/>
        <v>0843307J01AA02</v>
      </c>
      <c r="B1314" s="9" t="s">
        <v>324</v>
      </c>
      <c r="C1314" s="9" t="s">
        <v>242</v>
      </c>
      <c r="D1314" s="11">
        <v>1615</v>
      </c>
    </row>
    <row r="1315" spans="1:4" x14ac:dyDescent="0.2">
      <c r="A1315" s="10" t="str">
        <f t="shared" si="20"/>
        <v>0843307J01AA04</v>
      </c>
      <c r="B1315" s="9" t="s">
        <v>324</v>
      </c>
      <c r="C1315" s="9" t="s">
        <v>256</v>
      </c>
      <c r="D1315" s="11">
        <v>50</v>
      </c>
    </row>
    <row r="1316" spans="1:4" x14ac:dyDescent="0.2">
      <c r="A1316" s="10" t="str">
        <f t="shared" si="20"/>
        <v>0843307J01CA04</v>
      </c>
      <c r="B1316" s="9" t="s">
        <v>324</v>
      </c>
      <c r="C1316" s="9" t="s">
        <v>240</v>
      </c>
      <c r="D1316" s="11">
        <v>779.5</v>
      </c>
    </row>
    <row r="1317" spans="1:4" x14ac:dyDescent="0.2">
      <c r="A1317" s="10" t="str">
        <f t="shared" si="20"/>
        <v>0843307J01CA08</v>
      </c>
      <c r="B1317" s="9" t="s">
        <v>324</v>
      </c>
      <c r="C1317" s="9" t="s">
        <v>254</v>
      </c>
      <c r="D1317" s="11">
        <v>1314.8799999999999</v>
      </c>
    </row>
    <row r="1318" spans="1:4" x14ac:dyDescent="0.2">
      <c r="A1318" s="10" t="str">
        <f t="shared" si="20"/>
        <v>0843307J01CE02</v>
      </c>
      <c r="B1318" s="9" t="s">
        <v>324</v>
      </c>
      <c r="C1318" s="9" t="s">
        <v>239</v>
      </c>
      <c r="D1318" s="11">
        <v>8952.0400000000009</v>
      </c>
    </row>
    <row r="1319" spans="1:4" x14ac:dyDescent="0.2">
      <c r="A1319" s="10" t="str">
        <f t="shared" si="20"/>
        <v>0843307J01CF05</v>
      </c>
      <c r="B1319" s="9" t="s">
        <v>324</v>
      </c>
      <c r="C1319" s="9" t="s">
        <v>244</v>
      </c>
      <c r="D1319" s="11">
        <v>1602.0500000000002</v>
      </c>
    </row>
    <row r="1320" spans="1:4" x14ac:dyDescent="0.2">
      <c r="A1320" s="10" t="str">
        <f t="shared" si="20"/>
        <v>0843307J01CR02</v>
      </c>
      <c r="B1320" s="9" t="s">
        <v>324</v>
      </c>
      <c r="C1320" s="9" t="s">
        <v>246</v>
      </c>
      <c r="D1320" s="11">
        <v>615</v>
      </c>
    </row>
    <row r="1321" spans="1:4" x14ac:dyDescent="0.2">
      <c r="A1321" s="10" t="str">
        <f t="shared" si="20"/>
        <v>0843307J01DB05</v>
      </c>
      <c r="B1321" s="9" t="s">
        <v>324</v>
      </c>
      <c r="C1321" s="9" t="s">
        <v>253</v>
      </c>
      <c r="D1321" s="11">
        <v>128.5</v>
      </c>
    </row>
    <row r="1322" spans="1:4" x14ac:dyDescent="0.2">
      <c r="A1322" s="10" t="str">
        <f t="shared" si="20"/>
        <v>0843307J01DD14</v>
      </c>
      <c r="B1322" s="9" t="s">
        <v>324</v>
      </c>
      <c r="C1322" s="9" t="s">
        <v>247</v>
      </c>
      <c r="D1322" s="11">
        <v>44.499999999999993</v>
      </c>
    </row>
    <row r="1323" spans="1:4" x14ac:dyDescent="0.2">
      <c r="A1323" s="10" t="str">
        <f t="shared" si="20"/>
        <v>0843307J01EA01</v>
      </c>
      <c r="B1323" s="9" t="s">
        <v>324</v>
      </c>
      <c r="C1323" s="9" t="s">
        <v>252</v>
      </c>
      <c r="D1323" s="11">
        <v>53.9</v>
      </c>
    </row>
    <row r="1324" spans="1:4" x14ac:dyDescent="0.2">
      <c r="A1324" s="10" t="str">
        <f t="shared" si="20"/>
        <v>0843307J01EE01</v>
      </c>
      <c r="B1324" s="9" t="s">
        <v>324</v>
      </c>
      <c r="C1324" s="9" t="s">
        <v>251</v>
      </c>
      <c r="D1324" s="11">
        <v>37.5</v>
      </c>
    </row>
    <row r="1325" spans="1:4" x14ac:dyDescent="0.2">
      <c r="A1325" s="10" t="str">
        <f t="shared" si="20"/>
        <v>0843307J01FA01</v>
      </c>
      <c r="B1325" s="9" t="s">
        <v>324</v>
      </c>
      <c r="C1325" s="9" t="s">
        <v>243</v>
      </c>
      <c r="D1325" s="11">
        <v>126.25</v>
      </c>
    </row>
    <row r="1326" spans="1:4" x14ac:dyDescent="0.2">
      <c r="A1326" s="10" t="str">
        <f t="shared" si="20"/>
        <v>0843307J01FA10</v>
      </c>
      <c r="B1326" s="9" t="s">
        <v>324</v>
      </c>
      <c r="C1326" s="9" t="s">
        <v>260</v>
      </c>
      <c r="D1326" s="11">
        <v>11.33</v>
      </c>
    </row>
    <row r="1327" spans="1:4" x14ac:dyDescent="0.2">
      <c r="A1327" s="10" t="str">
        <f t="shared" si="20"/>
        <v>0843307J01FF01</v>
      </c>
      <c r="B1327" s="9" t="s">
        <v>324</v>
      </c>
      <c r="C1327" s="9" t="s">
        <v>241</v>
      </c>
      <c r="D1327" s="11">
        <v>600.5</v>
      </c>
    </row>
    <row r="1328" spans="1:4" x14ac:dyDescent="0.2">
      <c r="A1328" s="10" t="str">
        <f t="shared" si="20"/>
        <v>0843307J01MA02</v>
      </c>
      <c r="B1328" s="9" t="s">
        <v>324</v>
      </c>
      <c r="C1328" s="9" t="s">
        <v>245</v>
      </c>
      <c r="D1328" s="11">
        <v>671</v>
      </c>
    </row>
    <row r="1329" spans="1:4" x14ac:dyDescent="0.2">
      <c r="A1329" s="10" t="str">
        <f t="shared" si="20"/>
        <v>0843307J01XE01</v>
      </c>
      <c r="B1329" s="9" t="s">
        <v>324</v>
      </c>
      <c r="C1329" s="9" t="s">
        <v>248</v>
      </c>
      <c r="D1329" s="11">
        <v>440</v>
      </c>
    </row>
    <row r="1330" spans="1:4" x14ac:dyDescent="0.2">
      <c r="A1330" s="10" t="str">
        <f t="shared" si="20"/>
        <v>0843325J01AA02</v>
      </c>
      <c r="B1330" s="9" t="s">
        <v>325</v>
      </c>
      <c r="C1330" s="9" t="s">
        <v>242</v>
      </c>
      <c r="D1330" s="11">
        <v>430</v>
      </c>
    </row>
    <row r="1331" spans="1:4" x14ac:dyDescent="0.2">
      <c r="A1331" s="10" t="str">
        <f t="shared" si="20"/>
        <v>0843325J01CA04</v>
      </c>
      <c r="B1331" s="9" t="s">
        <v>325</v>
      </c>
      <c r="C1331" s="9" t="s">
        <v>240</v>
      </c>
      <c r="D1331" s="11">
        <v>334.75</v>
      </c>
    </row>
    <row r="1332" spans="1:4" x14ac:dyDescent="0.2">
      <c r="A1332" s="10" t="str">
        <f t="shared" si="20"/>
        <v>0843325J01CA08</v>
      </c>
      <c r="B1332" s="9" t="s">
        <v>325</v>
      </c>
      <c r="C1332" s="9" t="s">
        <v>254</v>
      </c>
      <c r="D1332" s="11">
        <v>315.80000000000007</v>
      </c>
    </row>
    <row r="1333" spans="1:4" x14ac:dyDescent="0.2">
      <c r="A1333" s="10" t="str">
        <f t="shared" si="20"/>
        <v>0843325J01CE02</v>
      </c>
      <c r="B1333" s="9" t="s">
        <v>325</v>
      </c>
      <c r="C1333" s="9" t="s">
        <v>239</v>
      </c>
      <c r="D1333" s="11">
        <v>2609.4100000000003</v>
      </c>
    </row>
    <row r="1334" spans="1:4" x14ac:dyDescent="0.2">
      <c r="A1334" s="10" t="str">
        <f t="shared" si="20"/>
        <v>0843325J01CF05</v>
      </c>
      <c r="B1334" s="9" t="s">
        <v>325</v>
      </c>
      <c r="C1334" s="9" t="s">
        <v>244</v>
      </c>
      <c r="D1334" s="11">
        <v>654.64</v>
      </c>
    </row>
    <row r="1335" spans="1:4" x14ac:dyDescent="0.2">
      <c r="A1335" s="10" t="str">
        <f t="shared" si="20"/>
        <v>0843325J01CR02</v>
      </c>
      <c r="B1335" s="9" t="s">
        <v>325</v>
      </c>
      <c r="C1335" s="9" t="s">
        <v>246</v>
      </c>
      <c r="D1335" s="11">
        <v>66</v>
      </c>
    </row>
    <row r="1336" spans="1:4" x14ac:dyDescent="0.2">
      <c r="A1336" s="10" t="str">
        <f t="shared" si="20"/>
        <v>0843325J01DB05</v>
      </c>
      <c r="B1336" s="9" t="s">
        <v>325</v>
      </c>
      <c r="C1336" s="9" t="s">
        <v>253</v>
      </c>
      <c r="D1336" s="11">
        <v>35</v>
      </c>
    </row>
    <row r="1337" spans="1:4" x14ac:dyDescent="0.2">
      <c r="A1337" s="10" t="str">
        <f t="shared" si="20"/>
        <v>0843325J01DD14</v>
      </c>
      <c r="B1337" s="9" t="s">
        <v>325</v>
      </c>
      <c r="C1337" s="9" t="s">
        <v>247</v>
      </c>
      <c r="D1337" s="11">
        <v>10.8</v>
      </c>
    </row>
    <row r="1338" spans="1:4" x14ac:dyDescent="0.2">
      <c r="A1338" s="10" t="str">
        <f t="shared" si="20"/>
        <v>0843325J01EA01</v>
      </c>
      <c r="B1338" s="9" t="s">
        <v>325</v>
      </c>
      <c r="C1338" s="9" t="s">
        <v>252</v>
      </c>
      <c r="D1338" s="11">
        <v>60.449999999999996</v>
      </c>
    </row>
    <row r="1339" spans="1:4" x14ac:dyDescent="0.2">
      <c r="A1339" s="10" t="str">
        <f t="shared" si="20"/>
        <v>0843325J01EE01</v>
      </c>
      <c r="B1339" s="9" t="s">
        <v>325</v>
      </c>
      <c r="C1339" s="9" t="s">
        <v>251</v>
      </c>
      <c r="D1339" s="11">
        <v>25</v>
      </c>
    </row>
    <row r="1340" spans="1:4" x14ac:dyDescent="0.2">
      <c r="A1340" s="10" t="str">
        <f t="shared" si="20"/>
        <v>0843325J01FA01</v>
      </c>
      <c r="B1340" s="9" t="s">
        <v>325</v>
      </c>
      <c r="C1340" s="9" t="s">
        <v>243</v>
      </c>
      <c r="D1340" s="11">
        <v>68.75</v>
      </c>
    </row>
    <row r="1341" spans="1:4" x14ac:dyDescent="0.2">
      <c r="A1341" s="10" t="str">
        <f t="shared" si="20"/>
        <v>0843325J01FA10</v>
      </c>
      <c r="B1341" s="9" t="s">
        <v>325</v>
      </c>
      <c r="C1341" s="9" t="s">
        <v>260</v>
      </c>
      <c r="D1341" s="11">
        <v>5</v>
      </c>
    </row>
    <row r="1342" spans="1:4" x14ac:dyDescent="0.2">
      <c r="A1342" s="10" t="str">
        <f t="shared" si="20"/>
        <v>0843325J01FF01</v>
      </c>
      <c r="B1342" s="9" t="s">
        <v>325</v>
      </c>
      <c r="C1342" s="9" t="s">
        <v>241</v>
      </c>
      <c r="D1342" s="11">
        <v>93.25</v>
      </c>
    </row>
    <row r="1343" spans="1:4" x14ac:dyDescent="0.2">
      <c r="A1343" s="10" t="str">
        <f t="shared" si="20"/>
        <v>0843325J01MA02</v>
      </c>
      <c r="B1343" s="9" t="s">
        <v>325</v>
      </c>
      <c r="C1343" s="9" t="s">
        <v>245</v>
      </c>
      <c r="D1343" s="11">
        <v>213</v>
      </c>
    </row>
    <row r="1344" spans="1:4" x14ac:dyDescent="0.2">
      <c r="A1344" s="10" t="str">
        <f t="shared" si="20"/>
        <v>0843325J01XE01</v>
      </c>
      <c r="B1344" s="9" t="s">
        <v>325</v>
      </c>
      <c r="C1344" s="9" t="s">
        <v>248</v>
      </c>
      <c r="D1344" s="11">
        <v>100</v>
      </c>
    </row>
    <row r="1345" spans="1:4" x14ac:dyDescent="0.2">
      <c r="A1345" s="10" t="str">
        <f t="shared" si="20"/>
        <v>0843339J01AA02</v>
      </c>
      <c r="B1345" s="9" t="s">
        <v>326</v>
      </c>
      <c r="C1345" s="9" t="s">
        <v>242</v>
      </c>
      <c r="D1345" s="11">
        <v>295</v>
      </c>
    </row>
    <row r="1346" spans="1:4" x14ac:dyDescent="0.2">
      <c r="A1346" s="10" t="str">
        <f t="shared" si="20"/>
        <v>0843339J01CA04</v>
      </c>
      <c r="B1346" s="9" t="s">
        <v>326</v>
      </c>
      <c r="C1346" s="9" t="s">
        <v>240</v>
      </c>
      <c r="D1346" s="11">
        <v>285.25</v>
      </c>
    </row>
    <row r="1347" spans="1:4" x14ac:dyDescent="0.2">
      <c r="A1347" s="10" t="str">
        <f t="shared" ref="A1347:A1410" si="21">B1347&amp;C1347</f>
        <v>0843339J01CA08</v>
      </c>
      <c r="B1347" s="9" t="s">
        <v>326</v>
      </c>
      <c r="C1347" s="9" t="s">
        <v>254</v>
      </c>
      <c r="D1347" s="11">
        <v>307.49</v>
      </c>
    </row>
    <row r="1348" spans="1:4" x14ac:dyDescent="0.2">
      <c r="A1348" s="10" t="str">
        <f t="shared" si="21"/>
        <v>0843339J01CE02</v>
      </c>
      <c r="B1348" s="9" t="s">
        <v>326</v>
      </c>
      <c r="C1348" s="9" t="s">
        <v>239</v>
      </c>
      <c r="D1348" s="11">
        <v>2024.4800000000002</v>
      </c>
    </row>
    <row r="1349" spans="1:4" x14ac:dyDescent="0.2">
      <c r="A1349" s="10" t="str">
        <f t="shared" si="21"/>
        <v>0843339J01CF05</v>
      </c>
      <c r="B1349" s="9" t="s">
        <v>326</v>
      </c>
      <c r="C1349" s="9" t="s">
        <v>244</v>
      </c>
      <c r="D1349" s="11">
        <v>658.27</v>
      </c>
    </row>
    <row r="1350" spans="1:4" x14ac:dyDescent="0.2">
      <c r="A1350" s="10" t="str">
        <f t="shared" si="21"/>
        <v>0843339J01CR02</v>
      </c>
      <c r="B1350" s="9" t="s">
        <v>326</v>
      </c>
      <c r="C1350" s="9" t="s">
        <v>246</v>
      </c>
      <c r="D1350" s="11">
        <v>175.3</v>
      </c>
    </row>
    <row r="1351" spans="1:4" x14ac:dyDescent="0.2">
      <c r="A1351" s="10" t="str">
        <f t="shared" si="21"/>
        <v>0843339J01DB05</v>
      </c>
      <c r="B1351" s="9" t="s">
        <v>326</v>
      </c>
      <c r="C1351" s="9" t="s">
        <v>253</v>
      </c>
      <c r="D1351" s="11">
        <v>37.5</v>
      </c>
    </row>
    <row r="1352" spans="1:4" x14ac:dyDescent="0.2">
      <c r="A1352" s="10" t="str">
        <f t="shared" si="21"/>
        <v>0843339J01EA01</v>
      </c>
      <c r="B1352" s="9" t="s">
        <v>326</v>
      </c>
      <c r="C1352" s="9" t="s">
        <v>252</v>
      </c>
      <c r="D1352" s="11">
        <v>19.2</v>
      </c>
    </row>
    <row r="1353" spans="1:4" x14ac:dyDescent="0.2">
      <c r="A1353" s="10" t="str">
        <f t="shared" si="21"/>
        <v>0843339J01EE01</v>
      </c>
      <c r="B1353" s="9" t="s">
        <v>326</v>
      </c>
      <c r="C1353" s="9" t="s">
        <v>251</v>
      </c>
      <c r="D1353" s="11">
        <v>2.5</v>
      </c>
    </row>
    <row r="1354" spans="1:4" x14ac:dyDescent="0.2">
      <c r="A1354" s="10" t="str">
        <f t="shared" si="21"/>
        <v>0843339J01FA01</v>
      </c>
      <c r="B1354" s="9" t="s">
        <v>326</v>
      </c>
      <c r="C1354" s="9" t="s">
        <v>243</v>
      </c>
      <c r="D1354" s="11">
        <v>61.25</v>
      </c>
    </row>
    <row r="1355" spans="1:4" x14ac:dyDescent="0.2">
      <c r="A1355" s="10" t="str">
        <f t="shared" si="21"/>
        <v>0843339J01FF01</v>
      </c>
      <c r="B1355" s="9" t="s">
        <v>326</v>
      </c>
      <c r="C1355" s="9" t="s">
        <v>241</v>
      </c>
      <c r="D1355" s="11">
        <v>184</v>
      </c>
    </row>
    <row r="1356" spans="1:4" x14ac:dyDescent="0.2">
      <c r="A1356" s="10" t="str">
        <f t="shared" si="21"/>
        <v>0843339J01MA02</v>
      </c>
      <c r="B1356" s="9" t="s">
        <v>326</v>
      </c>
      <c r="C1356" s="9" t="s">
        <v>245</v>
      </c>
      <c r="D1356" s="11">
        <v>190</v>
      </c>
    </row>
    <row r="1357" spans="1:4" x14ac:dyDescent="0.2">
      <c r="A1357" s="10" t="str">
        <f t="shared" si="21"/>
        <v>0843339J01XE01</v>
      </c>
      <c r="B1357" s="9" t="s">
        <v>326</v>
      </c>
      <c r="C1357" s="9" t="s">
        <v>248</v>
      </c>
      <c r="D1357" s="11">
        <v>57.5</v>
      </c>
    </row>
    <row r="1358" spans="1:4" x14ac:dyDescent="0.2">
      <c r="A1358" s="10" t="str">
        <f t="shared" si="21"/>
        <v>0843360J01AA02</v>
      </c>
      <c r="B1358" s="9" t="s">
        <v>327</v>
      </c>
      <c r="C1358" s="9" t="s">
        <v>242</v>
      </c>
      <c r="D1358" s="11">
        <v>120</v>
      </c>
    </row>
    <row r="1359" spans="1:4" x14ac:dyDescent="0.2">
      <c r="A1359" s="10" t="str">
        <f t="shared" si="21"/>
        <v>0843360J01CA04</v>
      </c>
      <c r="B1359" s="9" t="s">
        <v>327</v>
      </c>
      <c r="C1359" s="9" t="s">
        <v>240</v>
      </c>
      <c r="D1359" s="11">
        <v>66.5</v>
      </c>
    </row>
    <row r="1360" spans="1:4" x14ac:dyDescent="0.2">
      <c r="A1360" s="10" t="str">
        <f t="shared" si="21"/>
        <v>0843360J01CA08</v>
      </c>
      <c r="B1360" s="9" t="s">
        <v>327</v>
      </c>
      <c r="C1360" s="9" t="s">
        <v>254</v>
      </c>
      <c r="D1360" s="11">
        <v>145.38000000000002</v>
      </c>
    </row>
    <row r="1361" spans="1:4" x14ac:dyDescent="0.2">
      <c r="A1361" s="10" t="str">
        <f t="shared" si="21"/>
        <v>0843360J01CE02</v>
      </c>
      <c r="B1361" s="9" t="s">
        <v>327</v>
      </c>
      <c r="C1361" s="9" t="s">
        <v>239</v>
      </c>
      <c r="D1361" s="11">
        <v>1101.8699999999999</v>
      </c>
    </row>
    <row r="1362" spans="1:4" x14ac:dyDescent="0.2">
      <c r="A1362" s="10" t="str">
        <f t="shared" si="21"/>
        <v>0843360J01CF05</v>
      </c>
      <c r="B1362" s="9" t="s">
        <v>327</v>
      </c>
      <c r="C1362" s="9" t="s">
        <v>244</v>
      </c>
      <c r="D1362" s="11">
        <v>139.51</v>
      </c>
    </row>
    <row r="1363" spans="1:4" x14ac:dyDescent="0.2">
      <c r="A1363" s="10" t="str">
        <f t="shared" si="21"/>
        <v>0843360J01CR02</v>
      </c>
      <c r="B1363" s="9" t="s">
        <v>327</v>
      </c>
      <c r="C1363" s="9" t="s">
        <v>246</v>
      </c>
      <c r="D1363" s="11">
        <v>81</v>
      </c>
    </row>
    <row r="1364" spans="1:4" x14ac:dyDescent="0.2">
      <c r="A1364" s="10" t="str">
        <f t="shared" si="21"/>
        <v>0843360J01EA01</v>
      </c>
      <c r="B1364" s="9" t="s">
        <v>327</v>
      </c>
      <c r="C1364" s="9" t="s">
        <v>252</v>
      </c>
      <c r="D1364" s="11">
        <v>8</v>
      </c>
    </row>
    <row r="1365" spans="1:4" x14ac:dyDescent="0.2">
      <c r="A1365" s="10" t="str">
        <f t="shared" si="21"/>
        <v>0843360J01FA01</v>
      </c>
      <c r="B1365" s="9" t="s">
        <v>327</v>
      </c>
      <c r="C1365" s="9" t="s">
        <v>243</v>
      </c>
      <c r="D1365" s="11">
        <v>20</v>
      </c>
    </row>
    <row r="1366" spans="1:4" x14ac:dyDescent="0.2">
      <c r="A1366" s="10" t="str">
        <f t="shared" si="21"/>
        <v>0843360J01FF01</v>
      </c>
      <c r="B1366" s="9" t="s">
        <v>327</v>
      </c>
      <c r="C1366" s="9" t="s">
        <v>241</v>
      </c>
      <c r="D1366" s="11">
        <v>31</v>
      </c>
    </row>
    <row r="1367" spans="1:4" x14ac:dyDescent="0.2">
      <c r="A1367" s="10" t="str">
        <f t="shared" si="21"/>
        <v>0843360J01MA02</v>
      </c>
      <c r="B1367" s="9" t="s">
        <v>327</v>
      </c>
      <c r="C1367" s="9" t="s">
        <v>245</v>
      </c>
      <c r="D1367" s="11">
        <v>54</v>
      </c>
    </row>
    <row r="1368" spans="1:4" x14ac:dyDescent="0.2">
      <c r="A1368" s="10" t="str">
        <f t="shared" si="21"/>
        <v>0843360J01XE01</v>
      </c>
      <c r="B1368" s="9" t="s">
        <v>327</v>
      </c>
      <c r="C1368" s="9" t="s">
        <v>248</v>
      </c>
      <c r="D1368" s="11">
        <v>26.25</v>
      </c>
    </row>
    <row r="1369" spans="1:4" x14ac:dyDescent="0.2">
      <c r="A1369" s="10" t="str">
        <f t="shared" si="21"/>
        <v>0843380J01AA02</v>
      </c>
      <c r="B1369" s="9" t="s">
        <v>328</v>
      </c>
      <c r="C1369" s="9" t="s">
        <v>242</v>
      </c>
      <c r="D1369" s="11">
        <v>570</v>
      </c>
    </row>
    <row r="1370" spans="1:4" x14ac:dyDescent="0.2">
      <c r="A1370" s="10" t="str">
        <f t="shared" si="21"/>
        <v>0843380J01CA04</v>
      </c>
      <c r="B1370" s="9" t="s">
        <v>328</v>
      </c>
      <c r="C1370" s="9" t="s">
        <v>240</v>
      </c>
      <c r="D1370" s="11">
        <v>303</v>
      </c>
    </row>
    <row r="1371" spans="1:4" x14ac:dyDescent="0.2">
      <c r="A1371" s="10" t="str">
        <f t="shared" si="21"/>
        <v>0843380J01CA08</v>
      </c>
      <c r="B1371" s="9" t="s">
        <v>328</v>
      </c>
      <c r="C1371" s="9" t="s">
        <v>254</v>
      </c>
      <c r="D1371" s="11">
        <v>740.5200000000001</v>
      </c>
    </row>
    <row r="1372" spans="1:4" x14ac:dyDescent="0.2">
      <c r="A1372" s="10" t="str">
        <f t="shared" si="21"/>
        <v>0843380J01CE02</v>
      </c>
      <c r="B1372" s="9" t="s">
        <v>328</v>
      </c>
      <c r="C1372" s="9" t="s">
        <v>239</v>
      </c>
      <c r="D1372" s="11">
        <v>5192.5600000000004</v>
      </c>
    </row>
    <row r="1373" spans="1:4" x14ac:dyDescent="0.2">
      <c r="A1373" s="10" t="str">
        <f t="shared" si="21"/>
        <v>0843380J01CF05</v>
      </c>
      <c r="B1373" s="9" t="s">
        <v>328</v>
      </c>
      <c r="C1373" s="9" t="s">
        <v>244</v>
      </c>
      <c r="D1373" s="11">
        <v>1373.29</v>
      </c>
    </row>
    <row r="1374" spans="1:4" x14ac:dyDescent="0.2">
      <c r="A1374" s="10" t="str">
        <f t="shared" si="21"/>
        <v>0843380J01CR02</v>
      </c>
      <c r="B1374" s="9" t="s">
        <v>328</v>
      </c>
      <c r="C1374" s="9" t="s">
        <v>246</v>
      </c>
      <c r="D1374" s="11">
        <v>132.19999999999999</v>
      </c>
    </row>
    <row r="1375" spans="1:4" x14ac:dyDescent="0.2">
      <c r="A1375" s="10" t="str">
        <f t="shared" si="21"/>
        <v>0843380J01DB05</v>
      </c>
      <c r="B1375" s="9" t="s">
        <v>328</v>
      </c>
      <c r="C1375" s="9" t="s">
        <v>253</v>
      </c>
      <c r="D1375" s="11">
        <v>74</v>
      </c>
    </row>
    <row r="1376" spans="1:4" x14ac:dyDescent="0.2">
      <c r="A1376" s="10" t="str">
        <f t="shared" si="21"/>
        <v>0843380J01DD04</v>
      </c>
      <c r="B1376" s="9" t="s">
        <v>328</v>
      </c>
      <c r="C1376" s="9" t="s">
        <v>266</v>
      </c>
      <c r="D1376" s="11">
        <v>10</v>
      </c>
    </row>
    <row r="1377" spans="1:4" x14ac:dyDescent="0.2">
      <c r="A1377" s="10" t="str">
        <f t="shared" si="21"/>
        <v>0843380J01DD14</v>
      </c>
      <c r="B1377" s="9" t="s">
        <v>328</v>
      </c>
      <c r="C1377" s="9" t="s">
        <v>247</v>
      </c>
      <c r="D1377" s="11">
        <v>10</v>
      </c>
    </row>
    <row r="1378" spans="1:4" x14ac:dyDescent="0.2">
      <c r="A1378" s="10" t="str">
        <f t="shared" si="21"/>
        <v>0843380J01EA01</v>
      </c>
      <c r="B1378" s="9" t="s">
        <v>328</v>
      </c>
      <c r="C1378" s="9" t="s">
        <v>252</v>
      </c>
      <c r="D1378" s="11">
        <v>71.099999999999994</v>
      </c>
    </row>
    <row r="1379" spans="1:4" x14ac:dyDescent="0.2">
      <c r="A1379" s="10" t="str">
        <f t="shared" si="21"/>
        <v>0843380J01EE01</v>
      </c>
      <c r="B1379" s="9" t="s">
        <v>328</v>
      </c>
      <c r="C1379" s="9" t="s">
        <v>251</v>
      </c>
      <c r="D1379" s="11">
        <v>32.5</v>
      </c>
    </row>
    <row r="1380" spans="1:4" x14ac:dyDescent="0.2">
      <c r="A1380" s="10" t="str">
        <f t="shared" si="21"/>
        <v>0843380J01FA01</v>
      </c>
      <c r="B1380" s="9" t="s">
        <v>328</v>
      </c>
      <c r="C1380" s="9" t="s">
        <v>243</v>
      </c>
      <c r="D1380" s="11">
        <v>56.25</v>
      </c>
    </row>
    <row r="1381" spans="1:4" x14ac:dyDescent="0.2">
      <c r="A1381" s="10" t="str">
        <f t="shared" si="21"/>
        <v>0843380J01FF01</v>
      </c>
      <c r="B1381" s="9" t="s">
        <v>328</v>
      </c>
      <c r="C1381" s="9" t="s">
        <v>241</v>
      </c>
      <c r="D1381" s="11">
        <v>209.5</v>
      </c>
    </row>
    <row r="1382" spans="1:4" x14ac:dyDescent="0.2">
      <c r="A1382" s="10" t="str">
        <f t="shared" si="21"/>
        <v>0843380J01MA02</v>
      </c>
      <c r="B1382" s="9" t="s">
        <v>328</v>
      </c>
      <c r="C1382" s="9" t="s">
        <v>245</v>
      </c>
      <c r="D1382" s="11">
        <v>397</v>
      </c>
    </row>
    <row r="1383" spans="1:4" x14ac:dyDescent="0.2">
      <c r="A1383" s="10" t="str">
        <f t="shared" si="21"/>
        <v>0843380J01XE01</v>
      </c>
      <c r="B1383" s="9" t="s">
        <v>328</v>
      </c>
      <c r="C1383" s="9" t="s">
        <v>248</v>
      </c>
      <c r="D1383" s="11">
        <v>313.75</v>
      </c>
    </row>
    <row r="1384" spans="1:4" x14ac:dyDescent="0.2">
      <c r="A1384" s="10" t="str">
        <f t="shared" si="21"/>
        <v>0845090J01AA02</v>
      </c>
      <c r="B1384" s="9" t="s">
        <v>90</v>
      </c>
      <c r="C1384" s="9" t="s">
        <v>242</v>
      </c>
      <c r="D1384" s="11">
        <v>10</v>
      </c>
    </row>
    <row r="1385" spans="1:4" x14ac:dyDescent="0.2">
      <c r="A1385" s="10" t="str">
        <f t="shared" si="21"/>
        <v>0845090J01CA04</v>
      </c>
      <c r="B1385" s="9" t="s">
        <v>90</v>
      </c>
      <c r="C1385" s="9" t="s">
        <v>240</v>
      </c>
      <c r="D1385" s="11">
        <v>7.5</v>
      </c>
    </row>
    <row r="1386" spans="1:4" x14ac:dyDescent="0.2">
      <c r="A1386" s="10" t="str">
        <f t="shared" si="21"/>
        <v>0845090J01CA08</v>
      </c>
      <c r="B1386" s="9" t="s">
        <v>90</v>
      </c>
      <c r="C1386" s="9" t="s">
        <v>254</v>
      </c>
      <c r="D1386" s="11">
        <v>74.690000000000012</v>
      </c>
    </row>
    <row r="1387" spans="1:4" x14ac:dyDescent="0.2">
      <c r="A1387" s="10" t="str">
        <f t="shared" si="21"/>
        <v>0845090J01DB05</v>
      </c>
      <c r="B1387" s="9" t="s">
        <v>90</v>
      </c>
      <c r="C1387" s="9" t="s">
        <v>253</v>
      </c>
      <c r="D1387" s="11">
        <v>7</v>
      </c>
    </row>
    <row r="1388" spans="1:4" x14ac:dyDescent="0.2">
      <c r="A1388" s="10" t="str">
        <f t="shared" si="21"/>
        <v>0845090J01EA01</v>
      </c>
      <c r="B1388" s="9" t="s">
        <v>90</v>
      </c>
      <c r="C1388" s="9" t="s">
        <v>252</v>
      </c>
      <c r="D1388" s="11">
        <v>5.6</v>
      </c>
    </row>
    <row r="1389" spans="1:4" x14ac:dyDescent="0.2">
      <c r="A1389" s="10" t="str">
        <f t="shared" si="21"/>
        <v>0845090J01FA10</v>
      </c>
      <c r="B1389" s="9" t="s">
        <v>90</v>
      </c>
      <c r="C1389" s="9" t="s">
        <v>260</v>
      </c>
      <c r="D1389" s="11">
        <v>5</v>
      </c>
    </row>
    <row r="1390" spans="1:4" x14ac:dyDescent="0.2">
      <c r="A1390" s="10" t="str">
        <f t="shared" si="21"/>
        <v>0845090J01XE01</v>
      </c>
      <c r="B1390" s="9" t="s">
        <v>90</v>
      </c>
      <c r="C1390" s="9" t="s">
        <v>248</v>
      </c>
      <c r="D1390" s="11">
        <v>120</v>
      </c>
    </row>
    <row r="1391" spans="1:4" x14ac:dyDescent="0.2">
      <c r="A1391" s="10" t="str">
        <f t="shared" si="21"/>
        <v>0845190J01AA02</v>
      </c>
      <c r="B1391" s="9" t="s">
        <v>100</v>
      </c>
      <c r="C1391" s="9" t="s">
        <v>242</v>
      </c>
      <c r="D1391" s="11">
        <v>110</v>
      </c>
    </row>
    <row r="1392" spans="1:4" x14ac:dyDescent="0.2">
      <c r="A1392" s="10" t="str">
        <f t="shared" si="21"/>
        <v>0845190J01CA04</v>
      </c>
      <c r="B1392" s="9" t="s">
        <v>100</v>
      </c>
      <c r="C1392" s="9" t="s">
        <v>240</v>
      </c>
      <c r="D1392" s="11">
        <v>14</v>
      </c>
    </row>
    <row r="1393" spans="1:4" x14ac:dyDescent="0.2">
      <c r="A1393" s="10" t="str">
        <f t="shared" si="21"/>
        <v>0845190J01CA08</v>
      </c>
      <c r="B1393" s="9" t="s">
        <v>100</v>
      </c>
      <c r="C1393" s="9" t="s">
        <v>254</v>
      </c>
      <c r="D1393" s="11">
        <v>79.72</v>
      </c>
    </row>
    <row r="1394" spans="1:4" x14ac:dyDescent="0.2">
      <c r="A1394" s="10" t="str">
        <f t="shared" si="21"/>
        <v>0845190J01CE02</v>
      </c>
      <c r="B1394" s="9" t="s">
        <v>100</v>
      </c>
      <c r="C1394" s="9" t="s">
        <v>239</v>
      </c>
      <c r="D1394" s="11">
        <v>10</v>
      </c>
    </row>
    <row r="1395" spans="1:4" x14ac:dyDescent="0.2">
      <c r="A1395" s="10" t="str">
        <f t="shared" si="21"/>
        <v>0845190J01DB05</v>
      </c>
      <c r="B1395" s="9" t="s">
        <v>100</v>
      </c>
      <c r="C1395" s="9" t="s">
        <v>253</v>
      </c>
      <c r="D1395" s="11">
        <v>13.5</v>
      </c>
    </row>
    <row r="1396" spans="1:4" x14ac:dyDescent="0.2">
      <c r="A1396" s="10" t="str">
        <f t="shared" si="21"/>
        <v>0845190J01EA01</v>
      </c>
      <c r="B1396" s="9" t="s">
        <v>100</v>
      </c>
      <c r="C1396" s="9" t="s">
        <v>252</v>
      </c>
      <c r="D1396" s="11">
        <v>5.25</v>
      </c>
    </row>
    <row r="1397" spans="1:4" x14ac:dyDescent="0.2">
      <c r="A1397" s="10" t="str">
        <f t="shared" si="21"/>
        <v>0845190J01FA10</v>
      </c>
      <c r="B1397" s="9" t="s">
        <v>100</v>
      </c>
      <c r="C1397" s="9" t="s">
        <v>260</v>
      </c>
      <c r="D1397" s="11">
        <v>80</v>
      </c>
    </row>
    <row r="1398" spans="1:4" x14ac:dyDescent="0.2">
      <c r="A1398" s="10" t="str">
        <f t="shared" si="21"/>
        <v>0845190J01MA14</v>
      </c>
      <c r="B1398" s="9" t="s">
        <v>100</v>
      </c>
      <c r="C1398" s="9" t="s">
        <v>262</v>
      </c>
      <c r="D1398" s="11">
        <v>17</v>
      </c>
    </row>
    <row r="1399" spans="1:4" x14ac:dyDescent="0.2">
      <c r="A1399" s="10" t="str">
        <f t="shared" si="21"/>
        <v>0845190J01XE01</v>
      </c>
      <c r="B1399" s="9" t="s">
        <v>100</v>
      </c>
      <c r="C1399" s="9" t="s">
        <v>248</v>
      </c>
      <c r="D1399" s="11">
        <v>95</v>
      </c>
    </row>
    <row r="1400" spans="1:4" x14ac:dyDescent="0.2">
      <c r="A1400" s="10" t="str">
        <f t="shared" si="21"/>
        <v>0849101J01CF05</v>
      </c>
      <c r="B1400" s="9" t="s">
        <v>116</v>
      </c>
      <c r="C1400" s="9" t="s">
        <v>244</v>
      </c>
      <c r="D1400" s="11">
        <v>7.5</v>
      </c>
    </row>
    <row r="1401" spans="1:4" x14ac:dyDescent="0.2">
      <c r="A1401" s="10" t="str">
        <f t="shared" si="21"/>
        <v>0849101J01FA01</v>
      </c>
      <c r="B1401" s="9" t="s">
        <v>116</v>
      </c>
      <c r="C1401" s="9" t="s">
        <v>243</v>
      </c>
      <c r="D1401" s="11">
        <v>32.5</v>
      </c>
    </row>
    <row r="1402" spans="1:4" x14ac:dyDescent="0.2">
      <c r="A1402" s="10" t="str">
        <f t="shared" si="21"/>
        <v>0849180J01CF05</v>
      </c>
      <c r="B1402" s="9" t="s">
        <v>117</v>
      </c>
      <c r="C1402" s="9" t="s">
        <v>244</v>
      </c>
      <c r="D1402" s="11">
        <v>10.5</v>
      </c>
    </row>
    <row r="1403" spans="1:4" x14ac:dyDescent="0.2">
      <c r="A1403" s="10" t="str">
        <f t="shared" si="21"/>
        <v>0849302J01AA04</v>
      </c>
      <c r="B1403" s="9" t="s">
        <v>104</v>
      </c>
      <c r="C1403" s="9" t="s">
        <v>256</v>
      </c>
      <c r="D1403" s="11">
        <v>125</v>
      </c>
    </row>
    <row r="1404" spans="1:4" x14ac:dyDescent="0.2">
      <c r="A1404" s="10" t="str">
        <f t="shared" si="21"/>
        <v>0849302J01CA04</v>
      </c>
      <c r="B1404" s="9" t="s">
        <v>104</v>
      </c>
      <c r="C1404" s="9" t="s">
        <v>240</v>
      </c>
      <c r="D1404" s="11">
        <v>12.5</v>
      </c>
    </row>
    <row r="1405" spans="1:4" x14ac:dyDescent="0.2">
      <c r="A1405" s="10" t="str">
        <f t="shared" si="21"/>
        <v>0849302J01CF05</v>
      </c>
      <c r="B1405" s="9" t="s">
        <v>104</v>
      </c>
      <c r="C1405" s="9" t="s">
        <v>244</v>
      </c>
      <c r="D1405" s="11">
        <v>2.5</v>
      </c>
    </row>
    <row r="1406" spans="1:4" x14ac:dyDescent="0.2">
      <c r="A1406" s="10" t="str">
        <f t="shared" si="21"/>
        <v>0849302J01CR02</v>
      </c>
      <c r="B1406" s="9" t="s">
        <v>104</v>
      </c>
      <c r="C1406" s="9" t="s">
        <v>246</v>
      </c>
      <c r="D1406" s="11">
        <v>25</v>
      </c>
    </row>
    <row r="1407" spans="1:4" x14ac:dyDescent="0.2">
      <c r="A1407" s="10" t="str">
        <f t="shared" si="21"/>
        <v>0849302J01DD14</v>
      </c>
      <c r="B1407" s="9" t="s">
        <v>104</v>
      </c>
      <c r="C1407" s="9" t="s">
        <v>247</v>
      </c>
      <c r="D1407" s="11">
        <v>2.7</v>
      </c>
    </row>
    <row r="1408" spans="1:4" x14ac:dyDescent="0.2">
      <c r="A1408" s="10" t="str">
        <f t="shared" si="21"/>
        <v>0849302J01EA01</v>
      </c>
      <c r="B1408" s="9" t="s">
        <v>104</v>
      </c>
      <c r="C1408" s="9" t="s">
        <v>252</v>
      </c>
      <c r="D1408" s="11">
        <v>5.6</v>
      </c>
    </row>
    <row r="1409" spans="1:4" x14ac:dyDescent="0.2">
      <c r="A1409" s="10" t="str">
        <f t="shared" si="21"/>
        <v>0849302J01EE01</v>
      </c>
      <c r="B1409" s="9" t="s">
        <v>104</v>
      </c>
      <c r="C1409" s="9" t="s">
        <v>251</v>
      </c>
      <c r="D1409" s="11">
        <v>57.5</v>
      </c>
    </row>
    <row r="1410" spans="1:4" x14ac:dyDescent="0.2">
      <c r="A1410" s="10" t="str">
        <f t="shared" si="21"/>
        <v>0849303J01CA08</v>
      </c>
      <c r="B1410" s="9" t="s">
        <v>105</v>
      </c>
      <c r="C1410" s="9" t="s">
        <v>254</v>
      </c>
      <c r="D1410" s="11">
        <v>6.67</v>
      </c>
    </row>
    <row r="1411" spans="1:4" x14ac:dyDescent="0.2">
      <c r="A1411" s="10" t="str">
        <f t="shared" ref="A1411:A1474" si="22">B1411&amp;C1411</f>
        <v>0849303J01CF05</v>
      </c>
      <c r="B1411" s="9" t="s">
        <v>105</v>
      </c>
      <c r="C1411" s="9" t="s">
        <v>244</v>
      </c>
      <c r="D1411" s="11">
        <v>7.5</v>
      </c>
    </row>
    <row r="1412" spans="1:4" x14ac:dyDescent="0.2">
      <c r="A1412" s="10" t="str">
        <f t="shared" si="22"/>
        <v>0849303J01XE01</v>
      </c>
      <c r="B1412" s="9" t="s">
        <v>105</v>
      </c>
      <c r="C1412" s="9" t="s">
        <v>248</v>
      </c>
      <c r="D1412" s="11">
        <v>3.75</v>
      </c>
    </row>
    <row r="1413" spans="1:4" x14ac:dyDescent="0.2">
      <c r="A1413" s="10" t="str">
        <f t="shared" si="22"/>
        <v>0849392J01CE02</v>
      </c>
      <c r="B1413" s="9" t="s">
        <v>114</v>
      </c>
      <c r="C1413" s="9" t="s">
        <v>239</v>
      </c>
      <c r="D1413" s="11">
        <v>12</v>
      </c>
    </row>
    <row r="1414" spans="1:4" x14ac:dyDescent="0.2">
      <c r="A1414" s="10" t="str">
        <f t="shared" si="22"/>
        <v>0849392J01CF05</v>
      </c>
      <c r="B1414" s="9" t="s">
        <v>114</v>
      </c>
      <c r="C1414" s="9" t="s">
        <v>244</v>
      </c>
      <c r="D1414" s="11">
        <v>15</v>
      </c>
    </row>
    <row r="1415" spans="1:4" x14ac:dyDescent="0.2">
      <c r="A1415" s="10" t="str">
        <f t="shared" si="22"/>
        <v>0849392J01CR02</v>
      </c>
      <c r="B1415" s="9" t="s">
        <v>114</v>
      </c>
      <c r="C1415" s="9" t="s">
        <v>246</v>
      </c>
      <c r="D1415" s="11">
        <v>5</v>
      </c>
    </row>
    <row r="1416" spans="1:4" x14ac:dyDescent="0.2">
      <c r="A1416" s="10" t="str">
        <f t="shared" si="22"/>
        <v>0849392J01EE01</v>
      </c>
      <c r="B1416" s="9" t="s">
        <v>114</v>
      </c>
      <c r="C1416" s="9" t="s">
        <v>251</v>
      </c>
      <c r="D1416" s="11">
        <v>82.5</v>
      </c>
    </row>
    <row r="1417" spans="1:4" x14ac:dyDescent="0.2">
      <c r="A1417" s="10" t="str">
        <f t="shared" si="22"/>
        <v>0849959J01AA02</v>
      </c>
      <c r="B1417" s="9" t="s">
        <v>126</v>
      </c>
      <c r="C1417" s="9" t="s">
        <v>242</v>
      </c>
      <c r="D1417" s="11">
        <v>30</v>
      </c>
    </row>
    <row r="1418" spans="1:4" x14ac:dyDescent="0.2">
      <c r="A1418" s="10" t="str">
        <f t="shared" si="22"/>
        <v>0849959J01AA04</v>
      </c>
      <c r="B1418" s="9" t="s">
        <v>126</v>
      </c>
      <c r="C1418" s="9" t="s">
        <v>256</v>
      </c>
      <c r="D1418" s="11">
        <v>100</v>
      </c>
    </row>
    <row r="1419" spans="1:4" x14ac:dyDescent="0.2">
      <c r="A1419" s="10" t="str">
        <f t="shared" si="22"/>
        <v>0849959J01AA07</v>
      </c>
      <c r="B1419" s="9" t="s">
        <v>126</v>
      </c>
      <c r="C1419" s="9" t="s">
        <v>255</v>
      </c>
      <c r="D1419" s="11">
        <v>150</v>
      </c>
    </row>
    <row r="1420" spans="1:4" x14ac:dyDescent="0.2">
      <c r="A1420" s="10" t="str">
        <f t="shared" si="22"/>
        <v>0849959J01CA04</v>
      </c>
      <c r="B1420" s="9" t="s">
        <v>126</v>
      </c>
      <c r="C1420" s="9" t="s">
        <v>240</v>
      </c>
      <c r="D1420" s="11">
        <v>60</v>
      </c>
    </row>
    <row r="1421" spans="1:4" x14ac:dyDescent="0.2">
      <c r="A1421" s="10" t="str">
        <f t="shared" si="22"/>
        <v>0849959J01CA08</v>
      </c>
      <c r="B1421" s="9" t="s">
        <v>126</v>
      </c>
      <c r="C1421" s="9" t="s">
        <v>254</v>
      </c>
      <c r="D1421" s="11">
        <v>15</v>
      </c>
    </row>
    <row r="1422" spans="1:4" x14ac:dyDescent="0.2">
      <c r="A1422" s="10" t="str">
        <f t="shared" si="22"/>
        <v>0849959J01CE02</v>
      </c>
      <c r="B1422" s="9" t="s">
        <v>126</v>
      </c>
      <c r="C1422" s="9" t="s">
        <v>239</v>
      </c>
      <c r="D1422" s="11">
        <v>75</v>
      </c>
    </row>
    <row r="1423" spans="1:4" x14ac:dyDescent="0.2">
      <c r="A1423" s="10" t="str">
        <f t="shared" si="22"/>
        <v>0849959J01CR02</v>
      </c>
      <c r="B1423" s="9" t="s">
        <v>126</v>
      </c>
      <c r="C1423" s="9" t="s">
        <v>246</v>
      </c>
      <c r="D1423" s="11">
        <v>17.5</v>
      </c>
    </row>
    <row r="1424" spans="1:4" x14ac:dyDescent="0.2">
      <c r="A1424" s="10" t="str">
        <f t="shared" si="22"/>
        <v>0849959J01DB05</v>
      </c>
      <c r="B1424" s="9" t="s">
        <v>126</v>
      </c>
      <c r="C1424" s="9" t="s">
        <v>253</v>
      </c>
      <c r="D1424" s="11">
        <v>8</v>
      </c>
    </row>
    <row r="1425" spans="1:4" x14ac:dyDescent="0.2">
      <c r="A1425" s="10" t="str">
        <f t="shared" si="22"/>
        <v>0849959J01EA01</v>
      </c>
      <c r="B1425" s="9" t="s">
        <v>126</v>
      </c>
      <c r="C1425" s="9" t="s">
        <v>252</v>
      </c>
      <c r="D1425" s="11">
        <v>5.6</v>
      </c>
    </row>
    <row r="1426" spans="1:4" x14ac:dyDescent="0.2">
      <c r="A1426" s="10" t="str">
        <f t="shared" si="22"/>
        <v>0849959J01EE01</v>
      </c>
      <c r="B1426" s="9" t="s">
        <v>126</v>
      </c>
      <c r="C1426" s="9" t="s">
        <v>251</v>
      </c>
      <c r="D1426" s="11">
        <v>15</v>
      </c>
    </row>
    <row r="1427" spans="1:4" x14ac:dyDescent="0.2">
      <c r="A1427" s="10" t="str">
        <f t="shared" si="22"/>
        <v>0849959J01FA01</v>
      </c>
      <c r="B1427" s="9" t="s">
        <v>126</v>
      </c>
      <c r="C1427" s="9" t="s">
        <v>243</v>
      </c>
      <c r="D1427" s="11">
        <v>7.5</v>
      </c>
    </row>
    <row r="1428" spans="1:4" x14ac:dyDescent="0.2">
      <c r="A1428" s="10" t="str">
        <f t="shared" si="22"/>
        <v>0849959J01MA02</v>
      </c>
      <c r="B1428" s="9" t="s">
        <v>126</v>
      </c>
      <c r="C1428" s="9" t="s">
        <v>245</v>
      </c>
      <c r="D1428" s="11">
        <v>15</v>
      </c>
    </row>
    <row r="1429" spans="1:4" x14ac:dyDescent="0.2">
      <c r="A1429" s="10" t="str">
        <f t="shared" si="22"/>
        <v>0849959J01XE01</v>
      </c>
      <c r="B1429" s="9" t="s">
        <v>126</v>
      </c>
      <c r="C1429" s="9" t="s">
        <v>248</v>
      </c>
      <c r="D1429" s="11">
        <v>3.75</v>
      </c>
    </row>
    <row r="1430" spans="1:4" x14ac:dyDescent="0.2">
      <c r="A1430" s="10" t="str">
        <f t="shared" si="22"/>
        <v>0851100J01AA02</v>
      </c>
      <c r="B1430" s="9" t="s">
        <v>74</v>
      </c>
      <c r="C1430" s="9" t="s">
        <v>242</v>
      </c>
      <c r="D1430" s="11">
        <v>50</v>
      </c>
    </row>
    <row r="1431" spans="1:4" x14ac:dyDescent="0.2">
      <c r="A1431" s="10" t="str">
        <f t="shared" si="22"/>
        <v>0851100J01CA04</v>
      </c>
      <c r="B1431" s="9" t="s">
        <v>74</v>
      </c>
      <c r="C1431" s="9" t="s">
        <v>240</v>
      </c>
      <c r="D1431" s="11">
        <v>64</v>
      </c>
    </row>
    <row r="1432" spans="1:4" x14ac:dyDescent="0.2">
      <c r="A1432" s="10" t="str">
        <f t="shared" si="22"/>
        <v>0851100J01CE02</v>
      </c>
      <c r="B1432" s="9" t="s">
        <v>74</v>
      </c>
      <c r="C1432" s="9" t="s">
        <v>239</v>
      </c>
      <c r="D1432" s="11">
        <v>2543</v>
      </c>
    </row>
    <row r="1433" spans="1:4" x14ac:dyDescent="0.2">
      <c r="A1433" s="10" t="str">
        <f t="shared" si="22"/>
        <v>0851100J01DB05</v>
      </c>
      <c r="B1433" s="9" t="s">
        <v>74</v>
      </c>
      <c r="C1433" s="9" t="s">
        <v>253</v>
      </c>
      <c r="D1433" s="11">
        <v>25</v>
      </c>
    </row>
    <row r="1434" spans="1:4" x14ac:dyDescent="0.2">
      <c r="A1434" s="10" t="str">
        <f t="shared" si="22"/>
        <v>0851100J01FF01</v>
      </c>
      <c r="B1434" s="9" t="s">
        <v>74</v>
      </c>
      <c r="C1434" s="9" t="s">
        <v>241</v>
      </c>
      <c r="D1434" s="11">
        <v>190.25</v>
      </c>
    </row>
    <row r="1435" spans="1:4" x14ac:dyDescent="0.2">
      <c r="A1435" s="10" t="str">
        <f t="shared" si="22"/>
        <v>0851180J01CA04</v>
      </c>
      <c r="B1435" s="9" t="s">
        <v>81</v>
      </c>
      <c r="C1435" s="9" t="s">
        <v>240</v>
      </c>
      <c r="D1435" s="11">
        <v>88</v>
      </c>
    </row>
    <row r="1436" spans="1:4" x14ac:dyDescent="0.2">
      <c r="A1436" s="10" t="str">
        <f t="shared" si="22"/>
        <v>0851180J01CE02</v>
      </c>
      <c r="B1436" s="9" t="s">
        <v>81</v>
      </c>
      <c r="C1436" s="9" t="s">
        <v>239</v>
      </c>
      <c r="D1436" s="11">
        <v>1195</v>
      </c>
    </row>
    <row r="1437" spans="1:4" x14ac:dyDescent="0.2">
      <c r="A1437" s="10" t="str">
        <f t="shared" si="22"/>
        <v>0851180J01FA01</v>
      </c>
      <c r="B1437" s="9" t="s">
        <v>81</v>
      </c>
      <c r="C1437" s="9" t="s">
        <v>243</v>
      </c>
      <c r="D1437" s="11">
        <v>43.75</v>
      </c>
    </row>
    <row r="1438" spans="1:4" x14ac:dyDescent="0.2">
      <c r="A1438" s="10" t="str">
        <f t="shared" si="22"/>
        <v>0851180J01FF01</v>
      </c>
      <c r="B1438" s="9" t="s">
        <v>81</v>
      </c>
      <c r="C1438" s="9" t="s">
        <v>241</v>
      </c>
      <c r="D1438" s="11">
        <v>61.25</v>
      </c>
    </row>
    <row r="1439" spans="1:4" x14ac:dyDescent="0.2">
      <c r="A1439" s="10" t="str">
        <f t="shared" si="22"/>
        <v>0851400J01CA04</v>
      </c>
      <c r="B1439" s="9" t="s">
        <v>78</v>
      </c>
      <c r="C1439" s="9" t="s">
        <v>240</v>
      </c>
      <c r="D1439" s="11">
        <v>258</v>
      </c>
    </row>
    <row r="1440" spans="1:4" x14ac:dyDescent="0.2">
      <c r="A1440" s="10" t="str">
        <f t="shared" si="22"/>
        <v>0851400J01CE02</v>
      </c>
      <c r="B1440" s="9" t="s">
        <v>78</v>
      </c>
      <c r="C1440" s="9" t="s">
        <v>239</v>
      </c>
      <c r="D1440" s="11">
        <v>74</v>
      </c>
    </row>
    <row r="1441" spans="1:4" x14ac:dyDescent="0.2">
      <c r="A1441" s="10" t="str">
        <f t="shared" si="22"/>
        <v>0851400J01FF01</v>
      </c>
      <c r="B1441" s="9" t="s">
        <v>78</v>
      </c>
      <c r="C1441" s="9" t="s">
        <v>241</v>
      </c>
      <c r="D1441" s="11">
        <v>13</v>
      </c>
    </row>
    <row r="1442" spans="1:4" x14ac:dyDescent="0.2">
      <c r="A1442" s="10" t="str">
        <f t="shared" si="22"/>
        <v>0851480J01CA04</v>
      </c>
      <c r="B1442" s="9" t="s">
        <v>98</v>
      </c>
      <c r="C1442" s="9" t="s">
        <v>240</v>
      </c>
      <c r="D1442" s="11">
        <v>72</v>
      </c>
    </row>
    <row r="1443" spans="1:4" x14ac:dyDescent="0.2">
      <c r="A1443" s="10" t="str">
        <f t="shared" si="22"/>
        <v>0851480J01CE02</v>
      </c>
      <c r="B1443" s="9" t="s">
        <v>98</v>
      </c>
      <c r="C1443" s="9" t="s">
        <v>239</v>
      </c>
      <c r="D1443" s="11">
        <v>180</v>
      </c>
    </row>
    <row r="1444" spans="1:4" x14ac:dyDescent="0.2">
      <c r="A1444" s="10" t="str">
        <f t="shared" si="22"/>
        <v>0851480J01CR02</v>
      </c>
      <c r="B1444" s="9" t="s">
        <v>98</v>
      </c>
      <c r="C1444" s="9" t="s">
        <v>246</v>
      </c>
      <c r="D1444" s="11">
        <v>60</v>
      </c>
    </row>
    <row r="1445" spans="1:4" x14ac:dyDescent="0.2">
      <c r="A1445" s="10" t="str">
        <f t="shared" si="22"/>
        <v>0851480J01FF01</v>
      </c>
      <c r="B1445" s="9" t="s">
        <v>98</v>
      </c>
      <c r="C1445" s="9" t="s">
        <v>241</v>
      </c>
      <c r="D1445" s="11">
        <v>4</v>
      </c>
    </row>
    <row r="1446" spans="1:4" x14ac:dyDescent="0.2">
      <c r="A1446" s="10" t="str">
        <f t="shared" si="22"/>
        <v>0851500J01AA02</v>
      </c>
      <c r="B1446" s="9" t="s">
        <v>108</v>
      </c>
      <c r="C1446" s="9" t="s">
        <v>242</v>
      </c>
      <c r="D1446" s="11">
        <v>20</v>
      </c>
    </row>
    <row r="1447" spans="1:4" x14ac:dyDescent="0.2">
      <c r="A1447" s="10" t="str">
        <f t="shared" si="22"/>
        <v>0851500J01CA04</v>
      </c>
      <c r="B1447" s="9" t="s">
        <v>108</v>
      </c>
      <c r="C1447" s="9" t="s">
        <v>240</v>
      </c>
      <c r="D1447" s="11">
        <v>7.5</v>
      </c>
    </row>
    <row r="1448" spans="1:4" x14ac:dyDescent="0.2">
      <c r="A1448" s="10" t="str">
        <f t="shared" si="22"/>
        <v>0851500J01CA08</v>
      </c>
      <c r="B1448" s="9" t="s">
        <v>108</v>
      </c>
      <c r="C1448" s="9" t="s">
        <v>254</v>
      </c>
      <c r="D1448" s="11">
        <v>6.67</v>
      </c>
    </row>
    <row r="1449" spans="1:4" x14ac:dyDescent="0.2">
      <c r="A1449" s="10" t="str">
        <f t="shared" si="22"/>
        <v>0851500J01CE02</v>
      </c>
      <c r="B1449" s="9" t="s">
        <v>108</v>
      </c>
      <c r="C1449" s="9" t="s">
        <v>239</v>
      </c>
      <c r="D1449" s="11">
        <v>234.1</v>
      </c>
    </row>
    <row r="1450" spans="1:4" x14ac:dyDescent="0.2">
      <c r="A1450" s="10" t="str">
        <f t="shared" si="22"/>
        <v>0851500J01CR02</v>
      </c>
      <c r="B1450" s="9" t="s">
        <v>108</v>
      </c>
      <c r="C1450" s="9" t="s">
        <v>246</v>
      </c>
      <c r="D1450" s="11">
        <v>15</v>
      </c>
    </row>
    <row r="1451" spans="1:4" x14ac:dyDescent="0.2">
      <c r="A1451" s="10" t="str">
        <f t="shared" si="22"/>
        <v>0851500J01FF01</v>
      </c>
      <c r="B1451" s="9" t="s">
        <v>108</v>
      </c>
      <c r="C1451" s="9" t="s">
        <v>241</v>
      </c>
      <c r="D1451" s="11">
        <v>3</v>
      </c>
    </row>
    <row r="1452" spans="1:4" x14ac:dyDescent="0.2">
      <c r="A1452" s="10" t="str">
        <f t="shared" si="22"/>
        <v>0851600J01CA04</v>
      </c>
      <c r="B1452" s="9" t="s">
        <v>94</v>
      </c>
      <c r="C1452" s="9" t="s">
        <v>240</v>
      </c>
      <c r="D1452" s="11">
        <v>18</v>
      </c>
    </row>
    <row r="1453" spans="1:4" x14ac:dyDescent="0.2">
      <c r="A1453" s="10" t="str">
        <f t="shared" si="22"/>
        <v>0851600J01CE02</v>
      </c>
      <c r="B1453" s="9" t="s">
        <v>94</v>
      </c>
      <c r="C1453" s="9" t="s">
        <v>239</v>
      </c>
      <c r="D1453" s="11">
        <v>378</v>
      </c>
    </row>
    <row r="1454" spans="1:4" x14ac:dyDescent="0.2">
      <c r="A1454" s="10" t="str">
        <f t="shared" si="22"/>
        <v>0851600J01FF01</v>
      </c>
      <c r="B1454" s="9" t="s">
        <v>94</v>
      </c>
      <c r="C1454" s="9" t="s">
        <v>241</v>
      </c>
      <c r="D1454" s="11">
        <v>22.5</v>
      </c>
    </row>
    <row r="1455" spans="1:4" x14ac:dyDescent="0.2">
      <c r="A1455" s="10" t="str">
        <f t="shared" si="22"/>
        <v>0851880J01CE02</v>
      </c>
      <c r="B1455" s="9" t="s">
        <v>329</v>
      </c>
      <c r="C1455" s="9" t="s">
        <v>239</v>
      </c>
      <c r="D1455" s="11">
        <v>15</v>
      </c>
    </row>
    <row r="1456" spans="1:4" x14ac:dyDescent="0.2">
      <c r="A1456" s="10" t="str">
        <f t="shared" si="22"/>
        <v>0853003J01CA04</v>
      </c>
      <c r="B1456" s="9" t="s">
        <v>67</v>
      </c>
      <c r="C1456" s="9" t="s">
        <v>240</v>
      </c>
      <c r="D1456" s="11">
        <v>113.5</v>
      </c>
    </row>
    <row r="1457" spans="1:4" x14ac:dyDescent="0.2">
      <c r="A1457" s="10" t="str">
        <f t="shared" si="22"/>
        <v>0853003J01CE02</v>
      </c>
      <c r="B1457" s="9" t="s">
        <v>67</v>
      </c>
      <c r="C1457" s="9" t="s">
        <v>239</v>
      </c>
      <c r="D1457" s="11">
        <v>2294.35</v>
      </c>
    </row>
    <row r="1458" spans="1:4" x14ac:dyDescent="0.2">
      <c r="A1458" s="10" t="str">
        <f t="shared" si="22"/>
        <v>0853003J01FA01</v>
      </c>
      <c r="B1458" s="9" t="s">
        <v>67</v>
      </c>
      <c r="C1458" s="9" t="s">
        <v>243</v>
      </c>
      <c r="D1458" s="11">
        <v>5</v>
      </c>
    </row>
    <row r="1459" spans="1:4" x14ac:dyDescent="0.2">
      <c r="A1459" s="10" t="str">
        <f t="shared" si="22"/>
        <v>0853003J01FF01</v>
      </c>
      <c r="B1459" s="9" t="s">
        <v>67</v>
      </c>
      <c r="C1459" s="9" t="s">
        <v>241</v>
      </c>
      <c r="D1459" s="11">
        <v>46.75</v>
      </c>
    </row>
    <row r="1460" spans="1:4" x14ac:dyDescent="0.2">
      <c r="A1460" s="10" t="str">
        <f t="shared" si="22"/>
        <v>0853004J01AA02</v>
      </c>
      <c r="B1460" s="9" t="s">
        <v>56</v>
      </c>
      <c r="C1460" s="9" t="s">
        <v>242</v>
      </c>
      <c r="D1460" s="11">
        <v>10</v>
      </c>
    </row>
    <row r="1461" spans="1:4" x14ac:dyDescent="0.2">
      <c r="A1461" s="10" t="str">
        <f t="shared" si="22"/>
        <v>0853004J01CA04</v>
      </c>
      <c r="B1461" s="9" t="s">
        <v>56</v>
      </c>
      <c r="C1461" s="9" t="s">
        <v>240</v>
      </c>
      <c r="D1461" s="11">
        <v>29</v>
      </c>
    </row>
    <row r="1462" spans="1:4" x14ac:dyDescent="0.2">
      <c r="A1462" s="10" t="str">
        <f t="shared" si="22"/>
        <v>0853004J01CE02</v>
      </c>
      <c r="B1462" s="9" t="s">
        <v>56</v>
      </c>
      <c r="C1462" s="9" t="s">
        <v>239</v>
      </c>
      <c r="D1462" s="11">
        <v>4077.63</v>
      </c>
    </row>
    <row r="1463" spans="1:4" x14ac:dyDescent="0.2">
      <c r="A1463" s="10" t="str">
        <f t="shared" si="22"/>
        <v>0853004J01FA01</v>
      </c>
      <c r="B1463" s="9" t="s">
        <v>56</v>
      </c>
      <c r="C1463" s="9" t="s">
        <v>243</v>
      </c>
      <c r="D1463" s="11">
        <v>10</v>
      </c>
    </row>
    <row r="1464" spans="1:4" x14ac:dyDescent="0.2">
      <c r="A1464" s="10" t="str">
        <f t="shared" si="22"/>
        <v>0853004J01FF01</v>
      </c>
      <c r="B1464" s="9" t="s">
        <v>56</v>
      </c>
      <c r="C1464" s="9" t="s">
        <v>241</v>
      </c>
      <c r="D1464" s="11">
        <v>138.25</v>
      </c>
    </row>
    <row r="1465" spans="1:4" x14ac:dyDescent="0.2">
      <c r="A1465" s="10" t="str">
        <f t="shared" si="22"/>
        <v>0853006J01CA04</v>
      </c>
      <c r="B1465" s="9" t="s">
        <v>87</v>
      </c>
      <c r="C1465" s="9" t="s">
        <v>240</v>
      </c>
      <c r="D1465" s="11">
        <v>36</v>
      </c>
    </row>
    <row r="1466" spans="1:4" x14ac:dyDescent="0.2">
      <c r="A1466" s="10" t="str">
        <f t="shared" si="22"/>
        <v>0853006J01CE02</v>
      </c>
      <c r="B1466" s="9" t="s">
        <v>87</v>
      </c>
      <c r="C1466" s="9" t="s">
        <v>239</v>
      </c>
      <c r="D1466" s="11">
        <v>624.5</v>
      </c>
    </row>
    <row r="1467" spans="1:4" x14ac:dyDescent="0.2">
      <c r="A1467" s="10" t="str">
        <f t="shared" si="22"/>
        <v>0853006J01FF01</v>
      </c>
      <c r="B1467" s="9" t="s">
        <v>87</v>
      </c>
      <c r="C1467" s="9" t="s">
        <v>241</v>
      </c>
      <c r="D1467" s="11">
        <v>12.75</v>
      </c>
    </row>
    <row r="1468" spans="1:4" x14ac:dyDescent="0.2">
      <c r="A1468" s="10" t="str">
        <f t="shared" si="22"/>
        <v>0853010J01AA02</v>
      </c>
      <c r="B1468" s="9" t="s">
        <v>65</v>
      </c>
      <c r="C1468" s="9" t="s">
        <v>242</v>
      </c>
      <c r="D1468" s="11">
        <v>32</v>
      </c>
    </row>
    <row r="1469" spans="1:4" x14ac:dyDescent="0.2">
      <c r="A1469" s="10" t="str">
        <f t="shared" si="22"/>
        <v>0853010J01CA04</v>
      </c>
      <c r="B1469" s="9" t="s">
        <v>65</v>
      </c>
      <c r="C1469" s="9" t="s">
        <v>240</v>
      </c>
      <c r="D1469" s="11">
        <v>21</v>
      </c>
    </row>
    <row r="1470" spans="1:4" x14ac:dyDescent="0.2">
      <c r="A1470" s="10" t="str">
        <f t="shared" si="22"/>
        <v>0853010J01CE02</v>
      </c>
      <c r="B1470" s="9" t="s">
        <v>65</v>
      </c>
      <c r="C1470" s="9" t="s">
        <v>239</v>
      </c>
      <c r="D1470" s="11">
        <v>2465.73</v>
      </c>
    </row>
    <row r="1471" spans="1:4" x14ac:dyDescent="0.2">
      <c r="A1471" s="10" t="str">
        <f t="shared" si="22"/>
        <v>0853010J01FF01</v>
      </c>
      <c r="B1471" s="9" t="s">
        <v>65</v>
      </c>
      <c r="C1471" s="9" t="s">
        <v>241</v>
      </c>
      <c r="D1471" s="11">
        <v>206</v>
      </c>
    </row>
    <row r="1472" spans="1:4" x14ac:dyDescent="0.2">
      <c r="A1472" s="10" t="str">
        <f t="shared" si="22"/>
        <v>0853019J01CA04</v>
      </c>
      <c r="B1472" s="9" t="s">
        <v>71</v>
      </c>
      <c r="C1472" s="9" t="s">
        <v>240</v>
      </c>
      <c r="D1472" s="11">
        <v>15</v>
      </c>
    </row>
    <row r="1473" spans="1:4" x14ac:dyDescent="0.2">
      <c r="A1473" s="10" t="str">
        <f t="shared" si="22"/>
        <v>0853019J01CE02</v>
      </c>
      <c r="B1473" s="9" t="s">
        <v>71</v>
      </c>
      <c r="C1473" s="9" t="s">
        <v>239</v>
      </c>
      <c r="D1473" s="11">
        <v>535.66000000000008</v>
      </c>
    </row>
    <row r="1474" spans="1:4" x14ac:dyDescent="0.2">
      <c r="A1474" s="10" t="str">
        <f t="shared" si="22"/>
        <v>0853019J01FF01</v>
      </c>
      <c r="B1474" s="9" t="s">
        <v>71</v>
      </c>
      <c r="C1474" s="9" t="s">
        <v>241</v>
      </c>
      <c r="D1474" s="11">
        <v>20</v>
      </c>
    </row>
    <row r="1475" spans="1:4" x14ac:dyDescent="0.2">
      <c r="A1475" s="10" t="str">
        <f t="shared" ref="A1475:A1538" si="23">B1475&amp;C1475</f>
        <v>0853025J01AA02</v>
      </c>
      <c r="B1475" s="9" t="s">
        <v>84</v>
      </c>
      <c r="C1475" s="9" t="s">
        <v>242</v>
      </c>
      <c r="D1475" s="11">
        <v>10</v>
      </c>
    </row>
    <row r="1476" spans="1:4" x14ac:dyDescent="0.2">
      <c r="A1476" s="10" t="str">
        <f t="shared" si="23"/>
        <v>0853025J01CA04</v>
      </c>
      <c r="B1476" s="9" t="s">
        <v>84</v>
      </c>
      <c r="C1476" s="9" t="s">
        <v>240</v>
      </c>
      <c r="D1476" s="11">
        <v>77</v>
      </c>
    </row>
    <row r="1477" spans="1:4" x14ac:dyDescent="0.2">
      <c r="A1477" s="10" t="str">
        <f t="shared" si="23"/>
        <v>0853025J01CE02</v>
      </c>
      <c r="B1477" s="9" t="s">
        <v>84</v>
      </c>
      <c r="C1477" s="9" t="s">
        <v>239</v>
      </c>
      <c r="D1477" s="11">
        <v>734.02</v>
      </c>
    </row>
    <row r="1478" spans="1:4" x14ac:dyDescent="0.2">
      <c r="A1478" s="10" t="str">
        <f t="shared" si="23"/>
        <v>0853025J01FA01</v>
      </c>
      <c r="B1478" s="9" t="s">
        <v>84</v>
      </c>
      <c r="C1478" s="9" t="s">
        <v>243</v>
      </c>
      <c r="D1478" s="11">
        <v>5</v>
      </c>
    </row>
    <row r="1479" spans="1:4" x14ac:dyDescent="0.2">
      <c r="A1479" s="10" t="str">
        <f t="shared" si="23"/>
        <v>0853025J01FF01</v>
      </c>
      <c r="B1479" s="9" t="s">
        <v>84</v>
      </c>
      <c r="C1479" s="9" t="s">
        <v>241</v>
      </c>
      <c r="D1479" s="11">
        <v>42.5</v>
      </c>
    </row>
    <row r="1480" spans="1:4" x14ac:dyDescent="0.2">
      <c r="A1480" s="10" t="str">
        <f t="shared" si="23"/>
        <v>0853032J01CA04</v>
      </c>
      <c r="B1480" s="9" t="s">
        <v>80</v>
      </c>
      <c r="C1480" s="9" t="s">
        <v>240</v>
      </c>
      <c r="D1480" s="11">
        <v>17</v>
      </c>
    </row>
    <row r="1481" spans="1:4" x14ac:dyDescent="0.2">
      <c r="A1481" s="10" t="str">
        <f t="shared" si="23"/>
        <v>0853032J01CE02</v>
      </c>
      <c r="B1481" s="9" t="s">
        <v>80</v>
      </c>
      <c r="C1481" s="9" t="s">
        <v>239</v>
      </c>
      <c r="D1481" s="11">
        <v>997.38</v>
      </c>
    </row>
    <row r="1482" spans="1:4" x14ac:dyDescent="0.2">
      <c r="A1482" s="10" t="str">
        <f t="shared" si="23"/>
        <v>0853032J01FF01</v>
      </c>
      <c r="B1482" s="9" t="s">
        <v>80</v>
      </c>
      <c r="C1482" s="9" t="s">
        <v>241</v>
      </c>
      <c r="D1482" s="11">
        <v>46.75</v>
      </c>
    </row>
    <row r="1483" spans="1:4" x14ac:dyDescent="0.2">
      <c r="A1483" s="10" t="str">
        <f t="shared" si="23"/>
        <v>0853033J01AA02</v>
      </c>
      <c r="B1483" s="9" t="s">
        <v>68</v>
      </c>
      <c r="C1483" s="9" t="s">
        <v>242</v>
      </c>
      <c r="D1483" s="11">
        <v>10</v>
      </c>
    </row>
    <row r="1484" spans="1:4" x14ac:dyDescent="0.2">
      <c r="A1484" s="10" t="str">
        <f t="shared" si="23"/>
        <v>0853033J01CA04</v>
      </c>
      <c r="B1484" s="9" t="s">
        <v>68</v>
      </c>
      <c r="C1484" s="9" t="s">
        <v>240</v>
      </c>
      <c r="D1484" s="11">
        <v>73</v>
      </c>
    </row>
    <row r="1485" spans="1:4" x14ac:dyDescent="0.2">
      <c r="A1485" s="10" t="str">
        <f t="shared" si="23"/>
        <v>0853033J01CE02</v>
      </c>
      <c r="B1485" s="9" t="s">
        <v>68</v>
      </c>
      <c r="C1485" s="9" t="s">
        <v>239</v>
      </c>
      <c r="D1485" s="11">
        <v>2352.25</v>
      </c>
    </row>
    <row r="1486" spans="1:4" x14ac:dyDescent="0.2">
      <c r="A1486" s="10" t="str">
        <f t="shared" si="23"/>
        <v>0853033J01FF01</v>
      </c>
      <c r="B1486" s="9" t="s">
        <v>68</v>
      </c>
      <c r="C1486" s="9" t="s">
        <v>241</v>
      </c>
      <c r="D1486" s="11">
        <v>104.75</v>
      </c>
    </row>
    <row r="1487" spans="1:4" x14ac:dyDescent="0.2">
      <c r="A1487" s="10" t="str">
        <f t="shared" si="23"/>
        <v>0853039J01AA02</v>
      </c>
      <c r="B1487" s="9" t="s">
        <v>57</v>
      </c>
      <c r="C1487" s="9" t="s">
        <v>242</v>
      </c>
      <c r="D1487" s="11">
        <v>70</v>
      </c>
    </row>
    <row r="1488" spans="1:4" x14ac:dyDescent="0.2">
      <c r="A1488" s="10" t="str">
        <f t="shared" si="23"/>
        <v>0853039J01CA04</v>
      </c>
      <c r="B1488" s="9" t="s">
        <v>57</v>
      </c>
      <c r="C1488" s="9" t="s">
        <v>240</v>
      </c>
      <c r="D1488" s="11">
        <v>171.5</v>
      </c>
    </row>
    <row r="1489" spans="1:4" x14ac:dyDescent="0.2">
      <c r="A1489" s="10" t="str">
        <f t="shared" si="23"/>
        <v>0853039J01CA08</v>
      </c>
      <c r="B1489" s="9" t="s">
        <v>57</v>
      </c>
      <c r="C1489" s="9" t="s">
        <v>254</v>
      </c>
      <c r="D1489" s="11">
        <v>11.34</v>
      </c>
    </row>
    <row r="1490" spans="1:4" x14ac:dyDescent="0.2">
      <c r="A1490" s="10" t="str">
        <f t="shared" si="23"/>
        <v>0853039J01CE02</v>
      </c>
      <c r="B1490" s="9" t="s">
        <v>57</v>
      </c>
      <c r="C1490" s="9" t="s">
        <v>239</v>
      </c>
      <c r="D1490" s="11">
        <v>2836.25</v>
      </c>
    </row>
    <row r="1491" spans="1:4" x14ac:dyDescent="0.2">
      <c r="A1491" s="10" t="str">
        <f t="shared" si="23"/>
        <v>0853039J01FF01</v>
      </c>
      <c r="B1491" s="9" t="s">
        <v>57</v>
      </c>
      <c r="C1491" s="9" t="s">
        <v>241</v>
      </c>
      <c r="D1491" s="11">
        <v>193.25</v>
      </c>
    </row>
    <row r="1492" spans="1:4" x14ac:dyDescent="0.2">
      <c r="A1492" s="10" t="str">
        <f t="shared" si="23"/>
        <v>0853044J01CA04</v>
      </c>
      <c r="B1492" s="9" t="s">
        <v>77</v>
      </c>
      <c r="C1492" s="9" t="s">
        <v>240</v>
      </c>
      <c r="D1492" s="11">
        <v>111</v>
      </c>
    </row>
    <row r="1493" spans="1:4" x14ac:dyDescent="0.2">
      <c r="A1493" s="10" t="str">
        <f t="shared" si="23"/>
        <v>0853044J01CE02</v>
      </c>
      <c r="B1493" s="9" t="s">
        <v>77</v>
      </c>
      <c r="C1493" s="9" t="s">
        <v>239</v>
      </c>
      <c r="D1493" s="11">
        <v>1521</v>
      </c>
    </row>
    <row r="1494" spans="1:4" x14ac:dyDescent="0.2">
      <c r="A1494" s="10" t="str">
        <f t="shared" si="23"/>
        <v>0853044J01FF01</v>
      </c>
      <c r="B1494" s="9" t="s">
        <v>77</v>
      </c>
      <c r="C1494" s="9" t="s">
        <v>241</v>
      </c>
      <c r="D1494" s="11">
        <v>56</v>
      </c>
    </row>
    <row r="1495" spans="1:4" x14ac:dyDescent="0.2">
      <c r="A1495" s="10" t="str">
        <f t="shared" si="23"/>
        <v>0853050J01AA02</v>
      </c>
      <c r="B1495" s="9" t="s">
        <v>72</v>
      </c>
      <c r="C1495" s="9" t="s">
        <v>242</v>
      </c>
      <c r="D1495" s="11">
        <v>10</v>
      </c>
    </row>
    <row r="1496" spans="1:4" x14ac:dyDescent="0.2">
      <c r="A1496" s="10" t="str">
        <f t="shared" si="23"/>
        <v>0853050J01CA04</v>
      </c>
      <c r="B1496" s="9" t="s">
        <v>72</v>
      </c>
      <c r="C1496" s="9" t="s">
        <v>240</v>
      </c>
      <c r="D1496" s="11">
        <v>67.5</v>
      </c>
    </row>
    <row r="1497" spans="1:4" x14ac:dyDescent="0.2">
      <c r="A1497" s="10" t="str">
        <f t="shared" si="23"/>
        <v>0853050J01CE02</v>
      </c>
      <c r="B1497" s="9" t="s">
        <v>72</v>
      </c>
      <c r="C1497" s="9" t="s">
        <v>239</v>
      </c>
      <c r="D1497" s="11">
        <v>720.5</v>
      </c>
    </row>
    <row r="1498" spans="1:4" x14ac:dyDescent="0.2">
      <c r="A1498" s="10" t="str">
        <f t="shared" si="23"/>
        <v>0853050J01FF01</v>
      </c>
      <c r="B1498" s="9" t="s">
        <v>72</v>
      </c>
      <c r="C1498" s="9" t="s">
        <v>241</v>
      </c>
      <c r="D1498" s="11">
        <v>26.75</v>
      </c>
    </row>
    <row r="1499" spans="1:4" x14ac:dyDescent="0.2">
      <c r="A1499" s="10" t="str">
        <f t="shared" si="23"/>
        <v>0853055J01CE02</v>
      </c>
      <c r="B1499" s="9" t="s">
        <v>70</v>
      </c>
      <c r="C1499" s="9" t="s">
        <v>239</v>
      </c>
      <c r="D1499" s="11">
        <v>1509</v>
      </c>
    </row>
    <row r="1500" spans="1:4" x14ac:dyDescent="0.2">
      <c r="A1500" s="10" t="str">
        <f t="shared" si="23"/>
        <v>0853055J01FA01</v>
      </c>
      <c r="B1500" s="9" t="s">
        <v>70</v>
      </c>
      <c r="C1500" s="9" t="s">
        <v>243</v>
      </c>
      <c r="D1500" s="11">
        <v>5</v>
      </c>
    </row>
    <row r="1501" spans="1:4" x14ac:dyDescent="0.2">
      <c r="A1501" s="10" t="str">
        <f t="shared" si="23"/>
        <v>0853055J01FF01</v>
      </c>
      <c r="B1501" s="9" t="s">
        <v>70</v>
      </c>
      <c r="C1501" s="9" t="s">
        <v>241</v>
      </c>
      <c r="D1501" s="11">
        <v>7.75</v>
      </c>
    </row>
    <row r="1502" spans="1:4" x14ac:dyDescent="0.2">
      <c r="A1502" s="10" t="str">
        <f t="shared" si="23"/>
        <v>0853060J01CA04</v>
      </c>
      <c r="B1502" s="9" t="s">
        <v>79</v>
      </c>
      <c r="C1502" s="9" t="s">
        <v>240</v>
      </c>
      <c r="D1502" s="11">
        <v>99.5</v>
      </c>
    </row>
    <row r="1503" spans="1:4" x14ac:dyDescent="0.2">
      <c r="A1503" s="10" t="str">
        <f t="shared" si="23"/>
        <v>0853060J01CE02</v>
      </c>
      <c r="B1503" s="9" t="s">
        <v>79</v>
      </c>
      <c r="C1503" s="9" t="s">
        <v>239</v>
      </c>
      <c r="D1503" s="11">
        <v>2387.75</v>
      </c>
    </row>
    <row r="1504" spans="1:4" x14ac:dyDescent="0.2">
      <c r="A1504" s="10" t="str">
        <f t="shared" si="23"/>
        <v>0853060J01FA01</v>
      </c>
      <c r="B1504" s="9" t="s">
        <v>79</v>
      </c>
      <c r="C1504" s="9" t="s">
        <v>243</v>
      </c>
      <c r="D1504" s="11">
        <v>36.25</v>
      </c>
    </row>
    <row r="1505" spans="1:4" x14ac:dyDescent="0.2">
      <c r="A1505" s="10" t="str">
        <f t="shared" si="23"/>
        <v>0853060J01FF01</v>
      </c>
      <c r="B1505" s="9" t="s">
        <v>79</v>
      </c>
      <c r="C1505" s="9" t="s">
        <v>241</v>
      </c>
      <c r="D1505" s="11">
        <v>33.25</v>
      </c>
    </row>
    <row r="1506" spans="1:4" x14ac:dyDescent="0.2">
      <c r="A1506" s="10" t="str">
        <f t="shared" si="23"/>
        <v>0853070J01CA04</v>
      </c>
      <c r="B1506" s="9" t="s">
        <v>75</v>
      </c>
      <c r="C1506" s="9" t="s">
        <v>240</v>
      </c>
      <c r="D1506" s="11">
        <v>135</v>
      </c>
    </row>
    <row r="1507" spans="1:4" x14ac:dyDescent="0.2">
      <c r="A1507" s="10" t="str">
        <f t="shared" si="23"/>
        <v>0853070J01CE02</v>
      </c>
      <c r="B1507" s="9" t="s">
        <v>75</v>
      </c>
      <c r="C1507" s="9" t="s">
        <v>239</v>
      </c>
      <c r="D1507" s="11">
        <v>1111.3000000000002</v>
      </c>
    </row>
    <row r="1508" spans="1:4" x14ac:dyDescent="0.2">
      <c r="A1508" s="10" t="str">
        <f t="shared" si="23"/>
        <v>0853070J01FF01</v>
      </c>
      <c r="B1508" s="9" t="s">
        <v>75</v>
      </c>
      <c r="C1508" s="9" t="s">
        <v>241</v>
      </c>
      <c r="D1508" s="11">
        <v>93.5</v>
      </c>
    </row>
    <row r="1509" spans="1:4" x14ac:dyDescent="0.2">
      <c r="A1509" s="10" t="str">
        <f t="shared" si="23"/>
        <v>0853070J01XE01</v>
      </c>
      <c r="B1509" s="9" t="s">
        <v>75</v>
      </c>
      <c r="C1509" s="9" t="s">
        <v>248</v>
      </c>
      <c r="D1509" s="11">
        <v>43.75</v>
      </c>
    </row>
    <row r="1510" spans="1:4" x14ac:dyDescent="0.2">
      <c r="A1510" s="10" t="str">
        <f t="shared" si="23"/>
        <v>0853075J01CA04</v>
      </c>
      <c r="B1510" s="9" t="s">
        <v>61</v>
      </c>
      <c r="C1510" s="9" t="s">
        <v>240</v>
      </c>
      <c r="D1510" s="11">
        <v>141</v>
      </c>
    </row>
    <row r="1511" spans="1:4" x14ac:dyDescent="0.2">
      <c r="A1511" s="10" t="str">
        <f t="shared" si="23"/>
        <v>0853075J01CE02</v>
      </c>
      <c r="B1511" s="9" t="s">
        <v>61</v>
      </c>
      <c r="C1511" s="9" t="s">
        <v>239</v>
      </c>
      <c r="D1511" s="11">
        <v>2477</v>
      </c>
    </row>
    <row r="1512" spans="1:4" x14ac:dyDescent="0.2">
      <c r="A1512" s="10" t="str">
        <f t="shared" si="23"/>
        <v>0853075J01FA01</v>
      </c>
      <c r="B1512" s="9" t="s">
        <v>61</v>
      </c>
      <c r="C1512" s="9" t="s">
        <v>243</v>
      </c>
      <c r="D1512" s="11">
        <v>10</v>
      </c>
    </row>
    <row r="1513" spans="1:4" x14ac:dyDescent="0.2">
      <c r="A1513" s="10" t="str">
        <f t="shared" si="23"/>
        <v>0853075J01FF01</v>
      </c>
      <c r="B1513" s="9" t="s">
        <v>61</v>
      </c>
      <c r="C1513" s="9" t="s">
        <v>241</v>
      </c>
      <c r="D1513" s="11">
        <v>50</v>
      </c>
    </row>
    <row r="1514" spans="1:4" x14ac:dyDescent="0.2">
      <c r="A1514" s="10" t="str">
        <f t="shared" si="23"/>
        <v>0853081J01CA04</v>
      </c>
      <c r="B1514" s="9" t="s">
        <v>50</v>
      </c>
      <c r="C1514" s="9" t="s">
        <v>240</v>
      </c>
      <c r="D1514" s="11">
        <v>71</v>
      </c>
    </row>
    <row r="1515" spans="1:4" x14ac:dyDescent="0.2">
      <c r="A1515" s="10" t="str">
        <f t="shared" si="23"/>
        <v>0853081J01CE02</v>
      </c>
      <c r="B1515" s="9" t="s">
        <v>50</v>
      </c>
      <c r="C1515" s="9" t="s">
        <v>239</v>
      </c>
      <c r="D1515" s="11">
        <v>1906.89</v>
      </c>
    </row>
    <row r="1516" spans="1:4" x14ac:dyDescent="0.2">
      <c r="A1516" s="10" t="str">
        <f t="shared" si="23"/>
        <v>0853081J01FF01</v>
      </c>
      <c r="B1516" s="9" t="s">
        <v>50</v>
      </c>
      <c r="C1516" s="9" t="s">
        <v>241</v>
      </c>
      <c r="D1516" s="11">
        <v>39</v>
      </c>
    </row>
    <row r="1517" spans="1:4" x14ac:dyDescent="0.2">
      <c r="A1517" s="10" t="str">
        <f t="shared" si="23"/>
        <v>0853083J01AA02</v>
      </c>
      <c r="B1517" s="9" t="s">
        <v>91</v>
      </c>
      <c r="C1517" s="9" t="s">
        <v>242</v>
      </c>
      <c r="D1517" s="11">
        <v>45</v>
      </c>
    </row>
    <row r="1518" spans="1:4" x14ac:dyDescent="0.2">
      <c r="A1518" s="10" t="str">
        <f t="shared" si="23"/>
        <v>0853083J01CA04</v>
      </c>
      <c r="B1518" s="9" t="s">
        <v>91</v>
      </c>
      <c r="C1518" s="9" t="s">
        <v>240</v>
      </c>
      <c r="D1518" s="11">
        <v>14</v>
      </c>
    </row>
    <row r="1519" spans="1:4" x14ac:dyDescent="0.2">
      <c r="A1519" s="10" t="str">
        <f t="shared" si="23"/>
        <v>0853083J01CE02</v>
      </c>
      <c r="B1519" s="9" t="s">
        <v>91</v>
      </c>
      <c r="C1519" s="9" t="s">
        <v>239</v>
      </c>
      <c r="D1519" s="11">
        <v>1041.6300000000001</v>
      </c>
    </row>
    <row r="1520" spans="1:4" x14ac:dyDescent="0.2">
      <c r="A1520" s="10" t="str">
        <f t="shared" si="23"/>
        <v>0853083J01FF01</v>
      </c>
      <c r="B1520" s="9" t="s">
        <v>91</v>
      </c>
      <c r="C1520" s="9" t="s">
        <v>241</v>
      </c>
      <c r="D1520" s="11">
        <v>52.75</v>
      </c>
    </row>
    <row r="1521" spans="1:4" x14ac:dyDescent="0.2">
      <c r="A1521" s="10" t="str">
        <f t="shared" si="23"/>
        <v>0853085J01CA04</v>
      </c>
      <c r="B1521" s="9" t="s">
        <v>76</v>
      </c>
      <c r="C1521" s="9" t="s">
        <v>240</v>
      </c>
      <c r="D1521" s="11">
        <v>153.5</v>
      </c>
    </row>
    <row r="1522" spans="1:4" x14ac:dyDescent="0.2">
      <c r="A1522" s="10" t="str">
        <f t="shared" si="23"/>
        <v>0853085J01CE02</v>
      </c>
      <c r="B1522" s="9" t="s">
        <v>76</v>
      </c>
      <c r="C1522" s="9" t="s">
        <v>239</v>
      </c>
      <c r="D1522" s="11">
        <v>1152</v>
      </c>
    </row>
    <row r="1523" spans="1:4" x14ac:dyDescent="0.2">
      <c r="A1523" s="10" t="str">
        <f t="shared" si="23"/>
        <v>0853085J01FF01</v>
      </c>
      <c r="B1523" s="9" t="s">
        <v>76</v>
      </c>
      <c r="C1523" s="9" t="s">
        <v>241</v>
      </c>
      <c r="D1523" s="11">
        <v>31.75</v>
      </c>
    </row>
    <row r="1524" spans="1:4" x14ac:dyDescent="0.2">
      <c r="A1524" s="10" t="str">
        <f t="shared" si="23"/>
        <v>0854000J01CA04</v>
      </c>
      <c r="B1524" s="9" t="s">
        <v>88</v>
      </c>
      <c r="C1524" s="9" t="s">
        <v>240</v>
      </c>
      <c r="D1524" s="11">
        <v>184</v>
      </c>
    </row>
    <row r="1525" spans="1:4" x14ac:dyDescent="0.2">
      <c r="A1525" s="10" t="str">
        <f t="shared" si="23"/>
        <v>0854000J01CE02</v>
      </c>
      <c r="B1525" s="9" t="s">
        <v>88</v>
      </c>
      <c r="C1525" s="9" t="s">
        <v>239</v>
      </c>
      <c r="D1525" s="11">
        <v>561</v>
      </c>
    </row>
    <row r="1526" spans="1:4" x14ac:dyDescent="0.2">
      <c r="A1526" s="10" t="str">
        <f t="shared" si="23"/>
        <v>0854000J01FA01</v>
      </c>
      <c r="B1526" s="9" t="s">
        <v>88</v>
      </c>
      <c r="C1526" s="9" t="s">
        <v>243</v>
      </c>
      <c r="D1526" s="11">
        <v>3.75</v>
      </c>
    </row>
    <row r="1527" spans="1:4" x14ac:dyDescent="0.2">
      <c r="A1527" s="10" t="str">
        <f t="shared" si="23"/>
        <v>0854000J01FF01</v>
      </c>
      <c r="B1527" s="9" t="s">
        <v>88</v>
      </c>
      <c r="C1527" s="9" t="s">
        <v>241</v>
      </c>
      <c r="D1527" s="11">
        <v>81.75</v>
      </c>
    </row>
    <row r="1528" spans="1:4" x14ac:dyDescent="0.2">
      <c r="A1528" s="10" t="str">
        <f t="shared" si="23"/>
        <v>0854060J01CA04</v>
      </c>
      <c r="B1528" s="9" t="s">
        <v>96</v>
      </c>
      <c r="C1528" s="9" t="s">
        <v>240</v>
      </c>
      <c r="D1528" s="11">
        <v>108</v>
      </c>
    </row>
    <row r="1529" spans="1:4" x14ac:dyDescent="0.2">
      <c r="A1529" s="10" t="str">
        <f t="shared" si="23"/>
        <v>0854060J01CE02</v>
      </c>
      <c r="B1529" s="9" t="s">
        <v>96</v>
      </c>
      <c r="C1529" s="9" t="s">
        <v>239</v>
      </c>
      <c r="D1529" s="11">
        <v>139</v>
      </c>
    </row>
    <row r="1530" spans="1:4" x14ac:dyDescent="0.2">
      <c r="A1530" s="10" t="str">
        <f t="shared" si="23"/>
        <v>0854060J01FF01</v>
      </c>
      <c r="B1530" s="9" t="s">
        <v>96</v>
      </c>
      <c r="C1530" s="9" t="s">
        <v>241</v>
      </c>
      <c r="D1530" s="11">
        <v>8.75</v>
      </c>
    </row>
    <row r="1531" spans="1:4" x14ac:dyDescent="0.2">
      <c r="A1531" s="10" t="str">
        <f t="shared" si="23"/>
        <v>0854080J01CA04</v>
      </c>
      <c r="B1531" s="9" t="s">
        <v>89</v>
      </c>
      <c r="C1531" s="9" t="s">
        <v>240</v>
      </c>
      <c r="D1531" s="11">
        <v>66</v>
      </c>
    </row>
    <row r="1532" spans="1:4" x14ac:dyDescent="0.2">
      <c r="A1532" s="10" t="str">
        <f t="shared" si="23"/>
        <v>0854080J01CE02</v>
      </c>
      <c r="B1532" s="9" t="s">
        <v>89</v>
      </c>
      <c r="C1532" s="9" t="s">
        <v>239</v>
      </c>
      <c r="D1532" s="11">
        <v>123</v>
      </c>
    </row>
    <row r="1533" spans="1:4" x14ac:dyDescent="0.2">
      <c r="A1533" s="10" t="str">
        <f t="shared" si="23"/>
        <v>0896030J01AA02</v>
      </c>
      <c r="B1533" s="9" t="s">
        <v>330</v>
      </c>
      <c r="C1533" s="9" t="s">
        <v>242</v>
      </c>
      <c r="D1533" s="11">
        <v>1039</v>
      </c>
    </row>
    <row r="1534" spans="1:4" x14ac:dyDescent="0.2">
      <c r="A1534" s="10" t="str">
        <f t="shared" si="23"/>
        <v>0896030J01AA04</v>
      </c>
      <c r="B1534" s="9" t="s">
        <v>330</v>
      </c>
      <c r="C1534" s="9" t="s">
        <v>256</v>
      </c>
      <c r="D1534" s="11">
        <v>560</v>
      </c>
    </row>
    <row r="1535" spans="1:4" x14ac:dyDescent="0.2">
      <c r="A1535" s="10" t="str">
        <f t="shared" si="23"/>
        <v>0896030J01AA07</v>
      </c>
      <c r="B1535" s="9" t="s">
        <v>330</v>
      </c>
      <c r="C1535" s="9" t="s">
        <v>255</v>
      </c>
      <c r="D1535" s="11">
        <v>35</v>
      </c>
    </row>
    <row r="1536" spans="1:4" x14ac:dyDescent="0.2">
      <c r="A1536" s="10" t="str">
        <f t="shared" si="23"/>
        <v>0896030J01CA04</v>
      </c>
      <c r="B1536" s="9" t="s">
        <v>330</v>
      </c>
      <c r="C1536" s="9" t="s">
        <v>240</v>
      </c>
      <c r="D1536" s="11">
        <v>120</v>
      </c>
    </row>
    <row r="1537" spans="1:4" x14ac:dyDescent="0.2">
      <c r="A1537" s="10" t="str">
        <f t="shared" si="23"/>
        <v>0896030J01CA08</v>
      </c>
      <c r="B1537" s="9" t="s">
        <v>330</v>
      </c>
      <c r="C1537" s="9" t="s">
        <v>254</v>
      </c>
      <c r="D1537" s="11">
        <v>121.05000000000001</v>
      </c>
    </row>
    <row r="1538" spans="1:4" x14ac:dyDescent="0.2">
      <c r="A1538" s="10" t="str">
        <f t="shared" si="23"/>
        <v>0896030J01CE02</v>
      </c>
      <c r="B1538" s="9" t="s">
        <v>330</v>
      </c>
      <c r="C1538" s="9" t="s">
        <v>239</v>
      </c>
      <c r="D1538" s="11">
        <v>994</v>
      </c>
    </row>
    <row r="1539" spans="1:4" x14ac:dyDescent="0.2">
      <c r="A1539" s="10" t="str">
        <f t="shared" ref="A1539:A1574" si="24">B1539&amp;C1539</f>
        <v>0896030J01CF05</v>
      </c>
      <c r="B1539" s="9" t="s">
        <v>330</v>
      </c>
      <c r="C1539" s="9" t="s">
        <v>244</v>
      </c>
      <c r="D1539" s="11">
        <v>532.5</v>
      </c>
    </row>
    <row r="1540" spans="1:4" x14ac:dyDescent="0.2">
      <c r="A1540" s="10" t="str">
        <f t="shared" si="24"/>
        <v>0896030J01CR02</v>
      </c>
      <c r="B1540" s="9" t="s">
        <v>330</v>
      </c>
      <c r="C1540" s="9" t="s">
        <v>246</v>
      </c>
      <c r="D1540" s="11">
        <v>17.5</v>
      </c>
    </row>
    <row r="1541" spans="1:4" x14ac:dyDescent="0.2">
      <c r="A1541" s="10" t="str">
        <f t="shared" si="24"/>
        <v>0896030J01DB01</v>
      </c>
      <c r="B1541" s="9" t="s">
        <v>330</v>
      </c>
      <c r="C1541" s="9" t="s">
        <v>274</v>
      </c>
      <c r="D1541" s="11">
        <v>5</v>
      </c>
    </row>
    <row r="1542" spans="1:4" x14ac:dyDescent="0.2">
      <c r="A1542" s="10" t="str">
        <f t="shared" si="24"/>
        <v>0896030J01EA01</v>
      </c>
      <c r="B1542" s="9" t="s">
        <v>330</v>
      </c>
      <c r="C1542" s="9" t="s">
        <v>252</v>
      </c>
      <c r="D1542" s="11">
        <v>31.5</v>
      </c>
    </row>
    <row r="1543" spans="1:4" x14ac:dyDescent="0.2">
      <c r="A1543" s="10" t="str">
        <f t="shared" si="24"/>
        <v>0896030J01EE01</v>
      </c>
      <c r="B1543" s="9" t="s">
        <v>330</v>
      </c>
      <c r="C1543" s="9" t="s">
        <v>251</v>
      </c>
      <c r="D1543" s="11">
        <v>30</v>
      </c>
    </row>
    <row r="1544" spans="1:4" x14ac:dyDescent="0.2">
      <c r="A1544" s="10" t="str">
        <f t="shared" si="24"/>
        <v>0896030J01FA01</v>
      </c>
      <c r="B1544" s="9" t="s">
        <v>330</v>
      </c>
      <c r="C1544" s="9" t="s">
        <v>243</v>
      </c>
      <c r="D1544" s="11">
        <v>30</v>
      </c>
    </row>
    <row r="1545" spans="1:4" x14ac:dyDescent="0.2">
      <c r="A1545" s="10" t="str">
        <f t="shared" si="24"/>
        <v>0896030J01FA09</v>
      </c>
      <c r="B1545" s="9" t="s">
        <v>330</v>
      </c>
      <c r="C1545" s="9" t="s">
        <v>250</v>
      </c>
      <c r="D1545" s="11">
        <v>7</v>
      </c>
    </row>
    <row r="1546" spans="1:4" x14ac:dyDescent="0.2">
      <c r="A1546" s="10" t="str">
        <f t="shared" si="24"/>
        <v>0896030J01FA10</v>
      </c>
      <c r="B1546" s="9" t="s">
        <v>330</v>
      </c>
      <c r="C1546" s="9" t="s">
        <v>260</v>
      </c>
      <c r="D1546" s="11">
        <v>5</v>
      </c>
    </row>
    <row r="1547" spans="1:4" x14ac:dyDescent="0.2">
      <c r="A1547" s="10" t="str">
        <f t="shared" si="24"/>
        <v>0896030J01FF01</v>
      </c>
      <c r="B1547" s="9" t="s">
        <v>330</v>
      </c>
      <c r="C1547" s="9" t="s">
        <v>241</v>
      </c>
      <c r="D1547" s="11">
        <v>54</v>
      </c>
    </row>
    <row r="1548" spans="1:4" x14ac:dyDescent="0.2">
      <c r="A1548" s="10" t="str">
        <f t="shared" si="24"/>
        <v>0896030J01MA02</v>
      </c>
      <c r="B1548" s="9" t="s">
        <v>330</v>
      </c>
      <c r="C1548" s="9" t="s">
        <v>245</v>
      </c>
      <c r="D1548" s="11">
        <v>213</v>
      </c>
    </row>
    <row r="1549" spans="1:4" x14ac:dyDescent="0.2">
      <c r="A1549" s="10" t="str">
        <f t="shared" si="24"/>
        <v>0896030J01MA06</v>
      </c>
      <c r="B1549" s="9" t="s">
        <v>330</v>
      </c>
      <c r="C1549" s="9" t="s">
        <v>249</v>
      </c>
      <c r="D1549" s="11">
        <v>20</v>
      </c>
    </row>
    <row r="1550" spans="1:4" x14ac:dyDescent="0.2">
      <c r="A1550" s="10" t="str">
        <f t="shared" si="24"/>
        <v>0896030J01XE01</v>
      </c>
      <c r="B1550" s="9" t="s">
        <v>330</v>
      </c>
      <c r="C1550" s="9" t="s">
        <v>248</v>
      </c>
      <c r="D1550" s="11">
        <v>102.5</v>
      </c>
    </row>
    <row r="1551" spans="1:4" x14ac:dyDescent="0.2">
      <c r="A1551" s="10" t="str">
        <f t="shared" si="24"/>
        <v>0896031J01AA02</v>
      </c>
      <c r="B1551" s="9" t="s">
        <v>331</v>
      </c>
      <c r="C1551" s="9" t="s">
        <v>242</v>
      </c>
      <c r="D1551" s="11">
        <v>2071</v>
      </c>
    </row>
    <row r="1552" spans="1:4" x14ac:dyDescent="0.2">
      <c r="A1552" s="10" t="str">
        <f t="shared" si="24"/>
        <v>0896031J01AA04</v>
      </c>
      <c r="B1552" s="9" t="s">
        <v>331</v>
      </c>
      <c r="C1552" s="9" t="s">
        <v>256</v>
      </c>
      <c r="D1552" s="11">
        <v>1230.5</v>
      </c>
    </row>
    <row r="1553" spans="1:4" x14ac:dyDescent="0.2">
      <c r="A1553" s="10" t="str">
        <f t="shared" si="24"/>
        <v>0896031J01AA07</v>
      </c>
      <c r="B1553" s="9" t="s">
        <v>331</v>
      </c>
      <c r="C1553" s="9" t="s">
        <v>255</v>
      </c>
      <c r="D1553" s="11">
        <v>135</v>
      </c>
    </row>
    <row r="1554" spans="1:4" x14ac:dyDescent="0.2">
      <c r="A1554" s="10" t="str">
        <f t="shared" si="24"/>
        <v>0896031J01CA04</v>
      </c>
      <c r="B1554" s="9" t="s">
        <v>331</v>
      </c>
      <c r="C1554" s="9" t="s">
        <v>240</v>
      </c>
      <c r="D1554" s="11">
        <v>891</v>
      </c>
    </row>
    <row r="1555" spans="1:4" x14ac:dyDescent="0.2">
      <c r="A1555" s="10" t="str">
        <f t="shared" si="24"/>
        <v>0896031J01CA08</v>
      </c>
      <c r="B1555" s="9" t="s">
        <v>331</v>
      </c>
      <c r="C1555" s="9" t="s">
        <v>254</v>
      </c>
      <c r="D1555" s="11">
        <v>191.72</v>
      </c>
    </row>
    <row r="1556" spans="1:4" x14ac:dyDescent="0.2">
      <c r="A1556" s="10" t="str">
        <f t="shared" si="24"/>
        <v>0896031J01CE02</v>
      </c>
      <c r="B1556" s="9" t="s">
        <v>331</v>
      </c>
      <c r="C1556" s="9" t="s">
        <v>239</v>
      </c>
      <c r="D1556" s="11">
        <v>1955.2</v>
      </c>
    </row>
    <row r="1557" spans="1:4" x14ac:dyDescent="0.2">
      <c r="A1557" s="10" t="str">
        <f t="shared" si="24"/>
        <v>0896031J01CF05</v>
      </c>
      <c r="B1557" s="9" t="s">
        <v>331</v>
      </c>
      <c r="C1557" s="9" t="s">
        <v>244</v>
      </c>
      <c r="D1557" s="11">
        <v>793.42</v>
      </c>
    </row>
    <row r="1558" spans="1:4" x14ac:dyDescent="0.2">
      <c r="A1558" s="10" t="str">
        <f t="shared" si="24"/>
        <v>0896031J01CR02</v>
      </c>
      <c r="B1558" s="9" t="s">
        <v>331</v>
      </c>
      <c r="C1558" s="9" t="s">
        <v>246</v>
      </c>
      <c r="D1558" s="11">
        <v>542.5</v>
      </c>
    </row>
    <row r="1559" spans="1:4" x14ac:dyDescent="0.2">
      <c r="A1559" s="10" t="str">
        <f t="shared" si="24"/>
        <v>0896031J01DB01</v>
      </c>
      <c r="B1559" s="9" t="s">
        <v>331</v>
      </c>
      <c r="C1559" s="9" t="s">
        <v>274</v>
      </c>
      <c r="D1559" s="11">
        <v>125</v>
      </c>
    </row>
    <row r="1560" spans="1:4" x14ac:dyDescent="0.2">
      <c r="A1560" s="10" t="str">
        <f t="shared" si="24"/>
        <v>0896031J01DB05</v>
      </c>
      <c r="B1560" s="9" t="s">
        <v>331</v>
      </c>
      <c r="C1560" s="9" t="s">
        <v>253</v>
      </c>
      <c r="D1560" s="11">
        <v>20</v>
      </c>
    </row>
    <row r="1561" spans="1:4" x14ac:dyDescent="0.2">
      <c r="A1561" s="10" t="str">
        <f t="shared" si="24"/>
        <v>0896031J01EA01</v>
      </c>
      <c r="B1561" s="9" t="s">
        <v>331</v>
      </c>
      <c r="C1561" s="9" t="s">
        <v>252</v>
      </c>
      <c r="D1561" s="11">
        <v>81</v>
      </c>
    </row>
    <row r="1562" spans="1:4" x14ac:dyDescent="0.2">
      <c r="A1562" s="10" t="str">
        <f t="shared" si="24"/>
        <v>0896031J01EE01</v>
      </c>
      <c r="B1562" s="9" t="s">
        <v>331</v>
      </c>
      <c r="C1562" s="9" t="s">
        <v>251</v>
      </c>
      <c r="D1562" s="11">
        <v>120</v>
      </c>
    </row>
    <row r="1563" spans="1:4" x14ac:dyDescent="0.2">
      <c r="A1563" s="10" t="str">
        <f t="shared" si="24"/>
        <v>0896031J01FA01</v>
      </c>
      <c r="B1563" s="9" t="s">
        <v>331</v>
      </c>
      <c r="C1563" s="9" t="s">
        <v>243</v>
      </c>
      <c r="D1563" s="11">
        <v>88.75</v>
      </c>
    </row>
    <row r="1564" spans="1:4" x14ac:dyDescent="0.2">
      <c r="A1564" s="10" t="str">
        <f t="shared" si="24"/>
        <v>0896031J01FA06</v>
      </c>
      <c r="B1564" s="9" t="s">
        <v>331</v>
      </c>
      <c r="C1564" s="9" t="s">
        <v>261</v>
      </c>
      <c r="D1564" s="11">
        <v>10</v>
      </c>
    </row>
    <row r="1565" spans="1:4" x14ac:dyDescent="0.2">
      <c r="A1565" s="10" t="str">
        <f t="shared" si="24"/>
        <v>0896031J01FA09</v>
      </c>
      <c r="B1565" s="9" t="s">
        <v>331</v>
      </c>
      <c r="C1565" s="9" t="s">
        <v>250</v>
      </c>
      <c r="D1565" s="11">
        <v>207</v>
      </c>
    </row>
    <row r="1566" spans="1:4" x14ac:dyDescent="0.2">
      <c r="A1566" s="10" t="str">
        <f t="shared" si="24"/>
        <v>0896031J01FA10</v>
      </c>
      <c r="B1566" s="9" t="s">
        <v>331</v>
      </c>
      <c r="C1566" s="9" t="s">
        <v>260</v>
      </c>
      <c r="D1566" s="11">
        <v>18.32</v>
      </c>
    </row>
    <row r="1567" spans="1:4" x14ac:dyDescent="0.2">
      <c r="A1567" s="10" t="str">
        <f t="shared" si="24"/>
        <v>0896031J01FF01</v>
      </c>
      <c r="B1567" s="9" t="s">
        <v>331</v>
      </c>
      <c r="C1567" s="9" t="s">
        <v>241</v>
      </c>
      <c r="D1567" s="11">
        <v>114</v>
      </c>
    </row>
    <row r="1568" spans="1:4" x14ac:dyDescent="0.2">
      <c r="A1568" s="10" t="str">
        <f t="shared" si="24"/>
        <v>0896031J01MA02</v>
      </c>
      <c r="B1568" s="9" t="s">
        <v>331</v>
      </c>
      <c r="C1568" s="9" t="s">
        <v>245</v>
      </c>
      <c r="D1568" s="11">
        <v>689</v>
      </c>
    </row>
    <row r="1569" spans="1:4" x14ac:dyDescent="0.2">
      <c r="A1569" s="10" t="str">
        <f t="shared" si="24"/>
        <v>0896031J01MA06</v>
      </c>
      <c r="B1569" s="9" t="s">
        <v>331</v>
      </c>
      <c r="C1569" s="9" t="s">
        <v>249</v>
      </c>
      <c r="D1569" s="11">
        <v>57</v>
      </c>
    </row>
    <row r="1570" spans="1:4" x14ac:dyDescent="0.2">
      <c r="A1570" s="10" t="str">
        <f t="shared" si="24"/>
        <v>0896031J01MA12</v>
      </c>
      <c r="B1570" s="9" t="s">
        <v>331</v>
      </c>
      <c r="C1570" s="9" t="s">
        <v>257</v>
      </c>
      <c r="D1570" s="11">
        <v>17</v>
      </c>
    </row>
    <row r="1571" spans="1:4" x14ac:dyDescent="0.2">
      <c r="A1571" s="10" t="str">
        <f t="shared" si="24"/>
        <v>0896031J01XC01</v>
      </c>
      <c r="B1571" s="9" t="s">
        <v>331</v>
      </c>
      <c r="C1571" s="9" t="s">
        <v>258</v>
      </c>
      <c r="D1571" s="11">
        <v>66.680000000000007</v>
      </c>
    </row>
    <row r="1572" spans="1:4" x14ac:dyDescent="0.2">
      <c r="A1572" s="10" t="str">
        <f t="shared" si="24"/>
        <v>0896031J01XE01</v>
      </c>
      <c r="B1572" s="9" t="s">
        <v>331</v>
      </c>
      <c r="C1572" s="9" t="s">
        <v>248</v>
      </c>
      <c r="D1572" s="11">
        <v>208.75</v>
      </c>
    </row>
    <row r="1573" spans="1:4" x14ac:dyDescent="0.2">
      <c r="A1573" s="10" t="str">
        <f t="shared" si="24"/>
        <v>0896033J01AA04</v>
      </c>
      <c r="B1573" s="9" t="s">
        <v>332</v>
      </c>
      <c r="C1573" s="9" t="s">
        <v>256</v>
      </c>
      <c r="D1573" s="11">
        <v>100</v>
      </c>
    </row>
    <row r="1574" spans="1:4" x14ac:dyDescent="0.2">
      <c r="A1574" s="10" t="str">
        <f t="shared" si="24"/>
        <v>0896033J01CE02</v>
      </c>
      <c r="B1574" s="9" t="s">
        <v>332</v>
      </c>
      <c r="C1574" s="9" t="s">
        <v>239</v>
      </c>
      <c r="D1574" s="11">
        <v>12</v>
      </c>
    </row>
  </sheetData>
  <autoFilter ref="A1:D157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6"/>
  <sheetViews>
    <sheetView workbookViewId="0"/>
  </sheetViews>
  <sheetFormatPr defaultColWidth="8.85546875" defaultRowHeight="12.75" x14ac:dyDescent="0.2"/>
  <cols>
    <col min="1" max="1" width="23.28515625" style="14" customWidth="1"/>
    <col min="2" max="2" width="16.28515625" style="14" customWidth="1"/>
    <col min="3" max="4" width="14.140625" style="14" customWidth="1"/>
    <col min="5" max="5" width="9.85546875" style="14" bestFit="1" customWidth="1"/>
    <col min="6" max="6" width="8.85546875" style="14" customWidth="1"/>
    <col min="7" max="16384" width="8.85546875" style="14"/>
  </cols>
  <sheetData>
    <row r="1" spans="1:5" x14ac:dyDescent="0.2">
      <c r="A1" s="21" t="s">
        <v>291</v>
      </c>
      <c r="B1" s="20" t="s">
        <v>292</v>
      </c>
      <c r="C1" s="20" t="s">
        <v>293</v>
      </c>
      <c r="D1" s="18" t="s">
        <v>294</v>
      </c>
      <c r="E1" s="14" t="s">
        <v>379</v>
      </c>
    </row>
    <row r="2" spans="1:5" x14ac:dyDescent="0.2">
      <c r="A2" s="19" t="str">
        <f t="shared" ref="A2:A65" si="0">B2&amp;C2</f>
        <v>0803100J01AA02</v>
      </c>
      <c r="B2" s="18" t="s">
        <v>295</v>
      </c>
      <c r="C2" s="18" t="s">
        <v>242</v>
      </c>
      <c r="D2" s="17">
        <v>30</v>
      </c>
      <c r="E2" s="14" t="e">
        <f>VLOOKUP(A2,Rådata!$A$4:$F$1753,4,FALSE)</f>
        <v>#N/A</v>
      </c>
    </row>
    <row r="3" spans="1:5" x14ac:dyDescent="0.2">
      <c r="A3" s="19" t="str">
        <f t="shared" si="0"/>
        <v>0803100J01CA04</v>
      </c>
      <c r="B3" s="18" t="s">
        <v>295</v>
      </c>
      <c r="C3" s="18" t="s">
        <v>240</v>
      </c>
      <c r="D3" s="17">
        <v>15</v>
      </c>
      <c r="E3" s="14" t="e">
        <f>VLOOKUP(A3,Rådata!$A$4:$F$1753,4,FALSE)</f>
        <v>#N/A</v>
      </c>
    </row>
    <row r="4" spans="1:5" x14ac:dyDescent="0.2">
      <c r="A4" s="19" t="str">
        <f t="shared" si="0"/>
        <v>0803100J01CE02</v>
      </c>
      <c r="B4" s="18" t="s">
        <v>295</v>
      </c>
      <c r="C4" s="18" t="s">
        <v>239</v>
      </c>
      <c r="D4" s="17">
        <v>15</v>
      </c>
      <c r="E4" s="14" t="str">
        <f>VLOOKUP(A4,Rådata!$A$4:$F$1753,4,FALSE)</f>
        <v>ML Familjemottagning</v>
      </c>
    </row>
    <row r="5" spans="1:5" x14ac:dyDescent="0.2">
      <c r="A5" s="19" t="str">
        <f t="shared" si="0"/>
        <v>0803151J01AA02</v>
      </c>
      <c r="B5" s="18" t="s">
        <v>296</v>
      </c>
      <c r="C5" s="18" t="s">
        <v>242</v>
      </c>
      <c r="D5" s="17">
        <v>215</v>
      </c>
      <c r="E5" s="14" t="str">
        <f>VLOOKUP(A5,Rådata!$A$4:$F$1753,4,FALSE)</f>
        <v>Johansson Bo</v>
      </c>
    </row>
    <row r="6" spans="1:5" x14ac:dyDescent="0.2">
      <c r="A6" s="19" t="str">
        <f t="shared" si="0"/>
        <v>0803151J01AA04</v>
      </c>
      <c r="B6" s="18" t="s">
        <v>296</v>
      </c>
      <c r="C6" s="18" t="s">
        <v>256</v>
      </c>
      <c r="D6" s="17">
        <v>50</v>
      </c>
      <c r="E6" s="14" t="str">
        <f>VLOOKUP(A6,Rådata!$A$4:$F$1753,4,FALSE)</f>
        <v>Johansson Bo</v>
      </c>
    </row>
    <row r="7" spans="1:5" x14ac:dyDescent="0.2">
      <c r="A7" s="19" t="str">
        <f t="shared" si="0"/>
        <v>0803151J01CA08</v>
      </c>
      <c r="B7" s="18" t="s">
        <v>296</v>
      </c>
      <c r="C7" s="18" t="s">
        <v>254</v>
      </c>
      <c r="D7" s="17">
        <v>23.34</v>
      </c>
      <c r="E7" s="14" t="str">
        <f>VLOOKUP(A7,Rådata!$A$4:$F$1753,4,FALSE)</f>
        <v>Johansson Bo</v>
      </c>
    </row>
    <row r="8" spans="1:5" x14ac:dyDescent="0.2">
      <c r="A8" s="19" t="str">
        <f t="shared" si="0"/>
        <v>0803151J01CE02</v>
      </c>
      <c r="B8" s="18" t="s">
        <v>296</v>
      </c>
      <c r="C8" s="18" t="s">
        <v>239</v>
      </c>
      <c r="D8" s="17">
        <v>258</v>
      </c>
      <c r="E8" s="14" t="str">
        <f>VLOOKUP(A8,Rådata!$A$4:$F$1753,4,FALSE)</f>
        <v>Johansson Bo</v>
      </c>
    </row>
    <row r="9" spans="1:5" x14ac:dyDescent="0.2">
      <c r="A9" s="19" t="str">
        <f t="shared" si="0"/>
        <v>0803151J01CF05</v>
      </c>
      <c r="B9" s="18" t="s">
        <v>296</v>
      </c>
      <c r="C9" s="18" t="s">
        <v>244</v>
      </c>
      <c r="D9" s="17">
        <v>30</v>
      </c>
      <c r="E9" s="14" t="str">
        <f>VLOOKUP(A9,Rådata!$A$4:$F$1753,4,FALSE)</f>
        <v>Johansson Bo</v>
      </c>
    </row>
    <row r="10" spans="1:5" x14ac:dyDescent="0.2">
      <c r="A10" s="19" t="str">
        <f t="shared" si="0"/>
        <v>0803151J01DB05</v>
      </c>
      <c r="B10" s="18" t="s">
        <v>296</v>
      </c>
      <c r="C10" s="18" t="s">
        <v>253</v>
      </c>
      <c r="D10" s="17">
        <v>7.5</v>
      </c>
      <c r="E10" s="14" t="str">
        <f>VLOOKUP(A10,Rådata!$A$4:$F$1753,4,FALSE)</f>
        <v>Johansson Bo</v>
      </c>
    </row>
    <row r="11" spans="1:5" x14ac:dyDescent="0.2">
      <c r="A11" s="19" t="str">
        <f t="shared" si="0"/>
        <v>0803151J01EA01</v>
      </c>
      <c r="B11" s="18" t="s">
        <v>296</v>
      </c>
      <c r="C11" s="18" t="s">
        <v>252</v>
      </c>
      <c r="D11" s="17">
        <v>75.199999999999989</v>
      </c>
      <c r="E11" s="14" t="str">
        <f>VLOOKUP(A11,Rådata!$A$4:$F$1753,4,FALSE)</f>
        <v>Johansson Bo</v>
      </c>
    </row>
    <row r="12" spans="1:5" x14ac:dyDescent="0.2">
      <c r="A12" s="19" t="str">
        <f t="shared" si="0"/>
        <v>0803151J01FF01</v>
      </c>
      <c r="B12" s="18" t="s">
        <v>296</v>
      </c>
      <c r="C12" s="18" t="s">
        <v>241</v>
      </c>
      <c r="D12" s="17">
        <v>15.5</v>
      </c>
      <c r="E12" s="14" t="str">
        <f>VLOOKUP(A12,Rådata!$A$4:$F$1753,4,FALSE)</f>
        <v>Johansson Bo</v>
      </c>
    </row>
    <row r="13" spans="1:5" x14ac:dyDescent="0.2">
      <c r="A13" s="19" t="str">
        <f t="shared" si="0"/>
        <v>0803151J01XE01</v>
      </c>
      <c r="B13" s="18" t="s">
        <v>296</v>
      </c>
      <c r="C13" s="18" t="s">
        <v>248</v>
      </c>
      <c r="D13" s="17">
        <v>37.5</v>
      </c>
      <c r="E13" s="14" t="str">
        <f>VLOOKUP(A13,Rådata!$A$4:$F$1753,4,FALSE)</f>
        <v>Johansson Bo</v>
      </c>
    </row>
    <row r="14" spans="1:5" x14ac:dyDescent="0.2">
      <c r="A14" s="19" t="str">
        <f t="shared" si="0"/>
        <v>0803201J01AA02</v>
      </c>
      <c r="B14" s="18" t="s">
        <v>39</v>
      </c>
      <c r="C14" s="18" t="s">
        <v>242</v>
      </c>
      <c r="D14" s="17">
        <v>1350</v>
      </c>
      <c r="E14" s="14" t="str">
        <f>VLOOKUP(A14,Rådata!$A$4:$F$1753,4,FALSE)</f>
        <v>Slottsfjärdens läkarmottagning</v>
      </c>
    </row>
    <row r="15" spans="1:5" x14ac:dyDescent="0.2">
      <c r="A15" s="19" t="str">
        <f t="shared" si="0"/>
        <v>0803201J01AA04</v>
      </c>
      <c r="B15" s="18" t="s">
        <v>39</v>
      </c>
      <c r="C15" s="18" t="s">
        <v>256</v>
      </c>
      <c r="D15" s="17">
        <v>2851.5</v>
      </c>
      <c r="E15" s="14" t="str">
        <f>VLOOKUP(A15,Rådata!$A$4:$F$1753,4,FALSE)</f>
        <v>Slottsfjärdens läkarmottagning</v>
      </c>
    </row>
    <row r="16" spans="1:5" x14ac:dyDescent="0.2">
      <c r="A16" s="19" t="str">
        <f t="shared" si="0"/>
        <v>0803201J01AA07</v>
      </c>
      <c r="B16" s="18" t="s">
        <v>39</v>
      </c>
      <c r="C16" s="18" t="s">
        <v>255</v>
      </c>
      <c r="D16" s="17">
        <v>300</v>
      </c>
      <c r="E16" s="14" t="str">
        <f>VLOOKUP(A16,Rådata!$A$4:$F$1753,4,FALSE)</f>
        <v>Slottsfjärdens läkarmottagning</v>
      </c>
    </row>
    <row r="17" spans="1:5" x14ac:dyDescent="0.2">
      <c r="A17" s="19" t="str">
        <f t="shared" si="0"/>
        <v>0803201J01CA04</v>
      </c>
      <c r="B17" s="18" t="s">
        <v>39</v>
      </c>
      <c r="C17" s="18" t="s">
        <v>240</v>
      </c>
      <c r="D17" s="17">
        <v>466.5</v>
      </c>
      <c r="E17" s="14" t="str">
        <f>VLOOKUP(A17,Rådata!$A$4:$F$1753,4,FALSE)</f>
        <v>Slottsfjärdens läkarmottagning</v>
      </c>
    </row>
    <row r="18" spans="1:5" x14ac:dyDescent="0.2">
      <c r="A18" s="19" t="str">
        <f t="shared" si="0"/>
        <v>0803201J01CA08</v>
      </c>
      <c r="B18" s="18" t="s">
        <v>39</v>
      </c>
      <c r="C18" s="18" t="s">
        <v>254</v>
      </c>
      <c r="D18" s="17">
        <v>890.99000000000024</v>
      </c>
      <c r="E18" s="14" t="str">
        <f>VLOOKUP(A18,Rådata!$A$4:$F$1753,4,FALSE)</f>
        <v>Slottsfjärdens läkarmottagning</v>
      </c>
    </row>
    <row r="19" spans="1:5" x14ac:dyDescent="0.2">
      <c r="A19" s="19" t="str">
        <f t="shared" si="0"/>
        <v>0803201J01CE02</v>
      </c>
      <c r="B19" s="18" t="s">
        <v>39</v>
      </c>
      <c r="C19" s="18" t="s">
        <v>239</v>
      </c>
      <c r="D19" s="17">
        <v>2012.67</v>
      </c>
      <c r="E19" s="14" t="str">
        <f>VLOOKUP(A19,Rådata!$A$4:$F$1753,4,FALSE)</f>
        <v>Slottsfjärdens läkarmottagning</v>
      </c>
    </row>
    <row r="20" spans="1:5" x14ac:dyDescent="0.2">
      <c r="A20" s="19" t="str">
        <f t="shared" si="0"/>
        <v>0803201J01CF05</v>
      </c>
      <c r="B20" s="18" t="s">
        <v>39</v>
      </c>
      <c r="C20" s="18" t="s">
        <v>244</v>
      </c>
      <c r="D20" s="17">
        <v>868</v>
      </c>
      <c r="E20" s="14" t="str">
        <f>VLOOKUP(A20,Rådata!$A$4:$F$1753,4,FALSE)</f>
        <v>Slottsfjärdens läkarmottagning</v>
      </c>
    </row>
    <row r="21" spans="1:5" x14ac:dyDescent="0.2">
      <c r="A21" s="19" t="str">
        <f t="shared" si="0"/>
        <v>0803201J01CR02</v>
      </c>
      <c r="B21" s="18" t="s">
        <v>39</v>
      </c>
      <c r="C21" s="18" t="s">
        <v>246</v>
      </c>
      <c r="D21" s="17">
        <v>100.6</v>
      </c>
      <c r="E21" s="14" t="str">
        <f>VLOOKUP(A21,Rådata!$A$4:$F$1753,4,FALSE)</f>
        <v>Slottsfjärdens läkarmottagning</v>
      </c>
    </row>
    <row r="22" spans="1:5" x14ac:dyDescent="0.2">
      <c r="A22" s="19" t="str">
        <f t="shared" si="0"/>
        <v>0803201J01DB05</v>
      </c>
      <c r="B22" s="18" t="s">
        <v>39</v>
      </c>
      <c r="C22" s="18" t="s">
        <v>253</v>
      </c>
      <c r="D22" s="17">
        <v>91</v>
      </c>
      <c r="E22" s="14" t="str">
        <f>VLOOKUP(A22,Rådata!$A$4:$F$1753,4,FALSE)</f>
        <v>Slottsfjärdens läkarmottagning</v>
      </c>
    </row>
    <row r="23" spans="1:5" x14ac:dyDescent="0.2">
      <c r="A23" s="19" t="str">
        <f t="shared" si="0"/>
        <v>0803201J01EA01</v>
      </c>
      <c r="B23" s="18" t="s">
        <v>39</v>
      </c>
      <c r="C23" s="18" t="s">
        <v>252</v>
      </c>
      <c r="D23" s="17">
        <v>105.60000000000001</v>
      </c>
      <c r="E23" s="14" t="str">
        <f>VLOOKUP(A23,Rådata!$A$4:$F$1753,4,FALSE)</f>
        <v>Slottsfjärdens läkarmottagning</v>
      </c>
    </row>
    <row r="24" spans="1:5" x14ac:dyDescent="0.2">
      <c r="A24" s="19" t="str">
        <f t="shared" si="0"/>
        <v>0803201J01EE01</v>
      </c>
      <c r="B24" s="18" t="s">
        <v>39</v>
      </c>
      <c r="C24" s="18" t="s">
        <v>251</v>
      </c>
      <c r="D24" s="17">
        <v>162.5</v>
      </c>
      <c r="E24" s="14" t="str">
        <f>VLOOKUP(A24,Rådata!$A$4:$F$1753,4,FALSE)</f>
        <v>Slottsfjärdens läkarmottagning</v>
      </c>
    </row>
    <row r="25" spans="1:5" x14ac:dyDescent="0.2">
      <c r="A25" s="19" t="str">
        <f t="shared" si="0"/>
        <v>0803201J01FA01</v>
      </c>
      <c r="B25" s="18" t="s">
        <v>39</v>
      </c>
      <c r="C25" s="18" t="s">
        <v>243</v>
      </c>
      <c r="D25" s="17">
        <v>38.75</v>
      </c>
      <c r="E25" s="14" t="str">
        <f>VLOOKUP(A25,Rådata!$A$4:$F$1753,4,FALSE)</f>
        <v>Slottsfjärdens läkarmottagning</v>
      </c>
    </row>
    <row r="26" spans="1:5" x14ac:dyDescent="0.2">
      <c r="A26" s="19" t="str">
        <f t="shared" si="0"/>
        <v>0803201J01FF01</v>
      </c>
      <c r="B26" s="18" t="s">
        <v>39</v>
      </c>
      <c r="C26" s="18" t="s">
        <v>241</v>
      </c>
      <c r="D26" s="17">
        <v>78.5</v>
      </c>
      <c r="E26" s="14" t="str">
        <f>VLOOKUP(A26,Rådata!$A$4:$F$1753,4,FALSE)</f>
        <v>Slottsfjärdens läkarmottagning</v>
      </c>
    </row>
    <row r="27" spans="1:5" x14ac:dyDescent="0.2">
      <c r="A27" s="19" t="str">
        <f t="shared" si="0"/>
        <v>0803201J01MA02</v>
      </c>
      <c r="B27" s="18" t="s">
        <v>39</v>
      </c>
      <c r="C27" s="18" t="s">
        <v>245</v>
      </c>
      <c r="D27" s="17">
        <v>371</v>
      </c>
      <c r="E27" s="14" t="str">
        <f>VLOOKUP(A27,Rådata!$A$4:$F$1753,4,FALSE)</f>
        <v>Slottsfjärdens läkarmottagning</v>
      </c>
    </row>
    <row r="28" spans="1:5" x14ac:dyDescent="0.2">
      <c r="A28" s="19" t="str">
        <f t="shared" si="0"/>
        <v>0803201J01XE01</v>
      </c>
      <c r="B28" s="18" t="s">
        <v>39</v>
      </c>
      <c r="C28" s="18" t="s">
        <v>248</v>
      </c>
      <c r="D28" s="17">
        <v>435</v>
      </c>
      <c r="E28" s="14" t="str">
        <f>VLOOKUP(A28,Rådata!$A$4:$F$1753,4,FALSE)</f>
        <v>Slottsfjärdens läkarmottagning</v>
      </c>
    </row>
    <row r="29" spans="1:5" x14ac:dyDescent="0.2">
      <c r="A29" s="19" t="str">
        <f t="shared" si="0"/>
        <v>0803204J01AA02</v>
      </c>
      <c r="B29" s="18" t="s">
        <v>29</v>
      </c>
      <c r="C29" s="18" t="s">
        <v>242</v>
      </c>
      <c r="D29" s="17">
        <v>426</v>
      </c>
      <c r="E29" s="14" t="str">
        <f>VLOOKUP(A29,Rådata!$A$4:$F$1753,4,FALSE)</f>
        <v>Läkarhuset Kronan</v>
      </c>
    </row>
    <row r="30" spans="1:5" x14ac:dyDescent="0.2">
      <c r="A30" s="19" t="str">
        <f t="shared" si="0"/>
        <v>0803204J01AA04</v>
      </c>
      <c r="B30" s="18" t="s">
        <v>29</v>
      </c>
      <c r="C30" s="18" t="s">
        <v>256</v>
      </c>
      <c r="D30" s="17">
        <v>2141.5</v>
      </c>
      <c r="E30" s="14" t="str">
        <f>VLOOKUP(A30,Rådata!$A$4:$F$1753,4,FALSE)</f>
        <v>Läkarhuset Kronan</v>
      </c>
    </row>
    <row r="31" spans="1:5" x14ac:dyDescent="0.2">
      <c r="A31" s="19" t="str">
        <f t="shared" si="0"/>
        <v>0803204J01CA04</v>
      </c>
      <c r="B31" s="18" t="s">
        <v>29</v>
      </c>
      <c r="C31" s="18" t="s">
        <v>240</v>
      </c>
      <c r="D31" s="17">
        <v>148.5</v>
      </c>
      <c r="E31" s="14" t="str">
        <f>VLOOKUP(A31,Rådata!$A$4:$F$1753,4,FALSE)</f>
        <v>Läkarhuset Kronan</v>
      </c>
    </row>
    <row r="32" spans="1:5" x14ac:dyDescent="0.2">
      <c r="A32" s="19" t="str">
        <f t="shared" si="0"/>
        <v>0803204J01CA08</v>
      </c>
      <c r="B32" s="18" t="s">
        <v>29</v>
      </c>
      <c r="C32" s="18" t="s">
        <v>254</v>
      </c>
      <c r="D32" s="17">
        <v>660.90000000000009</v>
      </c>
      <c r="E32" s="14" t="str">
        <f>VLOOKUP(A32,Rådata!$A$4:$F$1753,4,FALSE)</f>
        <v>Läkarhuset Kronan</v>
      </c>
    </row>
    <row r="33" spans="1:5" x14ac:dyDescent="0.2">
      <c r="A33" s="19" t="str">
        <f t="shared" si="0"/>
        <v>0803204J01CE02</v>
      </c>
      <c r="B33" s="18" t="s">
        <v>29</v>
      </c>
      <c r="C33" s="18" t="s">
        <v>239</v>
      </c>
      <c r="D33" s="17">
        <v>1914.77</v>
      </c>
      <c r="E33" s="14" t="str">
        <f>VLOOKUP(A33,Rådata!$A$4:$F$1753,4,FALSE)</f>
        <v>Läkarhuset Kronan</v>
      </c>
    </row>
    <row r="34" spans="1:5" x14ac:dyDescent="0.2">
      <c r="A34" s="19" t="str">
        <f t="shared" si="0"/>
        <v>0803204J01CF05</v>
      </c>
      <c r="B34" s="18" t="s">
        <v>29</v>
      </c>
      <c r="C34" s="18" t="s">
        <v>244</v>
      </c>
      <c r="D34" s="17">
        <v>559.5</v>
      </c>
      <c r="E34" s="14" t="str">
        <f>VLOOKUP(A34,Rådata!$A$4:$F$1753,4,FALSE)</f>
        <v>Läkarhuset Kronan</v>
      </c>
    </row>
    <row r="35" spans="1:5" x14ac:dyDescent="0.2">
      <c r="A35" s="19" t="str">
        <f t="shared" si="0"/>
        <v>0803204J01DB05</v>
      </c>
      <c r="B35" s="18" t="s">
        <v>29</v>
      </c>
      <c r="C35" s="18" t="s">
        <v>253</v>
      </c>
      <c r="D35" s="17">
        <v>72</v>
      </c>
      <c r="E35" s="14" t="str">
        <f>VLOOKUP(A35,Rådata!$A$4:$F$1753,4,FALSE)</f>
        <v>Läkarhuset Kronan</v>
      </c>
    </row>
    <row r="36" spans="1:5" x14ac:dyDescent="0.2">
      <c r="A36" s="19" t="str">
        <f t="shared" si="0"/>
        <v>0803204J01EA01</v>
      </c>
      <c r="B36" s="18" t="s">
        <v>29</v>
      </c>
      <c r="C36" s="18" t="s">
        <v>252</v>
      </c>
      <c r="D36" s="17">
        <v>53</v>
      </c>
      <c r="E36" s="14" t="str">
        <f>VLOOKUP(A36,Rådata!$A$4:$F$1753,4,FALSE)</f>
        <v>Läkarhuset Kronan</v>
      </c>
    </row>
    <row r="37" spans="1:5" x14ac:dyDescent="0.2">
      <c r="A37" s="19" t="str">
        <f t="shared" si="0"/>
        <v>0803204J01EE01</v>
      </c>
      <c r="B37" s="18" t="s">
        <v>29</v>
      </c>
      <c r="C37" s="18" t="s">
        <v>251</v>
      </c>
      <c r="D37" s="17">
        <v>7.5</v>
      </c>
      <c r="E37" s="14" t="str">
        <f>VLOOKUP(A37,Rådata!$A$4:$F$1753,4,FALSE)</f>
        <v>Läkarhuset Kronan</v>
      </c>
    </row>
    <row r="38" spans="1:5" x14ac:dyDescent="0.2">
      <c r="A38" s="19" t="str">
        <f t="shared" si="0"/>
        <v>0803204J01FA01</v>
      </c>
      <c r="B38" s="18" t="s">
        <v>29</v>
      </c>
      <c r="C38" s="18" t="s">
        <v>243</v>
      </c>
      <c r="D38" s="17">
        <v>3.75</v>
      </c>
      <c r="E38" s="14" t="str">
        <f>VLOOKUP(A38,Rådata!$A$4:$F$1753,4,FALSE)</f>
        <v>Läkarhuset Kronan</v>
      </c>
    </row>
    <row r="39" spans="1:5" x14ac:dyDescent="0.2">
      <c r="A39" s="19" t="str">
        <f t="shared" si="0"/>
        <v>0803204J01FF01</v>
      </c>
      <c r="B39" s="18" t="s">
        <v>29</v>
      </c>
      <c r="C39" s="18" t="s">
        <v>241</v>
      </c>
      <c r="D39" s="17">
        <v>52</v>
      </c>
      <c r="E39" s="14" t="str">
        <f>VLOOKUP(A39,Rådata!$A$4:$F$1753,4,FALSE)</f>
        <v>Läkarhuset Kronan</v>
      </c>
    </row>
    <row r="40" spans="1:5" x14ac:dyDescent="0.2">
      <c r="A40" s="19" t="str">
        <f t="shared" si="0"/>
        <v>0803204J01MA02</v>
      </c>
      <c r="B40" s="18" t="s">
        <v>29</v>
      </c>
      <c r="C40" s="18" t="s">
        <v>245</v>
      </c>
      <c r="D40" s="17">
        <v>87</v>
      </c>
      <c r="E40" s="14" t="str">
        <f>VLOOKUP(A40,Rådata!$A$4:$F$1753,4,FALSE)</f>
        <v>Läkarhuset Kronan</v>
      </c>
    </row>
    <row r="41" spans="1:5" x14ac:dyDescent="0.2">
      <c r="A41" s="19" t="str">
        <f t="shared" si="0"/>
        <v>0803204J01XE01</v>
      </c>
      <c r="B41" s="18" t="s">
        <v>29</v>
      </c>
      <c r="C41" s="18" t="s">
        <v>248</v>
      </c>
      <c r="D41" s="17">
        <v>558.75</v>
      </c>
      <c r="E41" s="14" t="str">
        <f>VLOOKUP(A41,Rådata!$A$4:$F$1753,4,FALSE)</f>
        <v>Läkarhuset Kronan</v>
      </c>
    </row>
    <row r="42" spans="1:5" x14ac:dyDescent="0.2">
      <c r="A42" s="19" t="str">
        <f t="shared" si="0"/>
        <v>0803205J01AA02</v>
      </c>
      <c r="B42" s="18" t="s">
        <v>47</v>
      </c>
      <c r="C42" s="18" t="s">
        <v>242</v>
      </c>
      <c r="D42" s="17">
        <v>381</v>
      </c>
      <c r="E42" s="14" t="str">
        <f>VLOOKUP(A42,Rådata!$A$4:$F$1753,4,FALSE)</f>
        <v>Läkarhuset Prima</v>
      </c>
    </row>
    <row r="43" spans="1:5" x14ac:dyDescent="0.2">
      <c r="A43" s="19" t="str">
        <f t="shared" si="0"/>
        <v>0803205J01AA04</v>
      </c>
      <c r="B43" s="18" t="s">
        <v>47</v>
      </c>
      <c r="C43" s="18" t="s">
        <v>256</v>
      </c>
      <c r="D43" s="17">
        <v>950</v>
      </c>
      <c r="E43" s="14" t="str">
        <f>VLOOKUP(A43,Rådata!$A$4:$F$1753,4,FALSE)</f>
        <v>Läkarhuset Prima</v>
      </c>
    </row>
    <row r="44" spans="1:5" x14ac:dyDescent="0.2">
      <c r="A44" s="19" t="str">
        <f t="shared" si="0"/>
        <v>0803205J01AA07</v>
      </c>
      <c r="B44" s="18" t="s">
        <v>47</v>
      </c>
      <c r="C44" s="18" t="s">
        <v>255</v>
      </c>
      <c r="D44" s="17">
        <v>25</v>
      </c>
      <c r="E44" s="14" t="str">
        <f>VLOOKUP(A44,Rådata!$A$4:$F$1753,4,FALSE)</f>
        <v>Läkarhuset Prima</v>
      </c>
    </row>
    <row r="45" spans="1:5" x14ac:dyDescent="0.2">
      <c r="A45" s="19" t="str">
        <f t="shared" si="0"/>
        <v>0803205J01CA04</v>
      </c>
      <c r="B45" s="18" t="s">
        <v>47</v>
      </c>
      <c r="C45" s="18" t="s">
        <v>240</v>
      </c>
      <c r="D45" s="17">
        <v>343</v>
      </c>
      <c r="E45" s="14" t="str">
        <f>VLOOKUP(A45,Rådata!$A$4:$F$1753,4,FALSE)</f>
        <v>Läkarhuset Prima</v>
      </c>
    </row>
    <row r="46" spans="1:5" x14ac:dyDescent="0.2">
      <c r="A46" s="19" t="str">
        <f t="shared" si="0"/>
        <v>0803205J01CA08</v>
      </c>
      <c r="B46" s="18" t="s">
        <v>47</v>
      </c>
      <c r="C46" s="18" t="s">
        <v>254</v>
      </c>
      <c r="D46" s="17">
        <v>432.85000000000008</v>
      </c>
      <c r="E46" s="14" t="str">
        <f>VLOOKUP(A46,Rådata!$A$4:$F$1753,4,FALSE)</f>
        <v>Läkarhuset Prima</v>
      </c>
    </row>
    <row r="47" spans="1:5" x14ac:dyDescent="0.2">
      <c r="A47" s="19" t="str">
        <f t="shared" si="0"/>
        <v>0803205J01CE02</v>
      </c>
      <c r="B47" s="18" t="s">
        <v>47</v>
      </c>
      <c r="C47" s="18" t="s">
        <v>239</v>
      </c>
      <c r="D47" s="17">
        <v>1527.8</v>
      </c>
      <c r="E47" s="14" t="str">
        <f>VLOOKUP(A47,Rådata!$A$4:$F$1753,4,FALSE)</f>
        <v>Läkarhuset Prima</v>
      </c>
    </row>
    <row r="48" spans="1:5" x14ac:dyDescent="0.2">
      <c r="A48" s="19" t="str">
        <f t="shared" si="0"/>
        <v>0803205J01CF05</v>
      </c>
      <c r="B48" s="18" t="s">
        <v>47</v>
      </c>
      <c r="C48" s="18" t="s">
        <v>244</v>
      </c>
      <c r="D48" s="17">
        <v>956.76</v>
      </c>
      <c r="E48" s="14" t="str">
        <f>VLOOKUP(A48,Rådata!$A$4:$F$1753,4,FALSE)</f>
        <v>Läkarhuset Prima</v>
      </c>
    </row>
    <row r="49" spans="1:5" x14ac:dyDescent="0.2">
      <c r="A49" s="19" t="str">
        <f t="shared" si="0"/>
        <v>0803205J01CR02</v>
      </c>
      <c r="B49" s="18" t="s">
        <v>47</v>
      </c>
      <c r="C49" s="18" t="s">
        <v>246</v>
      </c>
      <c r="D49" s="17">
        <v>68.5</v>
      </c>
      <c r="E49" s="14" t="str">
        <f>VLOOKUP(A49,Rådata!$A$4:$F$1753,4,FALSE)</f>
        <v>Läkarhuset Prima</v>
      </c>
    </row>
    <row r="50" spans="1:5" x14ac:dyDescent="0.2">
      <c r="A50" s="19" t="str">
        <f t="shared" si="0"/>
        <v>0803205J01DB05</v>
      </c>
      <c r="B50" s="18" t="s">
        <v>47</v>
      </c>
      <c r="C50" s="18" t="s">
        <v>253</v>
      </c>
      <c r="D50" s="17">
        <v>79.5</v>
      </c>
      <c r="E50" s="14" t="str">
        <f>VLOOKUP(A50,Rådata!$A$4:$F$1753,4,FALSE)</f>
        <v>Läkarhuset Prima</v>
      </c>
    </row>
    <row r="51" spans="1:5" x14ac:dyDescent="0.2">
      <c r="A51" s="19" t="str">
        <f t="shared" si="0"/>
        <v>0803205J01EA01</v>
      </c>
      <c r="B51" s="18" t="s">
        <v>47</v>
      </c>
      <c r="C51" s="18" t="s">
        <v>252</v>
      </c>
      <c r="D51" s="17">
        <v>36.099999999999994</v>
      </c>
      <c r="E51" s="14" t="str">
        <f>VLOOKUP(A51,Rådata!$A$4:$F$1753,4,FALSE)</f>
        <v>Läkarhuset Prima</v>
      </c>
    </row>
    <row r="52" spans="1:5" x14ac:dyDescent="0.2">
      <c r="A52" s="19" t="str">
        <f t="shared" si="0"/>
        <v>0803205J01EE01</v>
      </c>
      <c r="B52" s="18" t="s">
        <v>47</v>
      </c>
      <c r="C52" s="18" t="s">
        <v>251</v>
      </c>
      <c r="D52" s="17">
        <v>25</v>
      </c>
      <c r="E52" s="14" t="str">
        <f>VLOOKUP(A52,Rådata!$A$4:$F$1753,4,FALSE)</f>
        <v>Läkarhuset Prima</v>
      </c>
    </row>
    <row r="53" spans="1:5" x14ac:dyDescent="0.2">
      <c r="A53" s="19" t="str">
        <f t="shared" si="0"/>
        <v>0803205J01FA01</v>
      </c>
      <c r="B53" s="18" t="s">
        <v>47</v>
      </c>
      <c r="C53" s="18" t="s">
        <v>243</v>
      </c>
      <c r="D53" s="17">
        <v>62.5</v>
      </c>
      <c r="E53" s="14" t="str">
        <f>VLOOKUP(A53,Rådata!$A$4:$F$1753,4,FALSE)</f>
        <v>Läkarhuset Prima</v>
      </c>
    </row>
    <row r="54" spans="1:5" x14ac:dyDescent="0.2">
      <c r="A54" s="19" t="str">
        <f t="shared" si="0"/>
        <v>0803205J01FF01</v>
      </c>
      <c r="B54" s="18" t="s">
        <v>47</v>
      </c>
      <c r="C54" s="18" t="s">
        <v>241</v>
      </c>
      <c r="D54" s="17">
        <v>168.5</v>
      </c>
      <c r="E54" s="14" t="str">
        <f>VLOOKUP(A54,Rådata!$A$4:$F$1753,4,FALSE)</f>
        <v>Läkarhuset Prima</v>
      </c>
    </row>
    <row r="55" spans="1:5" x14ac:dyDescent="0.2">
      <c r="A55" s="19" t="str">
        <f t="shared" si="0"/>
        <v>0803205J01MA02</v>
      </c>
      <c r="B55" s="18" t="s">
        <v>47</v>
      </c>
      <c r="C55" s="18" t="s">
        <v>245</v>
      </c>
      <c r="D55" s="17">
        <v>223</v>
      </c>
      <c r="E55" s="14" t="str">
        <f>VLOOKUP(A55,Rådata!$A$4:$F$1753,4,FALSE)</f>
        <v>Läkarhuset Prima</v>
      </c>
    </row>
    <row r="56" spans="1:5" x14ac:dyDescent="0.2">
      <c r="A56" s="19" t="str">
        <f t="shared" si="0"/>
        <v>0803205J01MA12</v>
      </c>
      <c r="B56" s="18" t="s">
        <v>47</v>
      </c>
      <c r="C56" s="18" t="s">
        <v>257</v>
      </c>
      <c r="D56" s="17">
        <v>12</v>
      </c>
      <c r="E56" s="14" t="e">
        <f>VLOOKUP(A56,Rådata!$A$4:$F$1753,4,FALSE)</f>
        <v>#N/A</v>
      </c>
    </row>
    <row r="57" spans="1:5" x14ac:dyDescent="0.2">
      <c r="A57" s="19" t="str">
        <f t="shared" si="0"/>
        <v>0803205J01XE01</v>
      </c>
      <c r="B57" s="18" t="s">
        <v>47</v>
      </c>
      <c r="C57" s="18" t="s">
        <v>248</v>
      </c>
      <c r="D57" s="17">
        <v>290</v>
      </c>
      <c r="E57" s="14" t="str">
        <f>VLOOKUP(A57,Rådata!$A$4:$F$1753,4,FALSE)</f>
        <v>Läkarhuset Prima</v>
      </c>
    </row>
    <row r="58" spans="1:5" x14ac:dyDescent="0.2">
      <c r="A58" s="19" t="str">
        <f t="shared" si="0"/>
        <v>0803207J01AA02</v>
      </c>
      <c r="B58" s="18" t="s">
        <v>19</v>
      </c>
      <c r="C58" s="18" t="s">
        <v>242</v>
      </c>
      <c r="D58" s="17">
        <v>2958</v>
      </c>
      <c r="E58" s="14" t="str">
        <f>VLOOKUP(A58,Rådata!$A$4:$F$1753,4,FALSE)</f>
        <v>Astrakanen Läkarcentrum</v>
      </c>
    </row>
    <row r="59" spans="1:5" x14ac:dyDescent="0.2">
      <c r="A59" s="19" t="str">
        <f t="shared" si="0"/>
        <v>0803207J01AA04</v>
      </c>
      <c r="B59" s="18" t="s">
        <v>19</v>
      </c>
      <c r="C59" s="18" t="s">
        <v>256</v>
      </c>
      <c r="D59" s="17">
        <v>3455</v>
      </c>
      <c r="E59" s="14" t="str">
        <f>VLOOKUP(A59,Rådata!$A$4:$F$1753,4,FALSE)</f>
        <v>Astrakanen Läkarcentrum</v>
      </c>
    </row>
    <row r="60" spans="1:5" x14ac:dyDescent="0.2">
      <c r="A60" s="19" t="str">
        <f t="shared" si="0"/>
        <v>0803207J01AA07</v>
      </c>
      <c r="B60" s="18" t="s">
        <v>19</v>
      </c>
      <c r="C60" s="18" t="s">
        <v>255</v>
      </c>
      <c r="D60" s="17">
        <v>100</v>
      </c>
      <c r="E60" s="14" t="str">
        <f>VLOOKUP(A60,Rådata!$A$4:$F$1753,4,FALSE)</f>
        <v>Astrakanen Läkarcentrum</v>
      </c>
    </row>
    <row r="61" spans="1:5" x14ac:dyDescent="0.2">
      <c r="A61" s="19" t="str">
        <f t="shared" si="0"/>
        <v>0803207J01CA04</v>
      </c>
      <c r="B61" s="18" t="s">
        <v>19</v>
      </c>
      <c r="C61" s="18" t="s">
        <v>240</v>
      </c>
      <c r="D61" s="17">
        <v>1794.25</v>
      </c>
      <c r="E61" s="14" t="str">
        <f>VLOOKUP(A61,Rådata!$A$4:$F$1753,4,FALSE)</f>
        <v>Astrakanen Läkarcentrum</v>
      </c>
    </row>
    <row r="62" spans="1:5" x14ac:dyDescent="0.2">
      <c r="A62" s="19" t="str">
        <f t="shared" si="0"/>
        <v>0803207J01CA08</v>
      </c>
      <c r="B62" s="18" t="s">
        <v>19</v>
      </c>
      <c r="C62" s="18" t="s">
        <v>254</v>
      </c>
      <c r="D62" s="17">
        <v>2052.0199999999995</v>
      </c>
      <c r="E62" s="14" t="str">
        <f>VLOOKUP(A62,Rådata!$A$4:$F$1753,4,FALSE)</f>
        <v>Astrakanen Läkarcentrum</v>
      </c>
    </row>
    <row r="63" spans="1:5" x14ac:dyDescent="0.2">
      <c r="A63" s="19" t="str">
        <f t="shared" si="0"/>
        <v>0803207J01CE02</v>
      </c>
      <c r="B63" s="18" t="s">
        <v>19</v>
      </c>
      <c r="C63" s="18" t="s">
        <v>239</v>
      </c>
      <c r="D63" s="17">
        <v>8668.0500000000011</v>
      </c>
      <c r="E63" s="14" t="str">
        <f>VLOOKUP(A63,Rådata!$A$4:$F$1753,4,FALSE)</f>
        <v>Astrakanen Läkarcentrum</v>
      </c>
    </row>
    <row r="64" spans="1:5" x14ac:dyDescent="0.2">
      <c r="A64" s="19" t="str">
        <f t="shared" si="0"/>
        <v>0803207J01CF05</v>
      </c>
      <c r="B64" s="18" t="s">
        <v>19</v>
      </c>
      <c r="C64" s="18" t="s">
        <v>244</v>
      </c>
      <c r="D64" s="17">
        <v>2532</v>
      </c>
      <c r="E64" s="14" t="str">
        <f>VLOOKUP(A64,Rådata!$A$4:$F$1753,4,FALSE)</f>
        <v>Astrakanen Läkarcentrum</v>
      </c>
    </row>
    <row r="65" spans="1:5" x14ac:dyDescent="0.2">
      <c r="A65" s="19" t="str">
        <f t="shared" si="0"/>
        <v>0803207J01CR02</v>
      </c>
      <c r="B65" s="18" t="s">
        <v>19</v>
      </c>
      <c r="C65" s="18" t="s">
        <v>246</v>
      </c>
      <c r="D65" s="17">
        <v>620.9</v>
      </c>
      <c r="E65" s="14" t="str">
        <f>VLOOKUP(A65,Rådata!$A$4:$F$1753,4,FALSE)</f>
        <v>Astrakanen Läkarcentrum</v>
      </c>
    </row>
    <row r="66" spans="1:5" x14ac:dyDescent="0.2">
      <c r="A66" s="19" t="str">
        <f t="shared" ref="A66:A129" si="1">B66&amp;C66</f>
        <v>0803207J01DB05</v>
      </c>
      <c r="B66" s="18" t="s">
        <v>19</v>
      </c>
      <c r="C66" s="18" t="s">
        <v>253</v>
      </c>
      <c r="D66" s="17">
        <v>113.5</v>
      </c>
      <c r="E66" s="14" t="str">
        <f>VLOOKUP(A66,Rådata!$A$4:$F$1753,4,FALSE)</f>
        <v>Astrakanen Läkarcentrum</v>
      </c>
    </row>
    <row r="67" spans="1:5" x14ac:dyDescent="0.2">
      <c r="A67" s="19" t="str">
        <f t="shared" si="1"/>
        <v>0803207J01DD14</v>
      </c>
      <c r="B67" s="18" t="s">
        <v>19</v>
      </c>
      <c r="C67" s="18" t="s">
        <v>247</v>
      </c>
      <c r="D67" s="17">
        <v>10</v>
      </c>
      <c r="E67" s="14" t="str">
        <f>VLOOKUP(A67,Rådata!$A$4:$F$1753,4,FALSE)</f>
        <v>Astrakanen Läkarcentrum</v>
      </c>
    </row>
    <row r="68" spans="1:5" x14ac:dyDescent="0.2">
      <c r="A68" s="19" t="str">
        <f t="shared" si="1"/>
        <v>0803207J01EA01</v>
      </c>
      <c r="B68" s="18" t="s">
        <v>19</v>
      </c>
      <c r="C68" s="18" t="s">
        <v>252</v>
      </c>
      <c r="D68" s="17">
        <v>251.9</v>
      </c>
      <c r="E68" s="14" t="str">
        <f>VLOOKUP(A68,Rådata!$A$4:$F$1753,4,FALSE)</f>
        <v>Astrakanen Läkarcentrum</v>
      </c>
    </row>
    <row r="69" spans="1:5" x14ac:dyDescent="0.2">
      <c r="A69" s="19" t="str">
        <f t="shared" si="1"/>
        <v>0803207J01EE01</v>
      </c>
      <c r="B69" s="18" t="s">
        <v>19</v>
      </c>
      <c r="C69" s="18" t="s">
        <v>251</v>
      </c>
      <c r="D69" s="17">
        <v>95</v>
      </c>
      <c r="E69" s="14" t="str">
        <f>VLOOKUP(A69,Rådata!$A$4:$F$1753,4,FALSE)</f>
        <v>Astrakanen Läkarcentrum</v>
      </c>
    </row>
    <row r="70" spans="1:5" x14ac:dyDescent="0.2">
      <c r="A70" s="19" t="str">
        <f t="shared" si="1"/>
        <v>0803207J01FA01</v>
      </c>
      <c r="B70" s="18" t="s">
        <v>19</v>
      </c>
      <c r="C70" s="18" t="s">
        <v>243</v>
      </c>
      <c r="D70" s="17">
        <v>156.25</v>
      </c>
      <c r="E70" s="14" t="str">
        <f>VLOOKUP(A70,Rådata!$A$4:$F$1753,4,FALSE)</f>
        <v>Astrakanen Läkarcentrum</v>
      </c>
    </row>
    <row r="71" spans="1:5" x14ac:dyDescent="0.2">
      <c r="A71" s="19" t="str">
        <f t="shared" si="1"/>
        <v>0803207J01FA10</v>
      </c>
      <c r="B71" s="18" t="s">
        <v>19</v>
      </c>
      <c r="C71" s="18" t="s">
        <v>260</v>
      </c>
      <c r="D71" s="17">
        <v>3.33</v>
      </c>
      <c r="E71" s="14" t="str">
        <f>VLOOKUP(A71,Rådata!$A$4:$F$1753,4,FALSE)</f>
        <v>Astrakanen Läkarcentrum</v>
      </c>
    </row>
    <row r="72" spans="1:5" x14ac:dyDescent="0.2">
      <c r="A72" s="19" t="str">
        <f t="shared" si="1"/>
        <v>0803207J01FF01</v>
      </c>
      <c r="B72" s="18" t="s">
        <v>19</v>
      </c>
      <c r="C72" s="18" t="s">
        <v>241</v>
      </c>
      <c r="D72" s="17">
        <v>637</v>
      </c>
      <c r="E72" s="14" t="str">
        <f>VLOOKUP(A72,Rådata!$A$4:$F$1753,4,FALSE)</f>
        <v>Astrakanen Läkarcentrum</v>
      </c>
    </row>
    <row r="73" spans="1:5" x14ac:dyDescent="0.2">
      <c r="A73" s="19" t="str">
        <f t="shared" si="1"/>
        <v>0803207J01MA02</v>
      </c>
      <c r="B73" s="18" t="s">
        <v>19</v>
      </c>
      <c r="C73" s="18" t="s">
        <v>245</v>
      </c>
      <c r="D73" s="17">
        <v>907</v>
      </c>
      <c r="E73" s="14" t="str">
        <f>VLOOKUP(A73,Rådata!$A$4:$F$1753,4,FALSE)</f>
        <v>Astrakanen Läkarcentrum</v>
      </c>
    </row>
    <row r="74" spans="1:5" x14ac:dyDescent="0.2">
      <c r="A74" s="19" t="str">
        <f t="shared" si="1"/>
        <v>0803207J01XE01</v>
      </c>
      <c r="B74" s="18" t="s">
        <v>19</v>
      </c>
      <c r="C74" s="18" t="s">
        <v>248</v>
      </c>
      <c r="D74" s="17">
        <v>403.75</v>
      </c>
      <c r="E74" s="14" t="str">
        <f>VLOOKUP(A74,Rådata!$A$4:$F$1753,4,FALSE)</f>
        <v>Astrakanen Läkarcentrum</v>
      </c>
    </row>
    <row r="75" spans="1:5" x14ac:dyDescent="0.2">
      <c r="A75" s="19" t="str">
        <f t="shared" si="1"/>
        <v>0803208J01AA02</v>
      </c>
      <c r="B75" s="18" t="s">
        <v>73</v>
      </c>
      <c r="C75" s="18" t="s">
        <v>242</v>
      </c>
      <c r="D75" s="17">
        <v>245</v>
      </c>
      <c r="E75" s="14" t="str">
        <f>VLOOKUP(A75,Rådata!$A$4:$F$1753,4,FALSE)</f>
        <v>Norra Ölands Läkarmottagning</v>
      </c>
    </row>
    <row r="76" spans="1:5" x14ac:dyDescent="0.2">
      <c r="A76" s="19" t="str">
        <f t="shared" si="1"/>
        <v>0803208J01AA04</v>
      </c>
      <c r="B76" s="18" t="s">
        <v>73</v>
      </c>
      <c r="C76" s="18" t="s">
        <v>256</v>
      </c>
      <c r="D76" s="17">
        <v>100</v>
      </c>
      <c r="E76" s="14" t="e">
        <f>VLOOKUP(A76,Rådata!$A$4:$F$1753,4,FALSE)</f>
        <v>#N/A</v>
      </c>
    </row>
    <row r="77" spans="1:5" x14ac:dyDescent="0.2">
      <c r="A77" s="19" t="str">
        <f t="shared" si="1"/>
        <v>0803208J01CA04</v>
      </c>
      <c r="B77" s="18" t="s">
        <v>73</v>
      </c>
      <c r="C77" s="18" t="s">
        <v>240</v>
      </c>
      <c r="D77" s="17">
        <v>85.5</v>
      </c>
      <c r="E77" s="14" t="str">
        <f>VLOOKUP(A77,Rådata!$A$4:$F$1753,4,FALSE)</f>
        <v>Norra Ölands Läkarmottagning</v>
      </c>
    </row>
    <row r="78" spans="1:5" x14ac:dyDescent="0.2">
      <c r="A78" s="19" t="str">
        <f t="shared" si="1"/>
        <v>0803208J01CA08</v>
      </c>
      <c r="B78" s="18" t="s">
        <v>73</v>
      </c>
      <c r="C78" s="18" t="s">
        <v>254</v>
      </c>
      <c r="D78" s="17">
        <v>253.76999999999998</v>
      </c>
      <c r="E78" s="14" t="str">
        <f>VLOOKUP(A78,Rådata!$A$4:$F$1753,4,FALSE)</f>
        <v>Norra Ölands Läkarmottagning</v>
      </c>
    </row>
    <row r="79" spans="1:5" x14ac:dyDescent="0.2">
      <c r="A79" s="19" t="str">
        <f t="shared" si="1"/>
        <v>0803208J01CE02</v>
      </c>
      <c r="B79" s="18" t="s">
        <v>73</v>
      </c>
      <c r="C79" s="18" t="s">
        <v>239</v>
      </c>
      <c r="D79" s="17">
        <v>997.5</v>
      </c>
      <c r="E79" s="14" t="str">
        <f>VLOOKUP(A79,Rådata!$A$4:$F$1753,4,FALSE)</f>
        <v>Norra Ölands Läkarmottagning</v>
      </c>
    </row>
    <row r="80" spans="1:5" x14ac:dyDescent="0.2">
      <c r="A80" s="19" t="str">
        <f t="shared" si="1"/>
        <v>0803208J01CF05</v>
      </c>
      <c r="B80" s="18" t="s">
        <v>73</v>
      </c>
      <c r="C80" s="18" t="s">
        <v>244</v>
      </c>
      <c r="D80" s="17">
        <v>346.26</v>
      </c>
      <c r="E80" s="14" t="str">
        <f>VLOOKUP(A80,Rådata!$A$4:$F$1753,4,FALSE)</f>
        <v>Norra Ölands Läkarmottagning</v>
      </c>
    </row>
    <row r="81" spans="1:5" x14ac:dyDescent="0.2">
      <c r="A81" s="19" t="str">
        <f t="shared" si="1"/>
        <v>0803208J01DB05</v>
      </c>
      <c r="B81" s="18" t="s">
        <v>73</v>
      </c>
      <c r="C81" s="18" t="s">
        <v>253</v>
      </c>
      <c r="D81" s="17">
        <v>5</v>
      </c>
      <c r="E81" s="14" t="e">
        <f>VLOOKUP(A81,Rådata!$A$4:$F$1753,4,FALSE)</f>
        <v>#N/A</v>
      </c>
    </row>
    <row r="82" spans="1:5" x14ac:dyDescent="0.2">
      <c r="A82" s="19" t="str">
        <f t="shared" si="1"/>
        <v>0803208J01EA01</v>
      </c>
      <c r="B82" s="18" t="s">
        <v>73</v>
      </c>
      <c r="C82" s="18" t="s">
        <v>252</v>
      </c>
      <c r="D82" s="17">
        <v>57.7</v>
      </c>
      <c r="E82" s="14" t="str">
        <f>VLOOKUP(A82,Rådata!$A$4:$F$1753,4,FALSE)</f>
        <v>Norra Ölands Läkarmottagning</v>
      </c>
    </row>
    <row r="83" spans="1:5" x14ac:dyDescent="0.2">
      <c r="A83" s="19" t="str">
        <f t="shared" si="1"/>
        <v>0803208J01FA01</v>
      </c>
      <c r="B83" s="18" t="s">
        <v>73</v>
      </c>
      <c r="C83" s="18" t="s">
        <v>243</v>
      </c>
      <c r="D83" s="17">
        <v>5</v>
      </c>
      <c r="E83" s="14" t="str">
        <f>VLOOKUP(A83,Rådata!$A$4:$F$1753,4,FALSE)</f>
        <v>Norra Ölands Läkarmottagning</v>
      </c>
    </row>
    <row r="84" spans="1:5" x14ac:dyDescent="0.2">
      <c r="A84" s="19" t="str">
        <f t="shared" si="1"/>
        <v>0803208J01FF01</v>
      </c>
      <c r="B84" s="18" t="s">
        <v>73</v>
      </c>
      <c r="C84" s="18" t="s">
        <v>241</v>
      </c>
      <c r="D84" s="17">
        <v>15</v>
      </c>
      <c r="E84" s="14" t="str">
        <f>VLOOKUP(A84,Rådata!$A$4:$F$1753,4,FALSE)</f>
        <v>Norra Ölands Läkarmottagning</v>
      </c>
    </row>
    <row r="85" spans="1:5" x14ac:dyDescent="0.2">
      <c r="A85" s="19" t="str">
        <f t="shared" si="1"/>
        <v>0803208J01MA02</v>
      </c>
      <c r="B85" s="18" t="s">
        <v>73</v>
      </c>
      <c r="C85" s="18" t="s">
        <v>245</v>
      </c>
      <c r="D85" s="17">
        <v>35</v>
      </c>
      <c r="E85" s="14" t="str">
        <f>VLOOKUP(A85,Rådata!$A$4:$F$1753,4,FALSE)</f>
        <v>Norra Ölands Läkarmottagning</v>
      </c>
    </row>
    <row r="86" spans="1:5" x14ac:dyDescent="0.2">
      <c r="A86" s="19" t="str">
        <f t="shared" si="1"/>
        <v>0803208J01XE01</v>
      </c>
      <c r="B86" s="18" t="s">
        <v>73</v>
      </c>
      <c r="C86" s="18" t="s">
        <v>248</v>
      </c>
      <c r="D86" s="17">
        <v>75</v>
      </c>
      <c r="E86" s="14" t="str">
        <f>VLOOKUP(A86,Rådata!$A$4:$F$1753,4,FALSE)</f>
        <v>Norra Ölands Läkarmottagning</v>
      </c>
    </row>
    <row r="87" spans="1:5" x14ac:dyDescent="0.2">
      <c r="A87" s="19" t="str">
        <f t="shared" si="1"/>
        <v>0803209J01AA04</v>
      </c>
      <c r="B87" s="18" t="s">
        <v>52</v>
      </c>
      <c r="C87" s="18" t="s">
        <v>256</v>
      </c>
      <c r="D87" s="17">
        <v>600</v>
      </c>
      <c r="E87" s="14" t="e">
        <f>VLOOKUP(A87,Rådata!$A$4:$F$1753,4,FALSE)</f>
        <v>#N/A</v>
      </c>
    </row>
    <row r="88" spans="1:5" x14ac:dyDescent="0.2">
      <c r="A88" s="19" t="str">
        <f t="shared" si="1"/>
        <v>0803209J01CE02</v>
      </c>
      <c r="B88" s="18" t="s">
        <v>52</v>
      </c>
      <c r="C88" s="18" t="s">
        <v>239</v>
      </c>
      <c r="D88" s="17">
        <v>115</v>
      </c>
      <c r="E88" s="14" t="e">
        <f>VLOOKUP(A88,Rådata!$A$4:$F$1753,4,FALSE)</f>
        <v>#N/A</v>
      </c>
    </row>
    <row r="89" spans="1:5" x14ac:dyDescent="0.2">
      <c r="A89" s="19" t="str">
        <f t="shared" si="1"/>
        <v>0803209J01CF05</v>
      </c>
      <c r="B89" s="18" t="s">
        <v>52</v>
      </c>
      <c r="C89" s="18" t="s">
        <v>244</v>
      </c>
      <c r="D89" s="17">
        <v>10.5</v>
      </c>
      <c r="E89" s="14" t="e">
        <f>VLOOKUP(A89,Rådata!$A$4:$F$1753,4,FALSE)</f>
        <v>#N/A</v>
      </c>
    </row>
    <row r="90" spans="1:5" x14ac:dyDescent="0.2">
      <c r="A90" s="19" t="str">
        <f t="shared" si="1"/>
        <v>0803209J01DB05</v>
      </c>
      <c r="B90" s="18" t="s">
        <v>52</v>
      </c>
      <c r="C90" s="18" t="s">
        <v>253</v>
      </c>
      <c r="D90" s="17">
        <v>100</v>
      </c>
      <c r="E90" s="14" t="e">
        <f>VLOOKUP(A90,Rådata!$A$4:$F$1753,4,FALSE)</f>
        <v>#N/A</v>
      </c>
    </row>
    <row r="91" spans="1:5" x14ac:dyDescent="0.2">
      <c r="A91" s="19" t="str">
        <f t="shared" si="1"/>
        <v>0803211J01AA02</v>
      </c>
      <c r="B91" s="18" t="s">
        <v>297</v>
      </c>
      <c r="C91" s="18" t="s">
        <v>242</v>
      </c>
      <c r="D91" s="17">
        <v>1050</v>
      </c>
      <c r="E91" s="14" t="str">
        <f>VLOOKUP(A91,Rådata!$A$4:$F$1753,4,FALSE)</f>
        <v>Cityläkarna, Kalmar</v>
      </c>
    </row>
    <row r="92" spans="1:5" x14ac:dyDescent="0.2">
      <c r="A92" s="19" t="str">
        <f t="shared" si="1"/>
        <v>0803211J01AA04</v>
      </c>
      <c r="B92" s="18" t="s">
        <v>297</v>
      </c>
      <c r="C92" s="18" t="s">
        <v>256</v>
      </c>
      <c r="D92" s="17">
        <v>2310.5</v>
      </c>
      <c r="E92" s="14" t="str">
        <f>VLOOKUP(A92,Rådata!$A$4:$F$1753,4,FALSE)</f>
        <v>Cityläkarna, Kalmar</v>
      </c>
    </row>
    <row r="93" spans="1:5" x14ac:dyDescent="0.2">
      <c r="A93" s="19" t="str">
        <f t="shared" si="1"/>
        <v>0803211J01AA07</v>
      </c>
      <c r="B93" s="18" t="s">
        <v>297</v>
      </c>
      <c r="C93" s="18" t="s">
        <v>255</v>
      </c>
      <c r="D93" s="17">
        <v>100</v>
      </c>
      <c r="E93" s="14" t="str">
        <f>VLOOKUP(A93,Rådata!$A$4:$F$1753,4,FALSE)</f>
        <v>Cityläkarna, Kalmar</v>
      </c>
    </row>
    <row r="94" spans="1:5" x14ac:dyDescent="0.2">
      <c r="A94" s="19" t="str">
        <f t="shared" si="1"/>
        <v>0803211J01CA04</v>
      </c>
      <c r="B94" s="18" t="s">
        <v>297</v>
      </c>
      <c r="C94" s="18" t="s">
        <v>240</v>
      </c>
      <c r="D94" s="17">
        <v>851</v>
      </c>
      <c r="E94" s="14" t="str">
        <f>VLOOKUP(A94,Rådata!$A$4:$F$1753,4,FALSE)</f>
        <v>Cityläkarna, Kalmar</v>
      </c>
    </row>
    <row r="95" spans="1:5" x14ac:dyDescent="0.2">
      <c r="A95" s="19" t="str">
        <f t="shared" si="1"/>
        <v>0803211J01CA08</v>
      </c>
      <c r="B95" s="18" t="s">
        <v>297</v>
      </c>
      <c r="C95" s="18" t="s">
        <v>254</v>
      </c>
      <c r="D95" s="17">
        <v>783.6</v>
      </c>
      <c r="E95" s="14" t="str">
        <f>VLOOKUP(A95,Rådata!$A$4:$F$1753,4,FALSE)</f>
        <v>Cityläkarna, Kalmar</v>
      </c>
    </row>
    <row r="96" spans="1:5" x14ac:dyDescent="0.2">
      <c r="A96" s="19" t="str">
        <f t="shared" si="1"/>
        <v>0803211J01CE02</v>
      </c>
      <c r="B96" s="18" t="s">
        <v>297</v>
      </c>
      <c r="C96" s="18" t="s">
        <v>239</v>
      </c>
      <c r="D96" s="17">
        <v>4252.34</v>
      </c>
      <c r="E96" s="14" t="str">
        <f>VLOOKUP(A96,Rådata!$A$4:$F$1753,4,FALSE)</f>
        <v>Cityläkarna, Kalmar</v>
      </c>
    </row>
    <row r="97" spans="1:5" x14ac:dyDescent="0.2">
      <c r="A97" s="19" t="str">
        <f t="shared" si="1"/>
        <v>0803211J01CF05</v>
      </c>
      <c r="B97" s="18" t="s">
        <v>297</v>
      </c>
      <c r="C97" s="18" t="s">
        <v>244</v>
      </c>
      <c r="D97" s="17">
        <v>1246.5</v>
      </c>
      <c r="E97" s="14" t="str">
        <f>VLOOKUP(A97,Rådata!$A$4:$F$1753,4,FALSE)</f>
        <v>Cityläkarna, Kalmar</v>
      </c>
    </row>
    <row r="98" spans="1:5" x14ac:dyDescent="0.2">
      <c r="A98" s="19" t="str">
        <f t="shared" si="1"/>
        <v>0803211J01CR02</v>
      </c>
      <c r="B98" s="18" t="s">
        <v>297</v>
      </c>
      <c r="C98" s="18" t="s">
        <v>246</v>
      </c>
      <c r="D98" s="17">
        <v>80</v>
      </c>
      <c r="E98" s="14" t="str">
        <f>VLOOKUP(A98,Rådata!$A$4:$F$1753,4,FALSE)</f>
        <v>Cityläkarna, Kalmar</v>
      </c>
    </row>
    <row r="99" spans="1:5" x14ac:dyDescent="0.2">
      <c r="A99" s="19" t="str">
        <f t="shared" si="1"/>
        <v>0803211J01DB05</v>
      </c>
      <c r="B99" s="18" t="s">
        <v>297</v>
      </c>
      <c r="C99" s="18" t="s">
        <v>253</v>
      </c>
      <c r="D99" s="17">
        <v>9</v>
      </c>
      <c r="E99" s="14" t="str">
        <f>VLOOKUP(A99,Rådata!$A$4:$F$1753,4,FALSE)</f>
        <v>Cityläkarna, Kalmar</v>
      </c>
    </row>
    <row r="100" spans="1:5" x14ac:dyDescent="0.2">
      <c r="A100" s="19" t="str">
        <f t="shared" si="1"/>
        <v>0803211J01DD14</v>
      </c>
      <c r="B100" s="18" t="s">
        <v>297</v>
      </c>
      <c r="C100" s="18" t="s">
        <v>247</v>
      </c>
      <c r="D100" s="17">
        <v>15.4</v>
      </c>
      <c r="E100" s="14" t="str">
        <f>VLOOKUP(A100,Rådata!$A$4:$F$1753,4,FALSE)</f>
        <v>Cityläkarna, Kalmar</v>
      </c>
    </row>
    <row r="101" spans="1:5" x14ac:dyDescent="0.2">
      <c r="A101" s="19" t="str">
        <f t="shared" si="1"/>
        <v>0803211J01EA01</v>
      </c>
      <c r="B101" s="18" t="s">
        <v>297</v>
      </c>
      <c r="C101" s="18" t="s">
        <v>252</v>
      </c>
      <c r="D101" s="17">
        <v>137.20000000000002</v>
      </c>
      <c r="E101" s="14" t="str">
        <f>VLOOKUP(A101,Rådata!$A$4:$F$1753,4,FALSE)</f>
        <v>Cityläkarna, Kalmar</v>
      </c>
    </row>
    <row r="102" spans="1:5" x14ac:dyDescent="0.2">
      <c r="A102" s="19" t="str">
        <f t="shared" si="1"/>
        <v>0803211J01EE01</v>
      </c>
      <c r="B102" s="18" t="s">
        <v>297</v>
      </c>
      <c r="C102" s="18" t="s">
        <v>251</v>
      </c>
      <c r="D102" s="17">
        <v>32.5</v>
      </c>
      <c r="E102" s="14" t="str">
        <f>VLOOKUP(A102,Rådata!$A$4:$F$1753,4,FALSE)</f>
        <v>Cityläkarna, Kalmar</v>
      </c>
    </row>
    <row r="103" spans="1:5" x14ac:dyDescent="0.2">
      <c r="A103" s="19" t="str">
        <f t="shared" si="1"/>
        <v>0803211J01FA01</v>
      </c>
      <c r="B103" s="18" t="s">
        <v>297</v>
      </c>
      <c r="C103" s="18" t="s">
        <v>243</v>
      </c>
      <c r="D103" s="17">
        <v>87.5</v>
      </c>
      <c r="E103" s="14" t="str">
        <f>VLOOKUP(A103,Rådata!$A$4:$F$1753,4,FALSE)</f>
        <v>Cityläkarna, Kalmar</v>
      </c>
    </row>
    <row r="104" spans="1:5" x14ac:dyDescent="0.2">
      <c r="A104" s="19" t="str">
        <f t="shared" si="1"/>
        <v>0803211J01FF01</v>
      </c>
      <c r="B104" s="18" t="s">
        <v>297</v>
      </c>
      <c r="C104" s="18" t="s">
        <v>241</v>
      </c>
      <c r="D104" s="17">
        <v>227</v>
      </c>
      <c r="E104" s="14" t="str">
        <f>VLOOKUP(A104,Rådata!$A$4:$F$1753,4,FALSE)</f>
        <v>Cityläkarna, Kalmar</v>
      </c>
    </row>
    <row r="105" spans="1:5" x14ac:dyDescent="0.2">
      <c r="A105" s="19" t="str">
        <f t="shared" si="1"/>
        <v>0803211J01MA02</v>
      </c>
      <c r="B105" s="18" t="s">
        <v>297</v>
      </c>
      <c r="C105" s="18" t="s">
        <v>245</v>
      </c>
      <c r="D105" s="17">
        <v>273</v>
      </c>
      <c r="E105" s="14" t="str">
        <f>VLOOKUP(A105,Rådata!$A$4:$F$1753,4,FALSE)</f>
        <v>Cityläkarna, Kalmar</v>
      </c>
    </row>
    <row r="106" spans="1:5" x14ac:dyDescent="0.2">
      <c r="A106" s="19" t="str">
        <f t="shared" si="1"/>
        <v>0803211J01XE01</v>
      </c>
      <c r="B106" s="18" t="s">
        <v>297</v>
      </c>
      <c r="C106" s="18" t="s">
        <v>248</v>
      </c>
      <c r="D106" s="17">
        <v>702.5</v>
      </c>
      <c r="E106" s="14" t="str">
        <f>VLOOKUP(A106,Rådata!$A$4:$F$1753,4,FALSE)</f>
        <v>Cityläkarna, Kalmar</v>
      </c>
    </row>
    <row r="107" spans="1:5" x14ac:dyDescent="0.2">
      <c r="A107" s="19" t="str">
        <f t="shared" si="1"/>
        <v>0803212J01AA02</v>
      </c>
      <c r="B107" s="18" t="s">
        <v>378</v>
      </c>
      <c r="C107" s="18" t="s">
        <v>242</v>
      </c>
      <c r="D107" s="17">
        <v>803</v>
      </c>
      <c r="E107" s="14" t="str">
        <f>VLOOKUP(A107,Rådata!$A$4:$F$1753,4,FALSE)</f>
        <v>Emmakliniken</v>
      </c>
    </row>
    <row r="108" spans="1:5" x14ac:dyDescent="0.2">
      <c r="A108" s="19" t="str">
        <f t="shared" si="1"/>
        <v>0803212J01AA04</v>
      </c>
      <c r="B108" s="18" t="s">
        <v>378</v>
      </c>
      <c r="C108" s="18" t="s">
        <v>256</v>
      </c>
      <c r="D108" s="17">
        <v>250</v>
      </c>
      <c r="E108" s="14" t="str">
        <f>VLOOKUP(A108,Rådata!$A$4:$F$1753,4,FALSE)</f>
        <v>Emmakliniken</v>
      </c>
    </row>
    <row r="109" spans="1:5" x14ac:dyDescent="0.2">
      <c r="A109" s="19" t="str">
        <f t="shared" si="1"/>
        <v>0803212J01AA07</v>
      </c>
      <c r="B109" s="18" t="s">
        <v>378</v>
      </c>
      <c r="C109" s="18" t="s">
        <v>255</v>
      </c>
      <c r="D109" s="17">
        <v>250</v>
      </c>
      <c r="E109" s="14" t="str">
        <f>VLOOKUP(A109,Rådata!$A$4:$F$1753,4,FALSE)</f>
        <v>Emmakliniken</v>
      </c>
    </row>
    <row r="110" spans="1:5" x14ac:dyDescent="0.2">
      <c r="A110" s="19" t="str">
        <f t="shared" si="1"/>
        <v>0803212J01CA04</v>
      </c>
      <c r="B110" s="18" t="s">
        <v>378</v>
      </c>
      <c r="C110" s="18" t="s">
        <v>240</v>
      </c>
      <c r="D110" s="17">
        <v>93.5</v>
      </c>
      <c r="E110" s="14" t="str">
        <f>VLOOKUP(A110,Rådata!$A$4:$F$1753,4,FALSE)</f>
        <v>Emmakliniken</v>
      </c>
    </row>
    <row r="111" spans="1:5" x14ac:dyDescent="0.2">
      <c r="A111" s="19" t="str">
        <f t="shared" si="1"/>
        <v>0803212J01CA08</v>
      </c>
      <c r="B111" s="18" t="s">
        <v>378</v>
      </c>
      <c r="C111" s="18" t="s">
        <v>254</v>
      </c>
      <c r="D111" s="17">
        <v>186.41</v>
      </c>
      <c r="E111" s="14" t="str">
        <f>VLOOKUP(A111,Rådata!$A$4:$F$1753,4,FALSE)</f>
        <v>Emmakliniken</v>
      </c>
    </row>
    <row r="112" spans="1:5" x14ac:dyDescent="0.2">
      <c r="A112" s="19" t="str">
        <f t="shared" si="1"/>
        <v>0803212J01CE02</v>
      </c>
      <c r="B112" s="18" t="s">
        <v>378</v>
      </c>
      <c r="C112" s="18" t="s">
        <v>239</v>
      </c>
      <c r="D112" s="17">
        <v>1066.23</v>
      </c>
      <c r="E112" s="14" t="str">
        <f>VLOOKUP(A112,Rådata!$A$4:$F$1753,4,FALSE)</f>
        <v>Emmakliniken</v>
      </c>
    </row>
    <row r="113" spans="1:5" x14ac:dyDescent="0.2">
      <c r="A113" s="19" t="str">
        <f t="shared" si="1"/>
        <v>0803212J01CF05</v>
      </c>
      <c r="B113" s="18" t="s">
        <v>378</v>
      </c>
      <c r="C113" s="18" t="s">
        <v>244</v>
      </c>
      <c r="D113" s="17">
        <v>766.5</v>
      </c>
      <c r="E113" s="14" t="str">
        <f>VLOOKUP(A113,Rådata!$A$4:$F$1753,4,FALSE)</f>
        <v>Emmakliniken</v>
      </c>
    </row>
    <row r="114" spans="1:5" x14ac:dyDescent="0.2">
      <c r="A114" s="19" t="str">
        <f t="shared" si="1"/>
        <v>0803212J01CR02</v>
      </c>
      <c r="B114" s="18" t="s">
        <v>378</v>
      </c>
      <c r="C114" s="18" t="s">
        <v>246</v>
      </c>
      <c r="D114" s="17">
        <v>20</v>
      </c>
      <c r="E114" s="14" t="str">
        <f>VLOOKUP(A114,Rådata!$A$4:$F$1753,4,FALSE)</f>
        <v>Emmakliniken</v>
      </c>
    </row>
    <row r="115" spans="1:5" x14ac:dyDescent="0.2">
      <c r="A115" s="19" t="str">
        <f t="shared" si="1"/>
        <v>0803212J01DB05</v>
      </c>
      <c r="B115" s="18" t="s">
        <v>378</v>
      </c>
      <c r="C115" s="18" t="s">
        <v>253</v>
      </c>
      <c r="D115" s="17">
        <v>21</v>
      </c>
      <c r="E115" s="14" t="str">
        <f>VLOOKUP(A115,Rådata!$A$4:$F$1753,4,FALSE)</f>
        <v>Emmakliniken</v>
      </c>
    </row>
    <row r="116" spans="1:5" x14ac:dyDescent="0.2">
      <c r="A116" s="19" t="str">
        <f t="shared" si="1"/>
        <v>0803212J01DD14</v>
      </c>
      <c r="B116" s="18" t="s">
        <v>378</v>
      </c>
      <c r="C116" s="18" t="s">
        <v>247</v>
      </c>
      <c r="D116" s="17">
        <v>31</v>
      </c>
      <c r="E116" s="14" t="str">
        <f>VLOOKUP(A116,Rådata!$A$4:$F$1753,4,FALSE)</f>
        <v>Emmakliniken</v>
      </c>
    </row>
    <row r="117" spans="1:5" x14ac:dyDescent="0.2">
      <c r="A117" s="19" t="str">
        <f t="shared" si="1"/>
        <v>0803212J01EA01</v>
      </c>
      <c r="B117" s="18" t="s">
        <v>378</v>
      </c>
      <c r="C117" s="18" t="s">
        <v>252</v>
      </c>
      <c r="D117" s="17">
        <v>5.6</v>
      </c>
      <c r="E117" s="14" t="str">
        <f>VLOOKUP(A117,Rådata!$A$4:$F$1753,4,FALSE)</f>
        <v>Emmakliniken</v>
      </c>
    </row>
    <row r="118" spans="1:5" x14ac:dyDescent="0.2">
      <c r="A118" s="19" t="str">
        <f t="shared" si="1"/>
        <v>0803212J01EE01</v>
      </c>
      <c r="B118" s="18" t="s">
        <v>378</v>
      </c>
      <c r="C118" s="18" t="s">
        <v>251</v>
      </c>
      <c r="D118" s="17">
        <v>2.5</v>
      </c>
      <c r="E118" s="14" t="e">
        <f>VLOOKUP(A118,Rådata!$A$4:$F$1753,4,FALSE)</f>
        <v>#N/A</v>
      </c>
    </row>
    <row r="119" spans="1:5" x14ac:dyDescent="0.2">
      <c r="A119" s="19" t="str">
        <f t="shared" si="1"/>
        <v>0803212J01FA01</v>
      </c>
      <c r="B119" s="18" t="s">
        <v>378</v>
      </c>
      <c r="C119" s="18" t="s">
        <v>243</v>
      </c>
      <c r="D119" s="17">
        <v>30</v>
      </c>
      <c r="E119" s="14" t="str">
        <f>VLOOKUP(A119,Rådata!$A$4:$F$1753,4,FALSE)</f>
        <v>Emmakliniken</v>
      </c>
    </row>
    <row r="120" spans="1:5" x14ac:dyDescent="0.2">
      <c r="A120" s="19" t="str">
        <f t="shared" si="1"/>
        <v>0803212J01FA10</v>
      </c>
      <c r="B120" s="18" t="s">
        <v>378</v>
      </c>
      <c r="C120" s="18" t="s">
        <v>260</v>
      </c>
      <c r="D120" s="17">
        <v>3.33</v>
      </c>
      <c r="E120" s="14" t="str">
        <f>VLOOKUP(A120,Rådata!$A$4:$F$1753,4,FALSE)</f>
        <v>Emmakliniken</v>
      </c>
    </row>
    <row r="121" spans="1:5" x14ac:dyDescent="0.2">
      <c r="A121" s="19" t="str">
        <f t="shared" si="1"/>
        <v>0803212J01FF01</v>
      </c>
      <c r="B121" s="18" t="s">
        <v>378</v>
      </c>
      <c r="C121" s="18" t="s">
        <v>241</v>
      </c>
      <c r="D121" s="17">
        <v>8</v>
      </c>
      <c r="E121" s="14" t="str">
        <f>VLOOKUP(A121,Rådata!$A$4:$F$1753,4,FALSE)</f>
        <v>Emmakliniken</v>
      </c>
    </row>
    <row r="122" spans="1:5" x14ac:dyDescent="0.2">
      <c r="A122" s="19" t="str">
        <f t="shared" si="1"/>
        <v>0803212J01MA02</v>
      </c>
      <c r="B122" s="18" t="s">
        <v>378</v>
      </c>
      <c r="C122" s="18" t="s">
        <v>245</v>
      </c>
      <c r="D122" s="17">
        <v>157</v>
      </c>
      <c r="E122" s="14" t="str">
        <f>VLOOKUP(A122,Rådata!$A$4:$F$1753,4,FALSE)</f>
        <v>Emmakliniken</v>
      </c>
    </row>
    <row r="123" spans="1:5" x14ac:dyDescent="0.2">
      <c r="A123" s="19" t="str">
        <f t="shared" si="1"/>
        <v>0803212J01XE01</v>
      </c>
      <c r="B123" s="18" t="s">
        <v>378</v>
      </c>
      <c r="C123" s="18" t="s">
        <v>248</v>
      </c>
      <c r="D123" s="17">
        <v>101.25</v>
      </c>
      <c r="E123" s="14" t="str">
        <f>VLOOKUP(A123,Rådata!$A$4:$F$1753,4,FALSE)</f>
        <v>Emmakliniken</v>
      </c>
    </row>
    <row r="124" spans="1:5" x14ac:dyDescent="0.2">
      <c r="A124" s="19" t="str">
        <f t="shared" si="1"/>
        <v>0803251J01CF05</v>
      </c>
      <c r="B124" s="18" t="s">
        <v>298</v>
      </c>
      <c r="C124" s="18" t="s">
        <v>244</v>
      </c>
      <c r="D124" s="17">
        <v>15</v>
      </c>
      <c r="E124" s="14" t="str">
        <f>VLOOKUP(A124,Rådata!$A$4:$F$1753,4,FALSE)</f>
        <v>Kristiansen Kristian</v>
      </c>
    </row>
    <row r="125" spans="1:5" x14ac:dyDescent="0.2">
      <c r="A125" s="19" t="str">
        <f t="shared" si="1"/>
        <v>0803252J01AA02</v>
      </c>
      <c r="B125" s="18" t="s">
        <v>58</v>
      </c>
      <c r="C125" s="18" t="s">
        <v>242</v>
      </c>
      <c r="D125" s="17">
        <v>860</v>
      </c>
      <c r="E125" s="14" t="str">
        <f>VLOOKUP(A125,Rådata!$A$4:$F$1753,4,FALSE)</f>
        <v>Dackekliniken</v>
      </c>
    </row>
    <row r="126" spans="1:5" x14ac:dyDescent="0.2">
      <c r="A126" s="19" t="str">
        <f t="shared" si="1"/>
        <v>0803252J01CA04</v>
      </c>
      <c r="B126" s="18" t="s">
        <v>58</v>
      </c>
      <c r="C126" s="18" t="s">
        <v>240</v>
      </c>
      <c r="D126" s="17">
        <v>192</v>
      </c>
      <c r="E126" s="14" t="str">
        <f>VLOOKUP(A126,Rådata!$A$4:$F$1753,4,FALSE)</f>
        <v>Dackekliniken</v>
      </c>
    </row>
    <row r="127" spans="1:5" x14ac:dyDescent="0.2">
      <c r="A127" s="19" t="str">
        <f t="shared" si="1"/>
        <v>0803252J01CA08</v>
      </c>
      <c r="B127" s="18" t="s">
        <v>58</v>
      </c>
      <c r="C127" s="18" t="s">
        <v>254</v>
      </c>
      <c r="D127" s="17">
        <v>300.08</v>
      </c>
      <c r="E127" s="14" t="str">
        <f>VLOOKUP(A127,Rådata!$A$4:$F$1753,4,FALSE)</f>
        <v>Dackekliniken</v>
      </c>
    </row>
    <row r="128" spans="1:5" x14ac:dyDescent="0.2">
      <c r="A128" s="19" t="str">
        <f t="shared" si="1"/>
        <v>0803252J01CE02</v>
      </c>
      <c r="B128" s="18" t="s">
        <v>58</v>
      </c>
      <c r="C128" s="18" t="s">
        <v>239</v>
      </c>
      <c r="D128" s="17">
        <v>577.25</v>
      </c>
      <c r="E128" s="14" t="str">
        <f>VLOOKUP(A128,Rådata!$A$4:$F$1753,4,FALSE)</f>
        <v>Dackekliniken</v>
      </c>
    </row>
    <row r="129" spans="1:5" x14ac:dyDescent="0.2">
      <c r="A129" s="19" t="str">
        <f t="shared" si="1"/>
        <v>0803252J01CF05</v>
      </c>
      <c r="B129" s="18" t="s">
        <v>58</v>
      </c>
      <c r="C129" s="18" t="s">
        <v>244</v>
      </c>
      <c r="D129" s="17">
        <v>179.25</v>
      </c>
      <c r="E129" s="14" t="str">
        <f>VLOOKUP(A129,Rådata!$A$4:$F$1753,4,FALSE)</f>
        <v>Dackekliniken</v>
      </c>
    </row>
    <row r="130" spans="1:5" x14ac:dyDescent="0.2">
      <c r="A130" s="19" t="str">
        <f t="shared" ref="A130:A193" si="2">B130&amp;C130</f>
        <v>0803252J01EA01</v>
      </c>
      <c r="B130" s="18" t="s">
        <v>58</v>
      </c>
      <c r="C130" s="18" t="s">
        <v>252</v>
      </c>
      <c r="D130" s="17">
        <v>27.200000000000003</v>
      </c>
      <c r="E130" s="14" t="str">
        <f>VLOOKUP(A130,Rådata!$A$4:$F$1753,4,FALSE)</f>
        <v>Dackekliniken</v>
      </c>
    </row>
    <row r="131" spans="1:5" x14ac:dyDescent="0.2">
      <c r="A131" s="19" t="str">
        <f t="shared" si="2"/>
        <v>0803252J01FA01</v>
      </c>
      <c r="B131" s="18" t="s">
        <v>58</v>
      </c>
      <c r="C131" s="18" t="s">
        <v>243</v>
      </c>
      <c r="D131" s="17">
        <v>5</v>
      </c>
      <c r="E131" s="14" t="str">
        <f>VLOOKUP(A131,Rådata!$A$4:$F$1753,4,FALSE)</f>
        <v>Dackekliniken</v>
      </c>
    </row>
    <row r="132" spans="1:5" x14ac:dyDescent="0.2">
      <c r="A132" s="19" t="str">
        <f t="shared" si="2"/>
        <v>0803252J01FF01</v>
      </c>
      <c r="B132" s="18" t="s">
        <v>58</v>
      </c>
      <c r="C132" s="18" t="s">
        <v>241</v>
      </c>
      <c r="D132" s="17">
        <v>84.75</v>
      </c>
      <c r="E132" s="14" t="str">
        <f>VLOOKUP(A132,Rådata!$A$4:$F$1753,4,FALSE)</f>
        <v>Dackekliniken</v>
      </c>
    </row>
    <row r="133" spans="1:5" x14ac:dyDescent="0.2">
      <c r="A133" s="19" t="str">
        <f t="shared" si="2"/>
        <v>0803252J01MA02</v>
      </c>
      <c r="B133" s="18" t="s">
        <v>58</v>
      </c>
      <c r="C133" s="18" t="s">
        <v>245</v>
      </c>
      <c r="D133" s="17">
        <v>350</v>
      </c>
      <c r="E133" s="14" t="str">
        <f>VLOOKUP(A133,Rådata!$A$4:$F$1753,4,FALSE)</f>
        <v>Dackekliniken</v>
      </c>
    </row>
    <row r="134" spans="1:5" x14ac:dyDescent="0.2">
      <c r="A134" s="19" t="str">
        <f t="shared" si="2"/>
        <v>0803252J01XE01</v>
      </c>
      <c r="B134" s="18" t="s">
        <v>58</v>
      </c>
      <c r="C134" s="18" t="s">
        <v>248</v>
      </c>
      <c r="D134" s="17">
        <v>3.75</v>
      </c>
      <c r="E134" s="14" t="str">
        <f>VLOOKUP(A134,Rådata!$A$4:$F$1753,4,FALSE)</f>
        <v>Dackekliniken</v>
      </c>
    </row>
    <row r="135" spans="1:5" x14ac:dyDescent="0.2">
      <c r="A135" s="19" t="str">
        <f t="shared" si="2"/>
        <v>0803254J01AA02</v>
      </c>
      <c r="B135" s="18" t="s">
        <v>44</v>
      </c>
      <c r="C135" s="18" t="s">
        <v>242</v>
      </c>
      <c r="D135" s="17">
        <v>400</v>
      </c>
      <c r="E135" s="14" t="str">
        <f>VLOOKUP(A135,Rådata!$A$4:$F$1753,4,FALSE)</f>
        <v>Virserums läkarhus</v>
      </c>
    </row>
    <row r="136" spans="1:5" x14ac:dyDescent="0.2">
      <c r="A136" s="19" t="str">
        <f t="shared" si="2"/>
        <v>0803254J01AA04</v>
      </c>
      <c r="B136" s="18" t="s">
        <v>44</v>
      </c>
      <c r="C136" s="18" t="s">
        <v>256</v>
      </c>
      <c r="D136" s="17">
        <v>25</v>
      </c>
      <c r="E136" s="14" t="str">
        <f>VLOOKUP(A136,Rådata!$A$4:$F$1753,4,FALSE)</f>
        <v>Virserums läkarhus</v>
      </c>
    </row>
    <row r="137" spans="1:5" x14ac:dyDescent="0.2">
      <c r="A137" s="19" t="str">
        <f t="shared" si="2"/>
        <v>0803254J01CA04</v>
      </c>
      <c r="B137" s="18" t="s">
        <v>44</v>
      </c>
      <c r="C137" s="18" t="s">
        <v>240</v>
      </c>
      <c r="D137" s="17">
        <v>351</v>
      </c>
      <c r="E137" s="14" t="str">
        <f>VLOOKUP(A137,Rådata!$A$4:$F$1753,4,FALSE)</f>
        <v>Virserums läkarhus</v>
      </c>
    </row>
    <row r="138" spans="1:5" x14ac:dyDescent="0.2">
      <c r="A138" s="19" t="str">
        <f t="shared" si="2"/>
        <v>0803254J01CA08</v>
      </c>
      <c r="B138" s="18" t="s">
        <v>44</v>
      </c>
      <c r="C138" s="18" t="s">
        <v>254</v>
      </c>
      <c r="D138" s="17">
        <v>1028.4299999999998</v>
      </c>
      <c r="E138" s="14" t="str">
        <f>VLOOKUP(A138,Rådata!$A$4:$F$1753,4,FALSE)</f>
        <v>Virserums läkarhus</v>
      </c>
    </row>
    <row r="139" spans="1:5" x14ac:dyDescent="0.2">
      <c r="A139" s="19" t="str">
        <f t="shared" si="2"/>
        <v>0803254J01CE02</v>
      </c>
      <c r="B139" s="18" t="s">
        <v>44</v>
      </c>
      <c r="C139" s="18" t="s">
        <v>239</v>
      </c>
      <c r="D139" s="17">
        <v>2423.9499999999998</v>
      </c>
      <c r="E139" s="14" t="str">
        <f>VLOOKUP(A139,Rådata!$A$4:$F$1753,4,FALSE)</f>
        <v>Virserums läkarhus</v>
      </c>
    </row>
    <row r="140" spans="1:5" x14ac:dyDescent="0.2">
      <c r="A140" s="19" t="str">
        <f t="shared" si="2"/>
        <v>0803254J01CF05</v>
      </c>
      <c r="B140" s="18" t="s">
        <v>44</v>
      </c>
      <c r="C140" s="18" t="s">
        <v>244</v>
      </c>
      <c r="D140" s="17">
        <v>795.25</v>
      </c>
      <c r="E140" s="14" t="str">
        <f>VLOOKUP(A140,Rådata!$A$4:$F$1753,4,FALSE)</f>
        <v>Virserums läkarhus</v>
      </c>
    </row>
    <row r="141" spans="1:5" x14ac:dyDescent="0.2">
      <c r="A141" s="19" t="str">
        <f t="shared" si="2"/>
        <v>0803254J01EA01</v>
      </c>
      <c r="B141" s="18" t="s">
        <v>44</v>
      </c>
      <c r="C141" s="18" t="s">
        <v>252</v>
      </c>
      <c r="D141" s="17">
        <v>22.4</v>
      </c>
      <c r="E141" s="14" t="str">
        <f>VLOOKUP(A141,Rådata!$A$4:$F$1753,4,FALSE)</f>
        <v>Virserums läkarhus</v>
      </c>
    </row>
    <row r="142" spans="1:5" x14ac:dyDescent="0.2">
      <c r="A142" s="19" t="str">
        <f t="shared" si="2"/>
        <v>0803254J01FA10</v>
      </c>
      <c r="B142" s="18" t="s">
        <v>44</v>
      </c>
      <c r="C142" s="18" t="s">
        <v>260</v>
      </c>
      <c r="D142" s="17">
        <v>5</v>
      </c>
      <c r="E142" s="14" t="e">
        <f>VLOOKUP(A142,Rådata!$A$4:$F$1753,4,FALSE)</f>
        <v>#N/A</v>
      </c>
    </row>
    <row r="143" spans="1:5" x14ac:dyDescent="0.2">
      <c r="A143" s="19" t="str">
        <f t="shared" si="2"/>
        <v>0803254J01FF01</v>
      </c>
      <c r="B143" s="18" t="s">
        <v>44</v>
      </c>
      <c r="C143" s="18" t="s">
        <v>241</v>
      </c>
      <c r="D143" s="17">
        <v>48.75</v>
      </c>
      <c r="E143" s="14" t="str">
        <f>VLOOKUP(A143,Rådata!$A$4:$F$1753,4,FALSE)</f>
        <v>Virserums läkarhus</v>
      </c>
    </row>
    <row r="144" spans="1:5" x14ac:dyDescent="0.2">
      <c r="A144" s="19" t="str">
        <f t="shared" si="2"/>
        <v>0803254J01MA02</v>
      </c>
      <c r="B144" s="18" t="s">
        <v>44</v>
      </c>
      <c r="C144" s="18" t="s">
        <v>245</v>
      </c>
      <c r="D144" s="17">
        <v>45</v>
      </c>
      <c r="E144" s="14" t="str">
        <f>VLOOKUP(A144,Rådata!$A$4:$F$1753,4,FALSE)</f>
        <v>Virserums läkarhus</v>
      </c>
    </row>
    <row r="145" spans="1:5" x14ac:dyDescent="0.2">
      <c r="A145" s="19" t="str">
        <f t="shared" si="2"/>
        <v>0803254J01XE01</v>
      </c>
      <c r="B145" s="18" t="s">
        <v>44</v>
      </c>
      <c r="C145" s="18" t="s">
        <v>248</v>
      </c>
      <c r="D145" s="17">
        <v>18.75</v>
      </c>
      <c r="E145" s="14" t="str">
        <f>VLOOKUP(A145,Rådata!$A$4:$F$1753,4,FALSE)</f>
        <v>Virserums läkarhus</v>
      </c>
    </row>
    <row r="146" spans="1:5" x14ac:dyDescent="0.2">
      <c r="A146" s="19" t="str">
        <f t="shared" si="2"/>
        <v>0803256J01AA02</v>
      </c>
      <c r="B146" s="18" t="s">
        <v>66</v>
      </c>
      <c r="C146" s="18" t="s">
        <v>242</v>
      </c>
      <c r="D146" s="17">
        <v>110</v>
      </c>
      <c r="E146" s="14" t="str">
        <f>VLOOKUP(A146,Rådata!$A$4:$F$1753,4,FALSE)</f>
        <v>Dorrit Ruge</v>
      </c>
    </row>
    <row r="147" spans="1:5" x14ac:dyDescent="0.2">
      <c r="A147" s="19" t="str">
        <f t="shared" si="2"/>
        <v>0803256J01AA04</v>
      </c>
      <c r="B147" s="18" t="s">
        <v>66</v>
      </c>
      <c r="C147" s="18" t="s">
        <v>256</v>
      </c>
      <c r="D147" s="17">
        <v>150</v>
      </c>
      <c r="E147" s="14" t="str">
        <f>VLOOKUP(A147,Rådata!$A$4:$F$1753,4,FALSE)</f>
        <v>Dorrit Ruge</v>
      </c>
    </row>
    <row r="148" spans="1:5" x14ac:dyDescent="0.2">
      <c r="A148" s="19" t="str">
        <f t="shared" si="2"/>
        <v>0803256J01CA04</v>
      </c>
      <c r="B148" s="18" t="s">
        <v>66</v>
      </c>
      <c r="C148" s="18" t="s">
        <v>240</v>
      </c>
      <c r="D148" s="17">
        <v>61</v>
      </c>
      <c r="E148" s="14" t="str">
        <f>VLOOKUP(A148,Rådata!$A$4:$F$1753,4,FALSE)</f>
        <v>Dorrit Ruge</v>
      </c>
    </row>
    <row r="149" spans="1:5" x14ac:dyDescent="0.2">
      <c r="A149" s="19" t="str">
        <f t="shared" si="2"/>
        <v>0803256J01CA08</v>
      </c>
      <c r="B149" s="18" t="s">
        <v>66</v>
      </c>
      <c r="C149" s="18" t="s">
        <v>254</v>
      </c>
      <c r="D149" s="17">
        <v>166.74</v>
      </c>
      <c r="E149" s="14" t="str">
        <f>VLOOKUP(A149,Rådata!$A$4:$F$1753,4,FALSE)</f>
        <v>Dorrit Ruge</v>
      </c>
    </row>
    <row r="150" spans="1:5" x14ac:dyDescent="0.2">
      <c r="A150" s="19" t="str">
        <f t="shared" si="2"/>
        <v>0803256J01CE02</v>
      </c>
      <c r="B150" s="18" t="s">
        <v>66</v>
      </c>
      <c r="C150" s="18" t="s">
        <v>239</v>
      </c>
      <c r="D150" s="17">
        <v>469.51</v>
      </c>
      <c r="E150" s="14" t="str">
        <f>VLOOKUP(A150,Rådata!$A$4:$F$1753,4,FALSE)</f>
        <v>Dorrit Ruge</v>
      </c>
    </row>
    <row r="151" spans="1:5" x14ac:dyDescent="0.2">
      <c r="A151" s="19" t="str">
        <f t="shared" si="2"/>
        <v>0803256J01CF05</v>
      </c>
      <c r="B151" s="18" t="s">
        <v>66</v>
      </c>
      <c r="C151" s="18" t="s">
        <v>244</v>
      </c>
      <c r="D151" s="17">
        <v>434.76</v>
      </c>
      <c r="E151" s="14" t="str">
        <f>VLOOKUP(A151,Rådata!$A$4:$F$1753,4,FALSE)</f>
        <v>Dorrit Ruge</v>
      </c>
    </row>
    <row r="152" spans="1:5" x14ac:dyDescent="0.2">
      <c r="A152" s="19" t="str">
        <f t="shared" si="2"/>
        <v>0803256J01CR02</v>
      </c>
      <c r="B152" s="18" t="s">
        <v>66</v>
      </c>
      <c r="C152" s="18" t="s">
        <v>246</v>
      </c>
      <c r="D152" s="17">
        <v>5.6</v>
      </c>
      <c r="E152" s="14" t="str">
        <f>VLOOKUP(A152,Rådata!$A$4:$F$1753,4,FALSE)</f>
        <v>Dorrit Ruge</v>
      </c>
    </row>
    <row r="153" spans="1:5" x14ac:dyDescent="0.2">
      <c r="A153" s="19" t="str">
        <f t="shared" si="2"/>
        <v>0803256J01DB05</v>
      </c>
      <c r="B153" s="18" t="s">
        <v>66</v>
      </c>
      <c r="C153" s="18" t="s">
        <v>253</v>
      </c>
      <c r="D153" s="17">
        <v>20</v>
      </c>
      <c r="E153" s="14" t="str">
        <f>VLOOKUP(A153,Rådata!$A$4:$F$1753,4,FALSE)</f>
        <v>Dorrit Ruge</v>
      </c>
    </row>
    <row r="154" spans="1:5" x14ac:dyDescent="0.2">
      <c r="A154" s="19" t="str">
        <f t="shared" si="2"/>
        <v>0803256J01EA01</v>
      </c>
      <c r="B154" s="18" t="s">
        <v>66</v>
      </c>
      <c r="C154" s="18" t="s">
        <v>252</v>
      </c>
      <c r="D154" s="17">
        <v>28</v>
      </c>
      <c r="E154" s="14" t="str">
        <f>VLOOKUP(A154,Rådata!$A$4:$F$1753,4,FALSE)</f>
        <v>Dorrit Ruge</v>
      </c>
    </row>
    <row r="155" spans="1:5" x14ac:dyDescent="0.2">
      <c r="A155" s="19" t="str">
        <f t="shared" si="2"/>
        <v>0803256J01FF01</v>
      </c>
      <c r="B155" s="18" t="s">
        <v>66</v>
      </c>
      <c r="C155" s="18" t="s">
        <v>241</v>
      </c>
      <c r="D155" s="17">
        <v>20</v>
      </c>
      <c r="E155" s="14" t="str">
        <f>VLOOKUP(A155,Rådata!$A$4:$F$1753,4,FALSE)</f>
        <v>Dorrit Ruge</v>
      </c>
    </row>
    <row r="156" spans="1:5" x14ac:dyDescent="0.2">
      <c r="A156" s="19" t="str">
        <f t="shared" si="2"/>
        <v>0803256J01MA02</v>
      </c>
      <c r="B156" s="18" t="s">
        <v>66</v>
      </c>
      <c r="C156" s="18" t="s">
        <v>245</v>
      </c>
      <c r="D156" s="17">
        <v>106</v>
      </c>
      <c r="E156" s="14" t="str">
        <f>VLOOKUP(A156,Rådata!$A$4:$F$1753,4,FALSE)</f>
        <v>Dorrit Ruge</v>
      </c>
    </row>
    <row r="157" spans="1:5" x14ac:dyDescent="0.2">
      <c r="A157" s="19" t="str">
        <f t="shared" si="2"/>
        <v>0803256J01XE01</v>
      </c>
      <c r="B157" s="18" t="s">
        <v>66</v>
      </c>
      <c r="C157" s="18" t="s">
        <v>248</v>
      </c>
      <c r="D157" s="17">
        <v>91.25</v>
      </c>
      <c r="E157" s="14" t="str">
        <f>VLOOKUP(A157,Rådata!$A$4:$F$1753,4,FALSE)</f>
        <v>Dorrit Ruge</v>
      </c>
    </row>
    <row r="158" spans="1:5" x14ac:dyDescent="0.2">
      <c r="A158" s="19" t="str">
        <f t="shared" si="2"/>
        <v>0803257J01CF05</v>
      </c>
      <c r="B158" s="18" t="s">
        <v>287</v>
      </c>
      <c r="C158" s="18" t="s">
        <v>244</v>
      </c>
      <c r="D158" s="17">
        <v>15</v>
      </c>
      <c r="E158" s="14" t="e">
        <f>VLOOKUP(A158,Rådata!$A$4:$F$1753,4,FALSE)</f>
        <v>#N/A</v>
      </c>
    </row>
    <row r="159" spans="1:5" x14ac:dyDescent="0.2">
      <c r="A159" s="19" t="str">
        <f t="shared" si="2"/>
        <v>0803258J01EE01</v>
      </c>
      <c r="B159" s="18" t="s">
        <v>288</v>
      </c>
      <c r="C159" s="18" t="s">
        <v>251</v>
      </c>
      <c r="D159" s="17">
        <v>50</v>
      </c>
      <c r="E159" s="14" t="e">
        <f>VLOOKUP(A159,Rådata!$A$4:$F$1753,4,FALSE)</f>
        <v>#N/A</v>
      </c>
    </row>
    <row r="160" spans="1:5" x14ac:dyDescent="0.2">
      <c r="A160" s="19" t="str">
        <f t="shared" si="2"/>
        <v>0803300J01AA02</v>
      </c>
      <c r="B160" s="18" t="s">
        <v>299</v>
      </c>
      <c r="C160" s="18" t="s">
        <v>242</v>
      </c>
      <c r="D160" s="17">
        <v>300</v>
      </c>
      <c r="E160" s="14" t="str">
        <f>VLOOKUP(A160,Rådata!$A$4:$F$1753,4,FALSE)</f>
        <v>Rasmussen Erik</v>
      </c>
    </row>
    <row r="161" spans="1:5" x14ac:dyDescent="0.2">
      <c r="A161" s="19" t="str">
        <f t="shared" si="2"/>
        <v>0803300J01AA04</v>
      </c>
      <c r="B161" s="18" t="s">
        <v>299</v>
      </c>
      <c r="C161" s="18" t="s">
        <v>256</v>
      </c>
      <c r="D161" s="17">
        <v>25</v>
      </c>
      <c r="E161" s="14" t="e">
        <f>VLOOKUP(A161,Rådata!$A$4:$F$1753,4,FALSE)</f>
        <v>#N/A</v>
      </c>
    </row>
    <row r="162" spans="1:5" x14ac:dyDescent="0.2">
      <c r="A162" s="19" t="str">
        <f t="shared" si="2"/>
        <v>0803300J01CA08</v>
      </c>
      <c r="B162" s="18" t="s">
        <v>299</v>
      </c>
      <c r="C162" s="18" t="s">
        <v>254</v>
      </c>
      <c r="D162" s="17">
        <v>516.51</v>
      </c>
      <c r="E162" s="14" t="str">
        <f>VLOOKUP(A162,Rådata!$A$4:$F$1753,4,FALSE)</f>
        <v>Rasmussen Erik</v>
      </c>
    </row>
    <row r="163" spans="1:5" x14ac:dyDescent="0.2">
      <c r="A163" s="19" t="str">
        <f t="shared" si="2"/>
        <v>0803300J01CE02</v>
      </c>
      <c r="B163" s="18" t="s">
        <v>299</v>
      </c>
      <c r="C163" s="18" t="s">
        <v>239</v>
      </c>
      <c r="D163" s="17">
        <v>12</v>
      </c>
      <c r="E163" s="14" t="str">
        <f>VLOOKUP(A163,Rådata!$A$4:$F$1753,4,FALSE)</f>
        <v>Rasmussen Erik</v>
      </c>
    </row>
    <row r="164" spans="1:5" x14ac:dyDescent="0.2">
      <c r="A164" s="19" t="str">
        <f t="shared" si="2"/>
        <v>0803300J01CF05</v>
      </c>
      <c r="B164" s="18" t="s">
        <v>299</v>
      </c>
      <c r="C164" s="18" t="s">
        <v>244</v>
      </c>
      <c r="D164" s="17">
        <v>119.25</v>
      </c>
      <c r="E164" s="14" t="str">
        <f>VLOOKUP(A164,Rådata!$A$4:$F$1753,4,FALSE)</f>
        <v>Rasmussen Erik</v>
      </c>
    </row>
    <row r="165" spans="1:5" x14ac:dyDescent="0.2">
      <c r="A165" s="19" t="str">
        <f t="shared" si="2"/>
        <v>0803300J01EA01</v>
      </c>
      <c r="B165" s="18" t="s">
        <v>299</v>
      </c>
      <c r="C165" s="18" t="s">
        <v>252</v>
      </c>
      <c r="D165" s="17">
        <v>257</v>
      </c>
      <c r="E165" s="14" t="str">
        <f>VLOOKUP(A165,Rådata!$A$4:$F$1753,4,FALSE)</f>
        <v>Rasmussen Erik</v>
      </c>
    </row>
    <row r="166" spans="1:5" x14ac:dyDescent="0.2">
      <c r="A166" s="19" t="str">
        <f t="shared" si="2"/>
        <v>0803300J01EE01</v>
      </c>
      <c r="B166" s="18" t="s">
        <v>299</v>
      </c>
      <c r="C166" s="18" t="s">
        <v>251</v>
      </c>
      <c r="D166" s="17">
        <v>20</v>
      </c>
      <c r="E166" s="14" t="str">
        <f>VLOOKUP(A166,Rådata!$A$4:$F$1753,4,FALSE)</f>
        <v>Rasmussen Erik</v>
      </c>
    </row>
    <row r="167" spans="1:5" x14ac:dyDescent="0.2">
      <c r="A167" s="19" t="str">
        <f t="shared" si="2"/>
        <v>0803300J01MA02</v>
      </c>
      <c r="B167" s="18" t="s">
        <v>299</v>
      </c>
      <c r="C167" s="18" t="s">
        <v>245</v>
      </c>
      <c r="D167" s="17">
        <v>184</v>
      </c>
      <c r="E167" s="14" t="str">
        <f>VLOOKUP(A167,Rådata!$A$4:$F$1753,4,FALSE)</f>
        <v>Rasmussen Erik</v>
      </c>
    </row>
    <row r="168" spans="1:5" x14ac:dyDescent="0.2">
      <c r="A168" s="19" t="str">
        <f t="shared" si="2"/>
        <v>0803300J01MA06</v>
      </c>
      <c r="B168" s="18" t="s">
        <v>299</v>
      </c>
      <c r="C168" s="18" t="s">
        <v>249</v>
      </c>
      <c r="D168" s="17">
        <v>10</v>
      </c>
      <c r="E168" s="14" t="str">
        <f>VLOOKUP(A168,Rådata!$A$4:$F$1753,4,FALSE)</f>
        <v>Rasmussen Erik</v>
      </c>
    </row>
    <row r="169" spans="1:5" x14ac:dyDescent="0.2">
      <c r="A169" s="19" t="str">
        <f t="shared" si="2"/>
        <v>0803300J01XE01</v>
      </c>
      <c r="B169" s="18" t="s">
        <v>299</v>
      </c>
      <c r="C169" s="18" t="s">
        <v>248</v>
      </c>
      <c r="D169" s="17">
        <v>15</v>
      </c>
      <c r="E169" s="14" t="str">
        <f>VLOOKUP(A169,Rådata!$A$4:$F$1753,4,FALSE)</f>
        <v>Rasmussen Erik</v>
      </c>
    </row>
    <row r="170" spans="1:5" x14ac:dyDescent="0.2">
      <c r="A170" s="19" t="str">
        <f t="shared" si="2"/>
        <v>0803301J01AA02</v>
      </c>
      <c r="B170" s="18" t="s">
        <v>300</v>
      </c>
      <c r="C170" s="18" t="s">
        <v>242</v>
      </c>
      <c r="D170" s="17">
        <v>2385</v>
      </c>
      <c r="E170" s="14" t="str">
        <f>VLOOKUP(A170,Rådata!$A$4:$F$1753,4,FALSE)</f>
        <v>Specialistläkargruppen</v>
      </c>
    </row>
    <row r="171" spans="1:5" x14ac:dyDescent="0.2">
      <c r="A171" s="19" t="str">
        <f t="shared" si="2"/>
        <v>0803301J01AA04</v>
      </c>
      <c r="B171" s="18" t="s">
        <v>300</v>
      </c>
      <c r="C171" s="18" t="s">
        <v>256</v>
      </c>
      <c r="D171" s="17">
        <v>50</v>
      </c>
      <c r="E171" s="14" t="str">
        <f>VLOOKUP(A171,Rådata!$A$4:$F$1753,4,FALSE)</f>
        <v>Specialistläkargruppen</v>
      </c>
    </row>
    <row r="172" spans="1:5" x14ac:dyDescent="0.2">
      <c r="A172" s="19" t="str">
        <f t="shared" si="2"/>
        <v>0803301J01CA04</v>
      </c>
      <c r="B172" s="18" t="s">
        <v>300</v>
      </c>
      <c r="C172" s="18" t="s">
        <v>240</v>
      </c>
      <c r="D172" s="17">
        <v>158</v>
      </c>
      <c r="E172" s="14" t="str">
        <f>VLOOKUP(A172,Rådata!$A$4:$F$1753,4,FALSE)</f>
        <v>Specialistläkargruppen</v>
      </c>
    </row>
    <row r="173" spans="1:5" x14ac:dyDescent="0.2">
      <c r="A173" s="19" t="str">
        <f t="shared" si="2"/>
        <v>0803301J01CA08</v>
      </c>
      <c r="B173" s="18" t="s">
        <v>300</v>
      </c>
      <c r="C173" s="18" t="s">
        <v>254</v>
      </c>
      <c r="D173" s="17">
        <v>150.06</v>
      </c>
      <c r="E173" s="14" t="str">
        <f>VLOOKUP(A173,Rådata!$A$4:$F$1753,4,FALSE)</f>
        <v>Specialistläkargruppen</v>
      </c>
    </row>
    <row r="174" spans="1:5" x14ac:dyDescent="0.2">
      <c r="A174" s="19" t="str">
        <f t="shared" si="2"/>
        <v>0803301J01CE02</v>
      </c>
      <c r="B174" s="18" t="s">
        <v>300</v>
      </c>
      <c r="C174" s="18" t="s">
        <v>239</v>
      </c>
      <c r="D174" s="17">
        <v>30</v>
      </c>
      <c r="E174" s="14" t="str">
        <f>VLOOKUP(A174,Rådata!$A$4:$F$1753,4,FALSE)</f>
        <v>Specialistläkargruppen</v>
      </c>
    </row>
    <row r="175" spans="1:5" x14ac:dyDescent="0.2">
      <c r="A175" s="19" t="str">
        <f t="shared" si="2"/>
        <v>0803301J01CF05</v>
      </c>
      <c r="B175" s="18" t="s">
        <v>300</v>
      </c>
      <c r="C175" s="18" t="s">
        <v>244</v>
      </c>
      <c r="D175" s="17">
        <v>210.75</v>
      </c>
      <c r="E175" s="14" t="str">
        <f>VLOOKUP(A175,Rådata!$A$4:$F$1753,4,FALSE)</f>
        <v>Specialistläkargruppen</v>
      </c>
    </row>
    <row r="176" spans="1:5" x14ac:dyDescent="0.2">
      <c r="A176" s="19" t="str">
        <f t="shared" si="2"/>
        <v>0803301J01DB05</v>
      </c>
      <c r="B176" s="18" t="s">
        <v>300</v>
      </c>
      <c r="C176" s="18" t="s">
        <v>253</v>
      </c>
      <c r="D176" s="17">
        <v>50</v>
      </c>
      <c r="E176" s="14" t="str">
        <f>VLOOKUP(A176,Rådata!$A$4:$F$1753,4,FALSE)</f>
        <v>Specialistläkargruppen</v>
      </c>
    </row>
    <row r="177" spans="1:5" x14ac:dyDescent="0.2">
      <c r="A177" s="19" t="str">
        <f t="shared" si="2"/>
        <v>0803301J01EA01</v>
      </c>
      <c r="B177" s="18" t="s">
        <v>300</v>
      </c>
      <c r="C177" s="18" t="s">
        <v>252</v>
      </c>
      <c r="D177" s="17">
        <v>709</v>
      </c>
      <c r="E177" s="14" t="str">
        <f>VLOOKUP(A177,Rådata!$A$4:$F$1753,4,FALSE)</f>
        <v>Specialistläkargruppen</v>
      </c>
    </row>
    <row r="178" spans="1:5" x14ac:dyDescent="0.2">
      <c r="A178" s="19" t="str">
        <f t="shared" si="2"/>
        <v>0803301J01EE01</v>
      </c>
      <c r="B178" s="18" t="s">
        <v>300</v>
      </c>
      <c r="C178" s="18" t="s">
        <v>251</v>
      </c>
      <c r="D178" s="17">
        <v>140</v>
      </c>
      <c r="E178" s="14" t="str">
        <f>VLOOKUP(A178,Rådata!$A$4:$F$1753,4,FALSE)</f>
        <v>Specialistläkargruppen</v>
      </c>
    </row>
    <row r="179" spans="1:5" x14ac:dyDescent="0.2">
      <c r="A179" s="19" t="str">
        <f t="shared" si="2"/>
        <v>0803301J01FF01</v>
      </c>
      <c r="B179" s="18" t="s">
        <v>300</v>
      </c>
      <c r="C179" s="18" t="s">
        <v>241</v>
      </c>
      <c r="D179" s="17">
        <v>21</v>
      </c>
      <c r="E179" s="14" t="str">
        <f>VLOOKUP(A179,Rådata!$A$4:$F$1753,4,FALSE)</f>
        <v>Specialistläkargruppen</v>
      </c>
    </row>
    <row r="180" spans="1:5" x14ac:dyDescent="0.2">
      <c r="A180" s="19" t="str">
        <f t="shared" si="2"/>
        <v>0803301J01MA02</v>
      </c>
      <c r="B180" s="18" t="s">
        <v>300</v>
      </c>
      <c r="C180" s="18" t="s">
        <v>245</v>
      </c>
      <c r="D180" s="17">
        <v>3485.5</v>
      </c>
      <c r="E180" s="14" t="str">
        <f>VLOOKUP(A180,Rådata!$A$4:$F$1753,4,FALSE)</f>
        <v>Specialistläkargruppen</v>
      </c>
    </row>
    <row r="181" spans="1:5" x14ac:dyDescent="0.2">
      <c r="A181" s="19" t="str">
        <f t="shared" si="2"/>
        <v>0803301J01MA06</v>
      </c>
      <c r="B181" s="18" t="s">
        <v>300</v>
      </c>
      <c r="C181" s="18" t="s">
        <v>249</v>
      </c>
      <c r="D181" s="17">
        <v>95</v>
      </c>
      <c r="E181" s="14" t="str">
        <f>VLOOKUP(A181,Rådata!$A$4:$F$1753,4,FALSE)</f>
        <v>Specialistläkargruppen</v>
      </c>
    </row>
    <row r="182" spans="1:5" x14ac:dyDescent="0.2">
      <c r="A182" s="19" t="str">
        <f t="shared" si="2"/>
        <v>0803301J01XE01</v>
      </c>
      <c r="B182" s="18" t="s">
        <v>300</v>
      </c>
      <c r="C182" s="18" t="s">
        <v>248</v>
      </c>
      <c r="D182" s="17">
        <v>386.25</v>
      </c>
      <c r="E182" s="14" t="str">
        <f>VLOOKUP(A182,Rådata!$A$4:$F$1753,4,FALSE)</f>
        <v>Specialistläkargruppen</v>
      </c>
    </row>
    <row r="183" spans="1:5" x14ac:dyDescent="0.2">
      <c r="A183" s="19" t="str">
        <f t="shared" si="2"/>
        <v>0803304J01CE02</v>
      </c>
      <c r="B183" s="18" t="s">
        <v>301</v>
      </c>
      <c r="C183" s="18" t="s">
        <v>239</v>
      </c>
      <c r="D183" s="17">
        <v>20</v>
      </c>
      <c r="E183" s="14" t="str">
        <f>VLOOKUP(A183,Rådata!$A$4:$F$1753,4,FALSE)</f>
        <v>Niklas Törneke</v>
      </c>
    </row>
    <row r="184" spans="1:5" x14ac:dyDescent="0.2">
      <c r="A184" s="19" t="str">
        <f t="shared" si="2"/>
        <v>0803305J01AA02</v>
      </c>
      <c r="B184" s="18" t="s">
        <v>302</v>
      </c>
      <c r="C184" s="18" t="s">
        <v>242</v>
      </c>
      <c r="D184" s="17">
        <v>55</v>
      </c>
      <c r="E184" s="14" t="str">
        <f>VLOOKUP(A184,Rådata!$A$4:$F$1753,4,FALSE)</f>
        <v>Kalmar privata gyn mottagning</v>
      </c>
    </row>
    <row r="185" spans="1:5" x14ac:dyDescent="0.2">
      <c r="A185" s="19" t="str">
        <f t="shared" si="2"/>
        <v>0803305J01CA08</v>
      </c>
      <c r="B185" s="18" t="s">
        <v>302</v>
      </c>
      <c r="C185" s="18" t="s">
        <v>254</v>
      </c>
      <c r="D185" s="17">
        <v>92.02000000000001</v>
      </c>
      <c r="E185" s="14" t="str">
        <f>VLOOKUP(A185,Rådata!$A$4:$F$1753,4,FALSE)</f>
        <v>Kalmar privata gyn mottagning</v>
      </c>
    </row>
    <row r="186" spans="1:5" x14ac:dyDescent="0.2">
      <c r="A186" s="19" t="str">
        <f t="shared" si="2"/>
        <v>0803305J01CF05</v>
      </c>
      <c r="B186" s="18" t="s">
        <v>302</v>
      </c>
      <c r="C186" s="18" t="s">
        <v>244</v>
      </c>
      <c r="D186" s="17">
        <v>48</v>
      </c>
      <c r="E186" s="14" t="str">
        <f>VLOOKUP(A186,Rådata!$A$4:$F$1753,4,FALSE)</f>
        <v>Kalmar privata gyn mottagning</v>
      </c>
    </row>
    <row r="187" spans="1:5" x14ac:dyDescent="0.2">
      <c r="A187" s="19" t="str">
        <f t="shared" si="2"/>
        <v>0803305J01EA01</v>
      </c>
      <c r="B187" s="18" t="s">
        <v>302</v>
      </c>
      <c r="C187" s="18" t="s">
        <v>252</v>
      </c>
      <c r="D187" s="17">
        <v>29.9</v>
      </c>
      <c r="E187" s="14" t="str">
        <f>VLOOKUP(A187,Rådata!$A$4:$F$1753,4,FALSE)</f>
        <v>Kalmar privata gyn mottagning</v>
      </c>
    </row>
    <row r="188" spans="1:5" x14ac:dyDescent="0.2">
      <c r="A188" s="19" t="str">
        <f t="shared" si="2"/>
        <v>0803305J01EE01</v>
      </c>
      <c r="B188" s="18" t="s">
        <v>302</v>
      </c>
      <c r="C188" s="18" t="s">
        <v>251</v>
      </c>
      <c r="D188" s="17">
        <v>10</v>
      </c>
      <c r="E188" s="14" t="e">
        <f>VLOOKUP(A188,Rådata!$A$4:$F$1753,4,FALSE)</f>
        <v>#N/A</v>
      </c>
    </row>
    <row r="189" spans="1:5" x14ac:dyDescent="0.2">
      <c r="A189" s="19" t="str">
        <f t="shared" si="2"/>
        <v>0803305J01FA10</v>
      </c>
      <c r="B189" s="18" t="s">
        <v>302</v>
      </c>
      <c r="C189" s="18" t="s">
        <v>260</v>
      </c>
      <c r="D189" s="17">
        <v>5</v>
      </c>
      <c r="E189" s="14" t="str">
        <f>VLOOKUP(A189,Rådata!$A$4:$F$1753,4,FALSE)</f>
        <v>Kalmar privata gyn mottagning</v>
      </c>
    </row>
    <row r="190" spans="1:5" x14ac:dyDescent="0.2">
      <c r="A190" s="19" t="str">
        <f t="shared" si="2"/>
        <v>0803305J01MA02</v>
      </c>
      <c r="B190" s="18" t="s">
        <v>302</v>
      </c>
      <c r="C190" s="18" t="s">
        <v>245</v>
      </c>
      <c r="D190" s="17">
        <v>469</v>
      </c>
      <c r="E190" s="14" t="str">
        <f>VLOOKUP(A190,Rådata!$A$4:$F$1753,4,FALSE)</f>
        <v>Kalmar privata gyn mottagning</v>
      </c>
    </row>
    <row r="191" spans="1:5" x14ac:dyDescent="0.2">
      <c r="A191" s="19" t="str">
        <f t="shared" si="2"/>
        <v>0803305J01XE01</v>
      </c>
      <c r="B191" s="18" t="s">
        <v>302</v>
      </c>
      <c r="C191" s="18" t="s">
        <v>248</v>
      </c>
      <c r="D191" s="17">
        <v>152.5</v>
      </c>
      <c r="E191" s="14" t="str">
        <f>VLOOKUP(A191,Rådata!$A$4:$F$1753,4,FALSE)</f>
        <v>Kalmar privata gyn mottagning</v>
      </c>
    </row>
    <row r="192" spans="1:5" x14ac:dyDescent="0.2">
      <c r="A192" s="19" t="str">
        <f t="shared" si="2"/>
        <v>0803309J01AA02</v>
      </c>
      <c r="B192" s="18" t="s">
        <v>303</v>
      </c>
      <c r="C192" s="18" t="s">
        <v>242</v>
      </c>
      <c r="D192" s="17">
        <v>875</v>
      </c>
      <c r="E192" s="14" t="str">
        <f>VLOOKUP(A192,Rådata!$A$4:$F$1753,4,FALSE)</f>
        <v>Hult Björn</v>
      </c>
    </row>
    <row r="193" spans="1:5" x14ac:dyDescent="0.2">
      <c r="A193" s="19" t="str">
        <f t="shared" si="2"/>
        <v>0803309J01AA04</v>
      </c>
      <c r="B193" s="18" t="s">
        <v>303</v>
      </c>
      <c r="C193" s="18" t="s">
        <v>256</v>
      </c>
      <c r="D193" s="17">
        <v>325</v>
      </c>
      <c r="E193" s="14" t="str">
        <f>VLOOKUP(A193,Rådata!$A$4:$F$1753,4,FALSE)</f>
        <v>Hult Björn</v>
      </c>
    </row>
    <row r="194" spans="1:5" x14ac:dyDescent="0.2">
      <c r="A194" s="19" t="str">
        <f t="shared" ref="A194:A257" si="3">B194&amp;C194</f>
        <v>0803309J01CA04</v>
      </c>
      <c r="B194" s="18" t="s">
        <v>303</v>
      </c>
      <c r="C194" s="18" t="s">
        <v>240</v>
      </c>
      <c r="D194" s="17">
        <v>66</v>
      </c>
      <c r="E194" s="14" t="str">
        <f>VLOOKUP(A194,Rådata!$A$4:$F$1753,4,FALSE)</f>
        <v>Hult Björn</v>
      </c>
    </row>
    <row r="195" spans="1:5" x14ac:dyDescent="0.2">
      <c r="A195" s="19" t="str">
        <f t="shared" si="3"/>
        <v>0803309J01CA08</v>
      </c>
      <c r="B195" s="18" t="s">
        <v>303</v>
      </c>
      <c r="C195" s="18" t="s">
        <v>254</v>
      </c>
      <c r="D195" s="17">
        <v>55</v>
      </c>
      <c r="E195" s="14" t="str">
        <f>VLOOKUP(A195,Rådata!$A$4:$F$1753,4,FALSE)</f>
        <v>Hult Björn</v>
      </c>
    </row>
    <row r="196" spans="1:5" x14ac:dyDescent="0.2">
      <c r="A196" s="19" t="str">
        <f t="shared" si="3"/>
        <v>0803309J01CE02</v>
      </c>
      <c r="B196" s="18" t="s">
        <v>303</v>
      </c>
      <c r="C196" s="18" t="s">
        <v>239</v>
      </c>
      <c r="D196" s="17">
        <v>150</v>
      </c>
      <c r="E196" s="14" t="str">
        <f>VLOOKUP(A196,Rådata!$A$4:$F$1753,4,FALSE)</f>
        <v>Hult Björn</v>
      </c>
    </row>
    <row r="197" spans="1:5" x14ac:dyDescent="0.2">
      <c r="A197" s="19" t="str">
        <f t="shared" si="3"/>
        <v>0803309J01CF05</v>
      </c>
      <c r="B197" s="18" t="s">
        <v>303</v>
      </c>
      <c r="C197" s="18" t="s">
        <v>244</v>
      </c>
      <c r="D197" s="17">
        <v>140.25</v>
      </c>
      <c r="E197" s="14" t="str">
        <f>VLOOKUP(A197,Rådata!$A$4:$F$1753,4,FALSE)</f>
        <v>Hult Björn</v>
      </c>
    </row>
    <row r="198" spans="1:5" x14ac:dyDescent="0.2">
      <c r="A198" s="19" t="str">
        <f t="shared" si="3"/>
        <v>0803309J01EA01</v>
      </c>
      <c r="B198" s="18" t="s">
        <v>303</v>
      </c>
      <c r="C198" s="18" t="s">
        <v>252</v>
      </c>
      <c r="D198" s="17">
        <v>22.4</v>
      </c>
      <c r="E198" s="14" t="str">
        <f>VLOOKUP(A198,Rådata!$A$4:$F$1753,4,FALSE)</f>
        <v>Hult Björn</v>
      </c>
    </row>
    <row r="199" spans="1:5" x14ac:dyDescent="0.2">
      <c r="A199" s="19" t="str">
        <f t="shared" si="3"/>
        <v>0803309J01EE01</v>
      </c>
      <c r="B199" s="18" t="s">
        <v>303</v>
      </c>
      <c r="C199" s="18" t="s">
        <v>251</v>
      </c>
      <c r="D199" s="17">
        <v>10</v>
      </c>
      <c r="E199" s="14" t="str">
        <f>VLOOKUP(A199,Rådata!$A$4:$F$1753,4,FALSE)</f>
        <v>Hult Björn</v>
      </c>
    </row>
    <row r="200" spans="1:5" x14ac:dyDescent="0.2">
      <c r="A200" s="19" t="str">
        <f t="shared" si="3"/>
        <v>0803309J01FA01</v>
      </c>
      <c r="B200" s="18" t="s">
        <v>303</v>
      </c>
      <c r="C200" s="18" t="s">
        <v>243</v>
      </c>
      <c r="D200" s="17">
        <v>5</v>
      </c>
      <c r="E200" s="14" t="str">
        <f>VLOOKUP(A200,Rådata!$A$4:$F$1753,4,FALSE)</f>
        <v>Hult Björn</v>
      </c>
    </row>
    <row r="201" spans="1:5" x14ac:dyDescent="0.2">
      <c r="A201" s="19" t="str">
        <f t="shared" si="3"/>
        <v>0803309J01FF01</v>
      </c>
      <c r="B201" s="18" t="s">
        <v>303</v>
      </c>
      <c r="C201" s="18" t="s">
        <v>241</v>
      </c>
      <c r="D201" s="17">
        <v>5</v>
      </c>
      <c r="E201" s="14" t="e">
        <f>VLOOKUP(A201,Rådata!$A$4:$F$1753,4,FALSE)</f>
        <v>#N/A</v>
      </c>
    </row>
    <row r="202" spans="1:5" x14ac:dyDescent="0.2">
      <c r="A202" s="19" t="str">
        <f t="shared" si="3"/>
        <v>0803309J01MA02</v>
      </c>
      <c r="B202" s="18" t="s">
        <v>303</v>
      </c>
      <c r="C202" s="18" t="s">
        <v>245</v>
      </c>
      <c r="D202" s="17">
        <v>46</v>
      </c>
      <c r="E202" s="14" t="str">
        <f>VLOOKUP(A202,Rådata!$A$4:$F$1753,4,FALSE)</f>
        <v>Hult Björn</v>
      </c>
    </row>
    <row r="203" spans="1:5" x14ac:dyDescent="0.2">
      <c r="A203" s="19" t="str">
        <f t="shared" si="3"/>
        <v>0803313J01AA02</v>
      </c>
      <c r="B203" s="18" t="s">
        <v>305</v>
      </c>
      <c r="C203" s="18" t="s">
        <v>242</v>
      </c>
      <c r="D203" s="17">
        <v>968.39999999999986</v>
      </c>
      <c r="E203" s="14" t="str">
        <f>VLOOKUP(A203,Rådata!$A$4:$F$1753,4,FALSE)</f>
        <v>Popova Irina</v>
      </c>
    </row>
    <row r="204" spans="1:5" x14ac:dyDescent="0.2">
      <c r="A204" s="19" t="str">
        <f t="shared" si="3"/>
        <v>0803313J01AA04</v>
      </c>
      <c r="B204" s="18" t="s">
        <v>305</v>
      </c>
      <c r="C204" s="18" t="s">
        <v>256</v>
      </c>
      <c r="D204" s="17">
        <v>6067.5</v>
      </c>
      <c r="E204" s="14" t="str">
        <f>VLOOKUP(A204,Rådata!$A$4:$F$1753,4,FALSE)</f>
        <v>Popova Irina</v>
      </c>
    </row>
    <row r="205" spans="1:5" x14ac:dyDescent="0.2">
      <c r="A205" s="19" t="str">
        <f t="shared" si="3"/>
        <v>0803313J01CF05</v>
      </c>
      <c r="B205" s="18" t="s">
        <v>305</v>
      </c>
      <c r="C205" s="18" t="s">
        <v>244</v>
      </c>
      <c r="D205" s="17">
        <v>213.75</v>
      </c>
      <c r="E205" s="14" t="str">
        <f>VLOOKUP(A205,Rådata!$A$4:$F$1753,4,FALSE)</f>
        <v>Popova Irina</v>
      </c>
    </row>
    <row r="206" spans="1:5" x14ac:dyDescent="0.2">
      <c r="A206" s="19" t="str">
        <f t="shared" si="3"/>
        <v>0803313J01FA01</v>
      </c>
      <c r="B206" s="18" t="s">
        <v>305</v>
      </c>
      <c r="C206" s="18" t="s">
        <v>243</v>
      </c>
      <c r="D206" s="17">
        <v>7.5</v>
      </c>
      <c r="E206" s="14" t="str">
        <f>VLOOKUP(A206,Rådata!$A$4:$F$1753,4,FALSE)</f>
        <v>Popova Irina</v>
      </c>
    </row>
    <row r="207" spans="1:5" x14ac:dyDescent="0.2">
      <c r="A207" s="19" t="str">
        <f t="shared" si="3"/>
        <v>0803313J01FF01</v>
      </c>
      <c r="B207" s="18" t="s">
        <v>305</v>
      </c>
      <c r="C207" s="18" t="s">
        <v>241</v>
      </c>
      <c r="D207" s="17">
        <v>25.5</v>
      </c>
      <c r="E207" s="14" t="str">
        <f>VLOOKUP(A207,Rådata!$A$4:$F$1753,4,FALSE)</f>
        <v>Popova Irina</v>
      </c>
    </row>
    <row r="208" spans="1:5" x14ac:dyDescent="0.2">
      <c r="A208" s="19" t="str">
        <f t="shared" si="3"/>
        <v>0803315J01AA02</v>
      </c>
      <c r="B208" s="18" t="s">
        <v>306</v>
      </c>
      <c r="C208" s="18" t="s">
        <v>242</v>
      </c>
      <c r="D208" s="17">
        <v>90</v>
      </c>
      <c r="E208" s="14" t="str">
        <f>VLOOKUP(A208,Rådata!$A$4:$F$1753,4,FALSE)</f>
        <v>P O Nylander, specialist i psyk</v>
      </c>
    </row>
    <row r="209" spans="1:5" x14ac:dyDescent="0.2">
      <c r="A209" s="19" t="str">
        <f t="shared" si="3"/>
        <v>0803315J01CE02</v>
      </c>
      <c r="B209" s="18" t="s">
        <v>306</v>
      </c>
      <c r="C209" s="18" t="s">
        <v>239</v>
      </c>
      <c r="D209" s="17">
        <v>51.5</v>
      </c>
      <c r="E209" s="14" t="str">
        <f>VLOOKUP(A209,Rådata!$A$4:$F$1753,4,FALSE)</f>
        <v>P O Nylander, specialist i psyk</v>
      </c>
    </row>
    <row r="210" spans="1:5" x14ac:dyDescent="0.2">
      <c r="A210" s="19" t="str">
        <f t="shared" si="3"/>
        <v>0803315J01CF05</v>
      </c>
      <c r="B210" s="18" t="s">
        <v>306</v>
      </c>
      <c r="C210" s="18" t="s">
        <v>244</v>
      </c>
      <c r="D210" s="17">
        <v>51</v>
      </c>
      <c r="E210" s="14" t="str">
        <f>VLOOKUP(A210,Rådata!$A$4:$F$1753,4,FALSE)</f>
        <v>P O Nylander, specialist i psyk</v>
      </c>
    </row>
    <row r="211" spans="1:5" x14ac:dyDescent="0.2">
      <c r="A211" s="19" t="str">
        <f t="shared" si="3"/>
        <v>0803315J01EA01</v>
      </c>
      <c r="B211" s="18" t="s">
        <v>306</v>
      </c>
      <c r="C211" s="18" t="s">
        <v>252</v>
      </c>
      <c r="D211" s="17">
        <v>27.999999999999996</v>
      </c>
      <c r="E211" s="14" t="str">
        <f>VLOOKUP(A211,Rådata!$A$4:$F$1753,4,FALSE)</f>
        <v>P O Nylander, specialist i psyk</v>
      </c>
    </row>
    <row r="212" spans="1:5" x14ac:dyDescent="0.2">
      <c r="A212" s="19" t="str">
        <f t="shared" si="3"/>
        <v>0803315J01EE01</v>
      </c>
      <c r="B212" s="18" t="s">
        <v>306</v>
      </c>
      <c r="C212" s="18" t="s">
        <v>251</v>
      </c>
      <c r="D212" s="17">
        <v>10</v>
      </c>
      <c r="E212" s="14" t="e">
        <f>VLOOKUP(A212,Rådata!$A$4:$F$1753,4,FALSE)</f>
        <v>#N/A</v>
      </c>
    </row>
    <row r="213" spans="1:5" x14ac:dyDescent="0.2">
      <c r="A213" s="19" t="str">
        <f t="shared" si="3"/>
        <v>0803404J01MA02</v>
      </c>
      <c r="B213" s="18" t="s">
        <v>307</v>
      </c>
      <c r="C213" s="18" t="s">
        <v>245</v>
      </c>
      <c r="D213" s="17">
        <v>10</v>
      </c>
      <c r="E213" s="14" t="str">
        <f>VLOOKUP(A213,Rådata!$A$4:$F$1753,4,FALSE)</f>
        <v>Ulrik Mathiesen</v>
      </c>
    </row>
    <row r="214" spans="1:5" x14ac:dyDescent="0.2">
      <c r="A214" s="19" t="str">
        <f t="shared" si="3"/>
        <v>0803406J01AA02</v>
      </c>
      <c r="B214" s="18" t="s">
        <v>308</v>
      </c>
      <c r="C214" s="18" t="s">
        <v>242</v>
      </c>
      <c r="D214" s="17">
        <v>50</v>
      </c>
      <c r="E214" s="14" t="str">
        <f>VLOOKUP(A214,Rådata!$A$4:$F$1753,4,FALSE)</f>
        <v>Oskarshamns Privata Gyn AB</v>
      </c>
    </row>
    <row r="215" spans="1:5" x14ac:dyDescent="0.2">
      <c r="A215" s="19" t="str">
        <f t="shared" si="3"/>
        <v>0803406J01CA04</v>
      </c>
      <c r="B215" s="18" t="s">
        <v>308</v>
      </c>
      <c r="C215" s="18" t="s">
        <v>240</v>
      </c>
      <c r="D215" s="17">
        <v>7.5</v>
      </c>
      <c r="E215" s="14" t="str">
        <f>VLOOKUP(A215,Rådata!$A$4:$F$1753,4,FALSE)</f>
        <v>Oskarshamns Privata Gyn AB</v>
      </c>
    </row>
    <row r="216" spans="1:5" x14ac:dyDescent="0.2">
      <c r="A216" s="19" t="str">
        <f t="shared" si="3"/>
        <v>0803406J01CA08</v>
      </c>
      <c r="B216" s="18" t="s">
        <v>308</v>
      </c>
      <c r="C216" s="18" t="s">
        <v>254</v>
      </c>
      <c r="D216" s="17">
        <v>214.01</v>
      </c>
      <c r="E216" s="14" t="str">
        <f>VLOOKUP(A216,Rådata!$A$4:$F$1753,4,FALSE)</f>
        <v>Oskarshamns Privata Gyn AB</v>
      </c>
    </row>
    <row r="217" spans="1:5" x14ac:dyDescent="0.2">
      <c r="A217" s="19" t="str">
        <f t="shared" si="3"/>
        <v>0803406J01EA01</v>
      </c>
      <c r="B217" s="18" t="s">
        <v>308</v>
      </c>
      <c r="C217" s="18" t="s">
        <v>252</v>
      </c>
      <c r="D217" s="17">
        <v>30.6</v>
      </c>
      <c r="E217" s="14" t="str">
        <f>VLOOKUP(A217,Rådata!$A$4:$F$1753,4,FALSE)</f>
        <v>Oskarshamns Privata Gyn AB</v>
      </c>
    </row>
    <row r="218" spans="1:5" x14ac:dyDescent="0.2">
      <c r="A218" s="19" t="str">
        <f t="shared" si="3"/>
        <v>0803406J01MA02</v>
      </c>
      <c r="B218" s="18" t="s">
        <v>308</v>
      </c>
      <c r="C218" s="18" t="s">
        <v>245</v>
      </c>
      <c r="D218" s="17">
        <v>185</v>
      </c>
      <c r="E218" s="14" t="str">
        <f>VLOOKUP(A218,Rådata!$A$4:$F$1753,4,FALSE)</f>
        <v>Oskarshamns Privata Gyn AB</v>
      </c>
    </row>
    <row r="219" spans="1:5" x14ac:dyDescent="0.2">
      <c r="A219" s="19" t="str">
        <f t="shared" si="3"/>
        <v>0803406J01XE01</v>
      </c>
      <c r="B219" s="18" t="s">
        <v>308</v>
      </c>
      <c r="C219" s="18" t="s">
        <v>248</v>
      </c>
      <c r="D219" s="17">
        <v>40</v>
      </c>
      <c r="E219" s="14" t="str">
        <f>VLOOKUP(A219,Rådata!$A$4:$F$1753,4,FALSE)</f>
        <v>Oskarshamns Privata Gyn AB</v>
      </c>
    </row>
    <row r="220" spans="1:5" x14ac:dyDescent="0.2">
      <c r="A220" s="19" t="str">
        <f t="shared" si="3"/>
        <v>0804120J01AA02</v>
      </c>
      <c r="B220" s="18" t="s">
        <v>37</v>
      </c>
      <c r="C220" s="18" t="s">
        <v>242</v>
      </c>
      <c r="D220" s="17">
        <v>1771</v>
      </c>
      <c r="E220" s="14" t="str">
        <f>VLOOKUP(A220,Rådata!$A$4:$F$1753,4,FALSE)</f>
        <v>Husläkarcentrum</v>
      </c>
    </row>
    <row r="221" spans="1:5" x14ac:dyDescent="0.2">
      <c r="A221" s="19" t="str">
        <f t="shared" si="3"/>
        <v>0804120J01AA04</v>
      </c>
      <c r="B221" s="18" t="s">
        <v>37</v>
      </c>
      <c r="C221" s="18" t="s">
        <v>256</v>
      </c>
      <c r="D221" s="17">
        <v>981</v>
      </c>
      <c r="E221" s="14" t="str">
        <f>VLOOKUP(A221,Rådata!$A$4:$F$1753,4,FALSE)</f>
        <v>Husläkarcentrum</v>
      </c>
    </row>
    <row r="222" spans="1:5" x14ac:dyDescent="0.2">
      <c r="A222" s="19" t="str">
        <f t="shared" si="3"/>
        <v>0804120J01AA07</v>
      </c>
      <c r="B222" s="18" t="s">
        <v>37</v>
      </c>
      <c r="C222" s="18" t="s">
        <v>255</v>
      </c>
      <c r="D222" s="17">
        <v>50</v>
      </c>
      <c r="E222" s="14" t="str">
        <f>VLOOKUP(A222,Rådata!$A$4:$F$1753,4,FALSE)</f>
        <v>Husläkarcentrum</v>
      </c>
    </row>
    <row r="223" spans="1:5" x14ac:dyDescent="0.2">
      <c r="A223" s="19" t="str">
        <f t="shared" si="3"/>
        <v>0804120J01CA04</v>
      </c>
      <c r="B223" s="18" t="s">
        <v>37</v>
      </c>
      <c r="C223" s="18" t="s">
        <v>240</v>
      </c>
      <c r="D223" s="17">
        <v>150.5</v>
      </c>
      <c r="E223" s="14" t="str">
        <f>VLOOKUP(A223,Rådata!$A$4:$F$1753,4,FALSE)</f>
        <v>Husläkarcentrum</v>
      </c>
    </row>
    <row r="224" spans="1:5" x14ac:dyDescent="0.2">
      <c r="A224" s="19" t="str">
        <f t="shared" si="3"/>
        <v>0804120J01CA08</v>
      </c>
      <c r="B224" s="18" t="s">
        <v>37</v>
      </c>
      <c r="C224" s="18" t="s">
        <v>254</v>
      </c>
      <c r="D224" s="17">
        <v>719.55000000000007</v>
      </c>
      <c r="E224" s="14" t="str">
        <f>VLOOKUP(A224,Rådata!$A$4:$F$1753,4,FALSE)</f>
        <v>Husläkarcentrum</v>
      </c>
    </row>
    <row r="225" spans="1:5" x14ac:dyDescent="0.2">
      <c r="A225" s="19" t="str">
        <f t="shared" si="3"/>
        <v>0804120J01CE02</v>
      </c>
      <c r="B225" s="18" t="s">
        <v>37</v>
      </c>
      <c r="C225" s="18" t="s">
        <v>239</v>
      </c>
      <c r="D225" s="17">
        <v>1990.46</v>
      </c>
      <c r="E225" s="14" t="str">
        <f>VLOOKUP(A225,Rådata!$A$4:$F$1753,4,FALSE)</f>
        <v>Husläkarcentrum</v>
      </c>
    </row>
    <row r="226" spans="1:5" x14ac:dyDescent="0.2">
      <c r="A226" s="19" t="str">
        <f t="shared" si="3"/>
        <v>0804120J01CF05</v>
      </c>
      <c r="B226" s="18" t="s">
        <v>37</v>
      </c>
      <c r="C226" s="18" t="s">
        <v>244</v>
      </c>
      <c r="D226" s="17">
        <v>637.01</v>
      </c>
      <c r="E226" s="14" t="str">
        <f>VLOOKUP(A226,Rådata!$A$4:$F$1753,4,FALSE)</f>
        <v>Husläkarcentrum</v>
      </c>
    </row>
    <row r="227" spans="1:5" x14ac:dyDescent="0.2">
      <c r="A227" s="19" t="str">
        <f t="shared" si="3"/>
        <v>0804120J01CR02</v>
      </c>
      <c r="B227" s="18" t="s">
        <v>37</v>
      </c>
      <c r="C227" s="18" t="s">
        <v>246</v>
      </c>
      <c r="D227" s="17">
        <v>250.89999999999998</v>
      </c>
      <c r="E227" s="14" t="str">
        <f>VLOOKUP(A227,Rådata!$A$4:$F$1753,4,FALSE)</f>
        <v>Husläkarcentrum</v>
      </c>
    </row>
    <row r="228" spans="1:5" x14ac:dyDescent="0.2">
      <c r="A228" s="19" t="str">
        <f t="shared" si="3"/>
        <v>0804120J01DB05</v>
      </c>
      <c r="B228" s="18" t="s">
        <v>37</v>
      </c>
      <c r="C228" s="18" t="s">
        <v>253</v>
      </c>
      <c r="D228" s="17">
        <v>73.5</v>
      </c>
      <c r="E228" s="14" t="str">
        <f>VLOOKUP(A228,Rådata!$A$4:$F$1753,4,FALSE)</f>
        <v>Husläkarcentrum</v>
      </c>
    </row>
    <row r="229" spans="1:5" x14ac:dyDescent="0.2">
      <c r="A229" s="19" t="str">
        <f t="shared" si="3"/>
        <v>0804120J01EA01</v>
      </c>
      <c r="B229" s="18" t="s">
        <v>37</v>
      </c>
      <c r="C229" s="18" t="s">
        <v>252</v>
      </c>
      <c r="D229" s="17">
        <v>218.3</v>
      </c>
      <c r="E229" s="14" t="str">
        <f>VLOOKUP(A229,Rådata!$A$4:$F$1753,4,FALSE)</f>
        <v>Husläkarcentrum</v>
      </c>
    </row>
    <row r="230" spans="1:5" x14ac:dyDescent="0.2">
      <c r="A230" s="19" t="str">
        <f t="shared" si="3"/>
        <v>0804120J01FA01</v>
      </c>
      <c r="B230" s="18" t="s">
        <v>37</v>
      </c>
      <c r="C230" s="18" t="s">
        <v>243</v>
      </c>
      <c r="D230" s="17">
        <v>55</v>
      </c>
      <c r="E230" s="14" t="str">
        <f>VLOOKUP(A230,Rådata!$A$4:$F$1753,4,FALSE)</f>
        <v>Husläkarcentrum</v>
      </c>
    </row>
    <row r="231" spans="1:5" x14ac:dyDescent="0.2">
      <c r="A231" s="19" t="str">
        <f t="shared" si="3"/>
        <v>0804120J01FF01</v>
      </c>
      <c r="B231" s="18" t="s">
        <v>37</v>
      </c>
      <c r="C231" s="18" t="s">
        <v>241</v>
      </c>
      <c r="D231" s="17">
        <v>278.25</v>
      </c>
      <c r="E231" s="14" t="str">
        <f>VLOOKUP(A231,Rådata!$A$4:$F$1753,4,FALSE)</f>
        <v>Husläkarcentrum</v>
      </c>
    </row>
    <row r="232" spans="1:5" x14ac:dyDescent="0.2">
      <c r="A232" s="19" t="str">
        <f t="shared" si="3"/>
        <v>0804120J01MA02</v>
      </c>
      <c r="B232" s="18" t="s">
        <v>37</v>
      </c>
      <c r="C232" s="18" t="s">
        <v>245</v>
      </c>
      <c r="D232" s="17">
        <v>270</v>
      </c>
      <c r="E232" s="14" t="str">
        <f>VLOOKUP(A232,Rådata!$A$4:$F$1753,4,FALSE)</f>
        <v>Husläkarcentrum</v>
      </c>
    </row>
    <row r="233" spans="1:5" x14ac:dyDescent="0.2">
      <c r="A233" s="19" t="str">
        <f t="shared" si="3"/>
        <v>0804120J01MA12</v>
      </c>
      <c r="B233" s="18" t="s">
        <v>37</v>
      </c>
      <c r="C233" s="18" t="s">
        <v>257</v>
      </c>
      <c r="D233" s="17">
        <v>7</v>
      </c>
      <c r="E233" s="14" t="str">
        <f>VLOOKUP(A233,Rådata!$A$4:$F$1753,4,FALSE)</f>
        <v>Husläkarcentrum</v>
      </c>
    </row>
    <row r="234" spans="1:5" x14ac:dyDescent="0.2">
      <c r="A234" s="19" t="str">
        <f t="shared" si="3"/>
        <v>0804120J01XE01</v>
      </c>
      <c r="B234" s="18" t="s">
        <v>37</v>
      </c>
      <c r="C234" s="18" t="s">
        <v>248</v>
      </c>
      <c r="D234" s="17">
        <v>506.25</v>
      </c>
      <c r="E234" s="14" t="str">
        <f>VLOOKUP(A234,Rådata!$A$4:$F$1753,4,FALSE)</f>
        <v>Husläkarcentrum</v>
      </c>
    </row>
    <row r="235" spans="1:5" x14ac:dyDescent="0.2">
      <c r="A235" s="19" t="str">
        <f t="shared" si="3"/>
        <v>0804130J01AA02</v>
      </c>
      <c r="B235" s="18" t="s">
        <v>38</v>
      </c>
      <c r="C235" s="18" t="s">
        <v>242</v>
      </c>
      <c r="D235" s="17">
        <v>1333</v>
      </c>
      <c r="E235" s="14" t="str">
        <f>VLOOKUP(A235,Rådata!$A$4:$F$1753,4,FALSE)</f>
        <v>Riddarhusläkarna, Västervik</v>
      </c>
    </row>
    <row r="236" spans="1:5" x14ac:dyDescent="0.2">
      <c r="A236" s="19" t="str">
        <f t="shared" si="3"/>
        <v>0804130J01AA04</v>
      </c>
      <c r="B236" s="18" t="s">
        <v>38</v>
      </c>
      <c r="C236" s="18" t="s">
        <v>256</v>
      </c>
      <c r="D236" s="17">
        <v>1460.5</v>
      </c>
      <c r="E236" s="14" t="str">
        <f>VLOOKUP(A236,Rådata!$A$4:$F$1753,4,FALSE)</f>
        <v>Riddarhusläkarna, Västervik</v>
      </c>
    </row>
    <row r="237" spans="1:5" x14ac:dyDescent="0.2">
      <c r="A237" s="19" t="str">
        <f t="shared" si="3"/>
        <v>0804130J01AA07</v>
      </c>
      <c r="B237" s="18" t="s">
        <v>38</v>
      </c>
      <c r="C237" s="18" t="s">
        <v>255</v>
      </c>
      <c r="D237" s="17">
        <v>100</v>
      </c>
      <c r="E237" s="14" t="str">
        <f>VLOOKUP(A237,Rådata!$A$4:$F$1753,4,FALSE)</f>
        <v>Riddarhusläkarna, Västervik</v>
      </c>
    </row>
    <row r="238" spans="1:5" x14ac:dyDescent="0.2">
      <c r="A238" s="19" t="str">
        <f t="shared" si="3"/>
        <v>0804130J01CA04</v>
      </c>
      <c r="B238" s="18" t="s">
        <v>38</v>
      </c>
      <c r="C238" s="18" t="s">
        <v>240</v>
      </c>
      <c r="D238" s="17">
        <v>608.5</v>
      </c>
      <c r="E238" s="14" t="str">
        <f>VLOOKUP(A238,Rådata!$A$4:$F$1753,4,FALSE)</f>
        <v>Riddarhusläkarna, Västervik</v>
      </c>
    </row>
    <row r="239" spans="1:5" x14ac:dyDescent="0.2">
      <c r="A239" s="19" t="str">
        <f t="shared" si="3"/>
        <v>0804130J01CA08</v>
      </c>
      <c r="B239" s="18" t="s">
        <v>38</v>
      </c>
      <c r="C239" s="18" t="s">
        <v>254</v>
      </c>
      <c r="D239" s="17">
        <v>959.94</v>
      </c>
      <c r="E239" s="14" t="str">
        <f>VLOOKUP(A239,Rådata!$A$4:$F$1753,4,FALSE)</f>
        <v>Riddarhusläkarna, Västervik</v>
      </c>
    </row>
    <row r="240" spans="1:5" x14ac:dyDescent="0.2">
      <c r="A240" s="19" t="str">
        <f t="shared" si="3"/>
        <v>0804130J01CE02</v>
      </c>
      <c r="B240" s="18" t="s">
        <v>38</v>
      </c>
      <c r="C240" s="18" t="s">
        <v>239</v>
      </c>
      <c r="D240" s="17">
        <v>3365.41</v>
      </c>
      <c r="E240" s="14" t="str">
        <f>VLOOKUP(A240,Rådata!$A$4:$F$1753,4,FALSE)</f>
        <v>Riddarhusläkarna, Västervik</v>
      </c>
    </row>
    <row r="241" spans="1:5" x14ac:dyDescent="0.2">
      <c r="A241" s="19" t="str">
        <f t="shared" si="3"/>
        <v>0804130J01CF05</v>
      </c>
      <c r="B241" s="18" t="s">
        <v>38</v>
      </c>
      <c r="C241" s="18" t="s">
        <v>244</v>
      </c>
      <c r="D241" s="17">
        <v>905.77</v>
      </c>
      <c r="E241" s="14" t="str">
        <f>VLOOKUP(A241,Rådata!$A$4:$F$1753,4,FALSE)</f>
        <v>Riddarhusläkarna, Västervik</v>
      </c>
    </row>
    <row r="242" spans="1:5" x14ac:dyDescent="0.2">
      <c r="A242" s="19" t="str">
        <f t="shared" si="3"/>
        <v>0804130J01CR02</v>
      </c>
      <c r="B242" s="18" t="s">
        <v>38</v>
      </c>
      <c r="C242" s="18" t="s">
        <v>246</v>
      </c>
      <c r="D242" s="17">
        <v>46.8</v>
      </c>
      <c r="E242" s="14" t="str">
        <f>VLOOKUP(A242,Rådata!$A$4:$F$1753,4,FALSE)</f>
        <v>Riddarhusläkarna, Västervik</v>
      </c>
    </row>
    <row r="243" spans="1:5" x14ac:dyDescent="0.2">
      <c r="A243" s="19" t="str">
        <f t="shared" si="3"/>
        <v>0804130J01DB05</v>
      </c>
      <c r="B243" s="18" t="s">
        <v>38</v>
      </c>
      <c r="C243" s="18" t="s">
        <v>253</v>
      </c>
      <c r="D243" s="17">
        <v>13.5</v>
      </c>
      <c r="E243" s="14" t="str">
        <f>VLOOKUP(A243,Rådata!$A$4:$F$1753,4,FALSE)</f>
        <v>Riddarhusläkarna, Västervik</v>
      </c>
    </row>
    <row r="244" spans="1:5" x14ac:dyDescent="0.2">
      <c r="A244" s="19" t="str">
        <f t="shared" si="3"/>
        <v>0804130J01EA01</v>
      </c>
      <c r="B244" s="18" t="s">
        <v>38</v>
      </c>
      <c r="C244" s="18" t="s">
        <v>252</v>
      </c>
      <c r="D244" s="17">
        <v>197.8</v>
      </c>
      <c r="E244" s="14" t="str">
        <f>VLOOKUP(A244,Rådata!$A$4:$F$1753,4,FALSE)</f>
        <v>Riddarhusläkarna, Västervik</v>
      </c>
    </row>
    <row r="245" spans="1:5" x14ac:dyDescent="0.2">
      <c r="A245" s="19" t="str">
        <f t="shared" si="3"/>
        <v>0804130J01EE01</v>
      </c>
      <c r="B245" s="18" t="s">
        <v>38</v>
      </c>
      <c r="C245" s="18" t="s">
        <v>251</v>
      </c>
      <c r="D245" s="17">
        <v>72.5</v>
      </c>
      <c r="E245" s="14" t="str">
        <f>VLOOKUP(A245,Rådata!$A$4:$F$1753,4,FALSE)</f>
        <v>Riddarhusläkarna, Västervik</v>
      </c>
    </row>
    <row r="246" spans="1:5" x14ac:dyDescent="0.2">
      <c r="A246" s="19" t="str">
        <f t="shared" si="3"/>
        <v>0804130J01FA01</v>
      </c>
      <c r="B246" s="18" t="s">
        <v>38</v>
      </c>
      <c r="C246" s="18" t="s">
        <v>243</v>
      </c>
      <c r="D246" s="17">
        <v>30</v>
      </c>
      <c r="E246" s="14" t="str">
        <f>VLOOKUP(A246,Rådata!$A$4:$F$1753,4,FALSE)</f>
        <v>Riddarhusläkarna, Västervik</v>
      </c>
    </row>
    <row r="247" spans="1:5" x14ac:dyDescent="0.2">
      <c r="A247" s="19" t="str">
        <f t="shared" si="3"/>
        <v>0804130J01FF01</v>
      </c>
      <c r="B247" s="18" t="s">
        <v>38</v>
      </c>
      <c r="C247" s="18" t="s">
        <v>241</v>
      </c>
      <c r="D247" s="17">
        <v>249.25</v>
      </c>
      <c r="E247" s="14" t="str">
        <f>VLOOKUP(A247,Rådata!$A$4:$F$1753,4,FALSE)</f>
        <v>Riddarhusläkarna, Västervik</v>
      </c>
    </row>
    <row r="248" spans="1:5" x14ac:dyDescent="0.2">
      <c r="A248" s="19" t="str">
        <f t="shared" si="3"/>
        <v>0804130J01MA02</v>
      </c>
      <c r="B248" s="18" t="s">
        <v>38</v>
      </c>
      <c r="C248" s="18" t="s">
        <v>245</v>
      </c>
      <c r="D248" s="17">
        <v>380</v>
      </c>
      <c r="E248" s="14" t="str">
        <f>VLOOKUP(A248,Rådata!$A$4:$F$1753,4,FALSE)</f>
        <v>Riddarhusläkarna, Västervik</v>
      </c>
    </row>
    <row r="249" spans="1:5" x14ac:dyDescent="0.2">
      <c r="A249" s="19" t="str">
        <f t="shared" si="3"/>
        <v>0804130J01MA12</v>
      </c>
      <c r="B249" s="18" t="s">
        <v>38</v>
      </c>
      <c r="C249" s="18" t="s">
        <v>257</v>
      </c>
      <c r="D249" s="17">
        <v>7</v>
      </c>
      <c r="E249" s="14" t="str">
        <f>VLOOKUP(A249,Rådata!$A$4:$F$1753,4,FALSE)</f>
        <v>Riddarhusläkarna, Västervik</v>
      </c>
    </row>
    <row r="250" spans="1:5" x14ac:dyDescent="0.2">
      <c r="A250" s="19" t="str">
        <f t="shared" si="3"/>
        <v>0804130J01XE01</v>
      </c>
      <c r="B250" s="18" t="s">
        <v>38</v>
      </c>
      <c r="C250" s="18" t="s">
        <v>248</v>
      </c>
      <c r="D250" s="17">
        <v>761.25</v>
      </c>
      <c r="E250" s="14" t="str">
        <f>VLOOKUP(A250,Rådata!$A$4:$F$1753,4,FALSE)</f>
        <v>Riddarhusläkarna, Västervik</v>
      </c>
    </row>
    <row r="251" spans="1:5" x14ac:dyDescent="0.2">
      <c r="A251" s="19" t="str">
        <f t="shared" si="3"/>
        <v>0805100J01AA02</v>
      </c>
      <c r="B251" s="18" t="s">
        <v>309</v>
      </c>
      <c r="C251" s="18" t="s">
        <v>242</v>
      </c>
      <c r="D251" s="17">
        <v>120</v>
      </c>
      <c r="E251" s="14" t="str">
        <f>VLOOKUP(A251,Rådata!$A$4:$F$1753,4,FALSE)</f>
        <v>Privattandvården Kalmar län</v>
      </c>
    </row>
    <row r="252" spans="1:5" x14ac:dyDescent="0.2">
      <c r="A252" s="19" t="str">
        <f t="shared" si="3"/>
        <v>0805100J01AA07</v>
      </c>
      <c r="B252" s="18" t="s">
        <v>309</v>
      </c>
      <c r="C252" s="18" t="s">
        <v>255</v>
      </c>
      <c r="D252" s="17">
        <v>35</v>
      </c>
      <c r="E252" s="14" t="e">
        <f>VLOOKUP(A252,Rådata!$A$4:$F$1753,4,FALSE)</f>
        <v>#N/A</v>
      </c>
    </row>
    <row r="253" spans="1:5" x14ac:dyDescent="0.2">
      <c r="A253" s="19" t="str">
        <f t="shared" si="3"/>
        <v>0805100J01CA04</v>
      </c>
      <c r="B253" s="18" t="s">
        <v>309</v>
      </c>
      <c r="C253" s="18" t="s">
        <v>240</v>
      </c>
      <c r="D253" s="17">
        <v>3117</v>
      </c>
      <c r="E253" s="14" t="str">
        <f>VLOOKUP(A253,Rådata!$A$4:$F$1753,4,FALSE)</f>
        <v>Privattandvården Kalmar län</v>
      </c>
    </row>
    <row r="254" spans="1:5" x14ac:dyDescent="0.2">
      <c r="A254" s="19" t="str">
        <f t="shared" si="3"/>
        <v>0805100J01CE02</v>
      </c>
      <c r="B254" s="18" t="s">
        <v>309</v>
      </c>
      <c r="C254" s="18" t="s">
        <v>239</v>
      </c>
      <c r="D254" s="17">
        <v>23341.499999999996</v>
      </c>
      <c r="E254" s="14" t="str">
        <f>VLOOKUP(A254,Rådata!$A$4:$F$1753,4,FALSE)</f>
        <v>Privattandvården Kalmar län</v>
      </c>
    </row>
    <row r="255" spans="1:5" x14ac:dyDescent="0.2">
      <c r="A255" s="19" t="str">
        <f t="shared" si="3"/>
        <v>0805100J01CF05</v>
      </c>
      <c r="B255" s="18" t="s">
        <v>309</v>
      </c>
      <c r="C255" s="18" t="s">
        <v>244</v>
      </c>
      <c r="D255" s="17">
        <v>21.75</v>
      </c>
      <c r="E255" s="14" t="str">
        <f>VLOOKUP(A255,Rådata!$A$4:$F$1753,4,FALSE)</f>
        <v>Privattandvården Kalmar län</v>
      </c>
    </row>
    <row r="256" spans="1:5" x14ac:dyDescent="0.2">
      <c r="A256" s="19" t="str">
        <f t="shared" si="3"/>
        <v>0805100J01CR02</v>
      </c>
      <c r="B256" s="18" t="s">
        <v>309</v>
      </c>
      <c r="C256" s="18" t="s">
        <v>246</v>
      </c>
      <c r="D256" s="17">
        <v>32.5</v>
      </c>
      <c r="E256" s="14" t="e">
        <f>VLOOKUP(A256,Rådata!$A$4:$F$1753,4,FALSE)</f>
        <v>#N/A</v>
      </c>
    </row>
    <row r="257" spans="1:5" x14ac:dyDescent="0.2">
      <c r="A257" s="19" t="str">
        <f t="shared" si="3"/>
        <v>0805100J01FA01</v>
      </c>
      <c r="B257" s="18" t="s">
        <v>309</v>
      </c>
      <c r="C257" s="18" t="s">
        <v>243</v>
      </c>
      <c r="D257" s="17">
        <v>282.5</v>
      </c>
      <c r="E257" s="14" t="str">
        <f>VLOOKUP(A257,Rådata!$A$4:$F$1753,4,FALSE)</f>
        <v>Privattandvården Kalmar län</v>
      </c>
    </row>
    <row r="258" spans="1:5" x14ac:dyDescent="0.2">
      <c r="A258" s="19" t="str">
        <f t="shared" ref="A258:A321" si="4">B258&amp;C258</f>
        <v>0805100J01FA06</v>
      </c>
      <c r="B258" s="18" t="s">
        <v>309</v>
      </c>
      <c r="C258" s="18" t="s">
        <v>261</v>
      </c>
      <c r="D258" s="17">
        <v>10</v>
      </c>
      <c r="E258" s="14" t="str">
        <f>VLOOKUP(A258,Rådata!$A$4:$F$1753,4,FALSE)</f>
        <v>Privattandvården Kalmar län</v>
      </c>
    </row>
    <row r="259" spans="1:5" x14ac:dyDescent="0.2">
      <c r="A259" s="19" t="str">
        <f t="shared" si="4"/>
        <v>0805100J01FA09</v>
      </c>
      <c r="B259" s="18" t="s">
        <v>309</v>
      </c>
      <c r="C259" s="18" t="s">
        <v>250</v>
      </c>
      <c r="D259" s="17">
        <v>40</v>
      </c>
      <c r="E259" s="14" t="str">
        <f>VLOOKUP(A259,Rådata!$A$4:$F$1753,4,FALSE)</f>
        <v>Privattandvården Kalmar län</v>
      </c>
    </row>
    <row r="260" spans="1:5" x14ac:dyDescent="0.2">
      <c r="A260" s="19" t="str">
        <f t="shared" si="4"/>
        <v>0805100J01FF01</v>
      </c>
      <c r="B260" s="18" t="s">
        <v>309</v>
      </c>
      <c r="C260" s="18" t="s">
        <v>241</v>
      </c>
      <c r="D260" s="17">
        <v>1157.75</v>
      </c>
      <c r="E260" s="14" t="str">
        <f>VLOOKUP(A260,Rådata!$A$4:$F$1753,4,FALSE)</f>
        <v>Privattandvården Kalmar län</v>
      </c>
    </row>
    <row r="261" spans="1:5" x14ac:dyDescent="0.2">
      <c r="A261" s="19" t="str">
        <f t="shared" si="4"/>
        <v>0805100J01MA02</v>
      </c>
      <c r="B261" s="18" t="s">
        <v>309</v>
      </c>
      <c r="C261" s="18" t="s">
        <v>245</v>
      </c>
      <c r="D261" s="17">
        <v>10</v>
      </c>
      <c r="E261" s="14" t="str">
        <f>VLOOKUP(A261,Rådata!$A$4:$F$1753,4,FALSE)</f>
        <v>Privattandvården Kalmar län</v>
      </c>
    </row>
    <row r="262" spans="1:5" x14ac:dyDescent="0.2">
      <c r="A262" s="19" t="str">
        <f t="shared" si="4"/>
        <v>0805100J01XE01</v>
      </c>
      <c r="B262" s="18" t="s">
        <v>309</v>
      </c>
      <c r="C262" s="18" t="s">
        <v>248</v>
      </c>
      <c r="D262" s="17">
        <v>50</v>
      </c>
      <c r="E262" s="14" t="e">
        <f>VLOOKUP(A262,Rådata!$A$4:$F$1753,4,FALSE)</f>
        <v>#N/A</v>
      </c>
    </row>
    <row r="263" spans="1:5" x14ac:dyDescent="0.2">
      <c r="A263" s="19" t="str">
        <f t="shared" si="4"/>
        <v>0805101J01CE02</v>
      </c>
      <c r="B263" s="18" t="s">
        <v>377</v>
      </c>
      <c r="C263" s="18" t="s">
        <v>239</v>
      </c>
      <c r="D263" s="17">
        <v>10</v>
      </c>
      <c r="E263" s="14" t="str">
        <f>VLOOKUP(A263,Rådata!$A$4:$F$1753,4,FALSE)</f>
        <v>Tandläkare Jan Inge Sundsborn</v>
      </c>
    </row>
    <row r="264" spans="1:5" x14ac:dyDescent="0.2">
      <c r="A264" s="19" t="str">
        <f t="shared" si="4"/>
        <v>0806010J01AA02</v>
      </c>
      <c r="B264" s="18" t="s">
        <v>312</v>
      </c>
      <c r="C264" s="18" t="s">
        <v>242</v>
      </c>
      <c r="D264" s="17">
        <v>120</v>
      </c>
      <c r="E264" s="14" t="str">
        <f>VLOOKUP(A264,Rådata!$A$4:$F$1753,4,FALSE)</f>
        <v>Egehem HVB</v>
      </c>
    </row>
    <row r="265" spans="1:5" x14ac:dyDescent="0.2">
      <c r="A265" s="19" t="str">
        <f t="shared" si="4"/>
        <v>0806010J01CA08</v>
      </c>
      <c r="B265" s="18" t="s">
        <v>312</v>
      </c>
      <c r="C265" s="18" t="s">
        <v>254</v>
      </c>
      <c r="D265" s="17">
        <v>43.34</v>
      </c>
      <c r="E265" s="14" t="str">
        <f>VLOOKUP(A265,Rådata!$A$4:$F$1753,4,FALSE)</f>
        <v>Egehem HVB</v>
      </c>
    </row>
    <row r="266" spans="1:5" x14ac:dyDescent="0.2">
      <c r="A266" s="19" t="str">
        <f t="shared" si="4"/>
        <v>0806010J01CE02</v>
      </c>
      <c r="B266" s="18" t="s">
        <v>312</v>
      </c>
      <c r="C266" s="18" t="s">
        <v>239</v>
      </c>
      <c r="D266" s="17">
        <v>95</v>
      </c>
      <c r="E266" s="14" t="str">
        <f>VLOOKUP(A266,Rådata!$A$4:$F$1753,4,FALSE)</f>
        <v>Egehem HVB</v>
      </c>
    </row>
    <row r="267" spans="1:5" x14ac:dyDescent="0.2">
      <c r="A267" s="19" t="str">
        <f t="shared" si="4"/>
        <v>0806010J01CF05</v>
      </c>
      <c r="B267" s="18" t="s">
        <v>312</v>
      </c>
      <c r="C267" s="18" t="s">
        <v>244</v>
      </c>
      <c r="D267" s="17">
        <v>15</v>
      </c>
      <c r="E267" s="14" t="e">
        <f>VLOOKUP(A267,Rådata!$A$4:$F$1753,4,FALSE)</f>
        <v>#N/A</v>
      </c>
    </row>
    <row r="268" spans="1:5" x14ac:dyDescent="0.2">
      <c r="A268" s="19" t="str">
        <f t="shared" si="4"/>
        <v>0806010J01EA01</v>
      </c>
      <c r="B268" s="18" t="s">
        <v>312</v>
      </c>
      <c r="C268" s="18" t="s">
        <v>252</v>
      </c>
      <c r="D268" s="17">
        <v>10.5</v>
      </c>
      <c r="E268" s="14" t="str">
        <f>VLOOKUP(A268,Rådata!$A$4:$F$1753,4,FALSE)</f>
        <v>Egehem HVB</v>
      </c>
    </row>
    <row r="269" spans="1:5" x14ac:dyDescent="0.2">
      <c r="A269" s="19" t="str">
        <f t="shared" si="4"/>
        <v>0806010J01FF01</v>
      </c>
      <c r="B269" s="18" t="s">
        <v>312</v>
      </c>
      <c r="C269" s="18" t="s">
        <v>241</v>
      </c>
      <c r="D269" s="17">
        <v>18</v>
      </c>
      <c r="E269" s="14" t="str">
        <f>VLOOKUP(A269,Rådata!$A$4:$F$1753,4,FALSE)</f>
        <v>Egehem HVB</v>
      </c>
    </row>
    <row r="270" spans="1:5" x14ac:dyDescent="0.2">
      <c r="A270" s="19" t="str">
        <f t="shared" si="4"/>
        <v>0806010J01MA02</v>
      </c>
      <c r="B270" s="18" t="s">
        <v>312</v>
      </c>
      <c r="C270" s="18" t="s">
        <v>245</v>
      </c>
      <c r="D270" s="17">
        <v>5</v>
      </c>
      <c r="E270" s="14" t="str">
        <f>VLOOKUP(A270,Rådata!$A$4:$F$1753,4,FALSE)</f>
        <v>Egehem HVB</v>
      </c>
    </row>
    <row r="271" spans="1:5" x14ac:dyDescent="0.2">
      <c r="A271" s="19" t="str">
        <f t="shared" si="4"/>
        <v>0806012J01CE02</v>
      </c>
      <c r="B271" s="18" t="s">
        <v>314</v>
      </c>
      <c r="C271" s="18" t="s">
        <v>239</v>
      </c>
      <c r="D271" s="17">
        <v>10</v>
      </c>
      <c r="E271" s="14" t="str">
        <f>VLOOKUP(A271,Rådata!$A$4:$F$1753,4,FALSE)</f>
        <v>Östersjökliniken</v>
      </c>
    </row>
    <row r="272" spans="1:5" x14ac:dyDescent="0.2">
      <c r="A272" s="19" t="str">
        <f t="shared" si="4"/>
        <v>0806012J01CF05</v>
      </c>
      <c r="B272" s="18" t="s">
        <v>314</v>
      </c>
      <c r="C272" s="18" t="s">
        <v>244</v>
      </c>
      <c r="D272" s="17">
        <v>63.75</v>
      </c>
      <c r="E272" s="14" t="str">
        <f>VLOOKUP(A272,Rådata!$A$4:$F$1753,4,FALSE)</f>
        <v>Östersjökliniken</v>
      </c>
    </row>
    <row r="273" spans="1:5" x14ac:dyDescent="0.2">
      <c r="A273" s="19" t="str">
        <f t="shared" si="4"/>
        <v>0806012J01FF01</v>
      </c>
      <c r="B273" s="18" t="s">
        <v>314</v>
      </c>
      <c r="C273" s="18" t="s">
        <v>241</v>
      </c>
      <c r="D273" s="17">
        <v>16.75</v>
      </c>
      <c r="E273" s="14" t="e">
        <f>VLOOKUP(A273,Rådata!$A$4:$F$1753,4,FALSE)</f>
        <v>#N/A</v>
      </c>
    </row>
    <row r="274" spans="1:5" x14ac:dyDescent="0.2">
      <c r="A274" s="19" t="str">
        <f t="shared" si="4"/>
        <v>0806012J01XE01</v>
      </c>
      <c r="B274" s="18" t="s">
        <v>314</v>
      </c>
      <c r="C274" s="18" t="s">
        <v>248</v>
      </c>
      <c r="D274" s="17">
        <v>3.75</v>
      </c>
      <c r="E274" s="14" t="str">
        <f>VLOOKUP(A274,Rådata!$A$4:$F$1753,4,FALSE)</f>
        <v>Östersjökliniken</v>
      </c>
    </row>
    <row r="275" spans="1:5" x14ac:dyDescent="0.2">
      <c r="A275" s="19" t="str">
        <f t="shared" si="4"/>
        <v>0806020J01MA02</v>
      </c>
      <c r="B275" s="18" t="s">
        <v>376</v>
      </c>
      <c r="C275" s="18" t="s">
        <v>245</v>
      </c>
      <c r="D275" s="17">
        <v>56</v>
      </c>
      <c r="E275" s="14" t="str">
        <f>VLOOKUP(A275,Rådata!$A$4:$F$1753,4,FALSE)</f>
        <v>Bremerlyckans träning_behandling</v>
      </c>
    </row>
    <row r="276" spans="1:5" x14ac:dyDescent="0.2">
      <c r="A276" s="19" t="str">
        <f t="shared" si="4"/>
        <v>0810190J01AA02</v>
      </c>
      <c r="B276" s="18" t="s">
        <v>5</v>
      </c>
      <c r="C276" s="18" t="s">
        <v>242</v>
      </c>
      <c r="D276" s="17">
        <v>4387.3999999999996</v>
      </c>
      <c r="E276" s="14" t="str">
        <f>VLOOKUP(A276,Rådata!$A$4:$F$1753,4,FALSE)</f>
        <v>Medicinkliniken, Kalmar</v>
      </c>
    </row>
    <row r="277" spans="1:5" x14ac:dyDescent="0.2">
      <c r="A277" s="19" t="str">
        <f t="shared" si="4"/>
        <v>0810190J01AA04</v>
      </c>
      <c r="B277" s="18" t="s">
        <v>5</v>
      </c>
      <c r="C277" s="18" t="s">
        <v>256</v>
      </c>
      <c r="D277" s="17">
        <v>250</v>
      </c>
      <c r="E277" s="14" t="str">
        <f>VLOOKUP(A277,Rådata!$A$4:$F$1753,4,FALSE)</f>
        <v>Medicinkliniken, Kalmar</v>
      </c>
    </row>
    <row r="278" spans="1:5" x14ac:dyDescent="0.2">
      <c r="A278" s="19" t="str">
        <f t="shared" si="4"/>
        <v>0810190J01AA07</v>
      </c>
      <c r="B278" s="18" t="s">
        <v>5</v>
      </c>
      <c r="C278" s="18" t="s">
        <v>255</v>
      </c>
      <c r="D278" s="17">
        <v>25</v>
      </c>
      <c r="E278" s="14" t="e">
        <f>VLOOKUP(A278,Rådata!$A$4:$F$1753,4,FALSE)</f>
        <v>#N/A</v>
      </c>
    </row>
    <row r="279" spans="1:5" x14ac:dyDescent="0.2">
      <c r="A279" s="19" t="str">
        <f t="shared" si="4"/>
        <v>0810190J01CA04</v>
      </c>
      <c r="B279" s="18" t="s">
        <v>5</v>
      </c>
      <c r="C279" s="18" t="s">
        <v>240</v>
      </c>
      <c r="D279" s="17">
        <v>4299.5</v>
      </c>
      <c r="E279" s="14" t="str">
        <f>VLOOKUP(A279,Rådata!$A$4:$F$1753,4,FALSE)</f>
        <v>Medicinkliniken, Kalmar</v>
      </c>
    </row>
    <row r="280" spans="1:5" x14ac:dyDescent="0.2">
      <c r="A280" s="19" t="str">
        <f t="shared" si="4"/>
        <v>0810190J01CA08</v>
      </c>
      <c r="B280" s="18" t="s">
        <v>5</v>
      </c>
      <c r="C280" s="18" t="s">
        <v>254</v>
      </c>
      <c r="D280" s="17">
        <v>891.56</v>
      </c>
      <c r="E280" s="14" t="str">
        <f>VLOOKUP(A280,Rådata!$A$4:$F$1753,4,FALSE)</f>
        <v>Medicinkliniken, Kalmar</v>
      </c>
    </row>
    <row r="281" spans="1:5" x14ac:dyDescent="0.2">
      <c r="A281" s="19" t="str">
        <f t="shared" si="4"/>
        <v>0810190J01CE02</v>
      </c>
      <c r="B281" s="18" t="s">
        <v>5</v>
      </c>
      <c r="C281" s="18" t="s">
        <v>239</v>
      </c>
      <c r="D281" s="17">
        <v>3137.08</v>
      </c>
      <c r="E281" s="14" t="str">
        <f>VLOOKUP(A281,Rådata!$A$4:$F$1753,4,FALSE)</f>
        <v>Medicinkliniken, Kalmar</v>
      </c>
    </row>
    <row r="282" spans="1:5" x14ac:dyDescent="0.2">
      <c r="A282" s="19" t="str">
        <f t="shared" si="4"/>
        <v>0810190J01CF05</v>
      </c>
      <c r="B282" s="18" t="s">
        <v>5</v>
      </c>
      <c r="C282" s="18" t="s">
        <v>244</v>
      </c>
      <c r="D282" s="17">
        <v>2910.5</v>
      </c>
      <c r="E282" s="14" t="str">
        <f>VLOOKUP(A282,Rådata!$A$4:$F$1753,4,FALSE)</f>
        <v>Medicinkliniken, Kalmar</v>
      </c>
    </row>
    <row r="283" spans="1:5" x14ac:dyDescent="0.2">
      <c r="A283" s="19" t="str">
        <f t="shared" si="4"/>
        <v>0810190J01CR02</v>
      </c>
      <c r="B283" s="18" t="s">
        <v>5</v>
      </c>
      <c r="C283" s="18" t="s">
        <v>246</v>
      </c>
      <c r="D283" s="17">
        <v>1634.5</v>
      </c>
      <c r="E283" s="14" t="str">
        <f>VLOOKUP(A283,Rådata!$A$4:$F$1753,4,FALSE)</f>
        <v>Medicinkliniken, Kalmar</v>
      </c>
    </row>
    <row r="284" spans="1:5" x14ac:dyDescent="0.2">
      <c r="A284" s="19" t="str">
        <f t="shared" si="4"/>
        <v>0810190J01DB05</v>
      </c>
      <c r="B284" s="18" t="s">
        <v>5</v>
      </c>
      <c r="C284" s="18" t="s">
        <v>253</v>
      </c>
      <c r="D284" s="17">
        <v>79.5</v>
      </c>
      <c r="E284" s="14" t="str">
        <f>VLOOKUP(A284,Rådata!$A$4:$F$1753,4,FALSE)</f>
        <v>Medicinkliniken, Kalmar</v>
      </c>
    </row>
    <row r="285" spans="1:5" x14ac:dyDescent="0.2">
      <c r="A285" s="19" t="str">
        <f t="shared" si="4"/>
        <v>0810190J01DD04</v>
      </c>
      <c r="B285" s="18" t="s">
        <v>5</v>
      </c>
      <c r="C285" s="18" t="s">
        <v>266</v>
      </c>
      <c r="D285" s="17">
        <v>28</v>
      </c>
      <c r="E285" s="14" t="e">
        <f>VLOOKUP(A285,Rådata!$A$4:$F$1753,4,FALSE)</f>
        <v>#N/A</v>
      </c>
    </row>
    <row r="286" spans="1:5" x14ac:dyDescent="0.2">
      <c r="A286" s="19" t="str">
        <f t="shared" si="4"/>
        <v>0810190J01DD14</v>
      </c>
      <c r="B286" s="18" t="s">
        <v>5</v>
      </c>
      <c r="C286" s="18" t="s">
        <v>247</v>
      </c>
      <c r="D286" s="17">
        <v>74</v>
      </c>
      <c r="E286" s="14" t="str">
        <f>VLOOKUP(A286,Rådata!$A$4:$F$1753,4,FALSE)</f>
        <v>Medicinkliniken, Kalmar</v>
      </c>
    </row>
    <row r="287" spans="1:5" x14ac:dyDescent="0.2">
      <c r="A287" s="19" t="str">
        <f t="shared" si="4"/>
        <v>0810190J01EA01</v>
      </c>
      <c r="B287" s="18" t="s">
        <v>5</v>
      </c>
      <c r="C287" s="18" t="s">
        <v>252</v>
      </c>
      <c r="D287" s="17">
        <v>78.999999999999986</v>
      </c>
      <c r="E287" s="14" t="str">
        <f>VLOOKUP(A287,Rådata!$A$4:$F$1753,4,FALSE)</f>
        <v>Medicinkliniken, Kalmar</v>
      </c>
    </row>
    <row r="288" spans="1:5" x14ac:dyDescent="0.2">
      <c r="A288" s="19" t="str">
        <f t="shared" si="4"/>
        <v>0810190J01EE01</v>
      </c>
      <c r="B288" s="18" t="s">
        <v>5</v>
      </c>
      <c r="C288" s="18" t="s">
        <v>251</v>
      </c>
      <c r="D288" s="17">
        <v>1937.5</v>
      </c>
      <c r="E288" s="14" t="str">
        <f>VLOOKUP(A288,Rådata!$A$4:$F$1753,4,FALSE)</f>
        <v>Medicinkliniken, Kalmar</v>
      </c>
    </row>
    <row r="289" spans="1:5" x14ac:dyDescent="0.2">
      <c r="A289" s="19" t="str">
        <f t="shared" si="4"/>
        <v>0810190J01FA01</v>
      </c>
      <c r="B289" s="18" t="s">
        <v>5</v>
      </c>
      <c r="C289" s="18" t="s">
        <v>243</v>
      </c>
      <c r="D289" s="17">
        <v>82.5</v>
      </c>
      <c r="E289" s="14" t="str">
        <f>VLOOKUP(A289,Rådata!$A$4:$F$1753,4,FALSE)</f>
        <v>Medicinkliniken, Kalmar</v>
      </c>
    </row>
    <row r="290" spans="1:5" x14ac:dyDescent="0.2">
      <c r="A290" s="19" t="str">
        <f t="shared" si="4"/>
        <v>0810190J01FA09</v>
      </c>
      <c r="B290" s="18" t="s">
        <v>5</v>
      </c>
      <c r="C290" s="18" t="s">
        <v>250</v>
      </c>
      <c r="D290" s="17">
        <v>54</v>
      </c>
      <c r="E290" s="14" t="str">
        <f>VLOOKUP(A290,Rådata!$A$4:$F$1753,4,FALSE)</f>
        <v>Medicinkliniken, Kalmar</v>
      </c>
    </row>
    <row r="291" spans="1:5" x14ac:dyDescent="0.2">
      <c r="A291" s="19" t="str">
        <f t="shared" si="4"/>
        <v>0810190J01FA10</v>
      </c>
      <c r="B291" s="18" t="s">
        <v>5</v>
      </c>
      <c r="C291" s="18" t="s">
        <v>260</v>
      </c>
      <c r="D291" s="17">
        <v>756.66</v>
      </c>
      <c r="E291" s="14" t="str">
        <f>VLOOKUP(A291,Rådata!$A$4:$F$1753,4,FALSE)</f>
        <v>Medicinkliniken, Kalmar</v>
      </c>
    </row>
    <row r="292" spans="1:5" x14ac:dyDescent="0.2">
      <c r="A292" s="19" t="str">
        <f t="shared" si="4"/>
        <v>0810190J01FF01</v>
      </c>
      <c r="B292" s="18" t="s">
        <v>5</v>
      </c>
      <c r="C292" s="18" t="s">
        <v>241</v>
      </c>
      <c r="D292" s="17">
        <v>1094.5</v>
      </c>
      <c r="E292" s="14" t="str">
        <f>VLOOKUP(A292,Rådata!$A$4:$F$1753,4,FALSE)</f>
        <v>Medicinkliniken, Kalmar</v>
      </c>
    </row>
    <row r="293" spans="1:5" x14ac:dyDescent="0.2">
      <c r="A293" s="19" t="str">
        <f t="shared" si="4"/>
        <v>0810190J01GB01</v>
      </c>
      <c r="B293" s="18" t="s">
        <v>5</v>
      </c>
      <c r="C293" s="18" t="s">
        <v>267</v>
      </c>
      <c r="D293" s="17">
        <v>7.5</v>
      </c>
      <c r="E293" s="14" t="str">
        <f>VLOOKUP(A293,Rådata!$A$4:$F$1753,4,FALSE)</f>
        <v>Medicinkliniken, Kalmar</v>
      </c>
    </row>
    <row r="294" spans="1:5" x14ac:dyDescent="0.2">
      <c r="A294" s="19" t="str">
        <f t="shared" si="4"/>
        <v>0810190J01MA02</v>
      </c>
      <c r="B294" s="18" t="s">
        <v>5</v>
      </c>
      <c r="C294" s="18" t="s">
        <v>245</v>
      </c>
      <c r="D294" s="17">
        <v>2799.5</v>
      </c>
      <c r="E294" s="14" t="str">
        <f>VLOOKUP(A294,Rådata!$A$4:$F$1753,4,FALSE)</f>
        <v>Medicinkliniken, Kalmar</v>
      </c>
    </row>
    <row r="295" spans="1:5" x14ac:dyDescent="0.2">
      <c r="A295" s="19" t="str">
        <f t="shared" si="4"/>
        <v>0810190J01MA06</v>
      </c>
      <c r="B295" s="18" t="s">
        <v>5</v>
      </c>
      <c r="C295" s="18" t="s">
        <v>249</v>
      </c>
      <c r="D295" s="17">
        <v>10</v>
      </c>
      <c r="E295" s="14" t="str">
        <f>VLOOKUP(A295,Rådata!$A$4:$F$1753,4,FALSE)</f>
        <v>Medicinkliniken, Kalmar</v>
      </c>
    </row>
    <row r="296" spans="1:5" x14ac:dyDescent="0.2">
      <c r="A296" s="19" t="str">
        <f t="shared" si="4"/>
        <v>0810190J01MA12</v>
      </c>
      <c r="B296" s="18" t="s">
        <v>5</v>
      </c>
      <c r="C296" s="18" t="s">
        <v>257</v>
      </c>
      <c r="D296" s="17">
        <v>221</v>
      </c>
      <c r="E296" s="14" t="str">
        <f>VLOOKUP(A296,Rådata!$A$4:$F$1753,4,FALSE)</f>
        <v>Medicinkliniken, Kalmar</v>
      </c>
    </row>
    <row r="297" spans="1:5" x14ac:dyDescent="0.2">
      <c r="A297" s="19" t="str">
        <f t="shared" si="4"/>
        <v>0810190J01MA14</v>
      </c>
      <c r="B297" s="18" t="s">
        <v>5</v>
      </c>
      <c r="C297" s="18" t="s">
        <v>262</v>
      </c>
      <c r="D297" s="17">
        <v>236</v>
      </c>
      <c r="E297" s="14" t="str">
        <f>VLOOKUP(A297,Rådata!$A$4:$F$1753,4,FALSE)</f>
        <v>Medicinkliniken, Kalmar</v>
      </c>
    </row>
    <row r="298" spans="1:5" x14ac:dyDescent="0.2">
      <c r="A298" s="19" t="str">
        <f t="shared" si="4"/>
        <v>0810190J01XC01</v>
      </c>
      <c r="B298" s="18" t="s">
        <v>5</v>
      </c>
      <c r="C298" s="18" t="s">
        <v>258</v>
      </c>
      <c r="D298" s="17">
        <v>33.340000000000003</v>
      </c>
      <c r="E298" s="14" t="str">
        <f>VLOOKUP(A298,Rådata!$A$4:$F$1753,4,FALSE)</f>
        <v>Medicinkliniken, Kalmar</v>
      </c>
    </row>
    <row r="299" spans="1:5" x14ac:dyDescent="0.2">
      <c r="A299" s="19" t="str">
        <f t="shared" si="4"/>
        <v>0810190J01XE01</v>
      </c>
      <c r="B299" s="18" t="s">
        <v>5</v>
      </c>
      <c r="C299" s="18" t="s">
        <v>248</v>
      </c>
      <c r="D299" s="17">
        <v>541.25</v>
      </c>
      <c r="E299" s="14" t="str">
        <f>VLOOKUP(A299,Rådata!$A$4:$F$1753,4,FALSE)</f>
        <v>Medicinkliniken, Kalmar</v>
      </c>
    </row>
    <row r="300" spans="1:5" x14ac:dyDescent="0.2">
      <c r="A300" s="19" t="str">
        <f t="shared" si="4"/>
        <v>0810701J01AA02</v>
      </c>
      <c r="B300" s="18" t="s">
        <v>3</v>
      </c>
      <c r="C300" s="18" t="s">
        <v>242</v>
      </c>
      <c r="D300" s="17">
        <v>1283</v>
      </c>
      <c r="E300" s="14" t="str">
        <f>VLOOKUP(A300,Rådata!$A$4:$F$1753,4,FALSE)</f>
        <v>Hudkliniken, Kalmar</v>
      </c>
    </row>
    <row r="301" spans="1:5" x14ac:dyDescent="0.2">
      <c r="A301" s="19" t="str">
        <f t="shared" si="4"/>
        <v>0810701J01AA04</v>
      </c>
      <c r="B301" s="18" t="s">
        <v>3</v>
      </c>
      <c r="C301" s="18" t="s">
        <v>256</v>
      </c>
      <c r="D301" s="17">
        <v>16110.5</v>
      </c>
      <c r="E301" s="14" t="str">
        <f>VLOOKUP(A301,Rådata!$A$4:$F$1753,4,FALSE)</f>
        <v>Hudkliniken, Kalmar</v>
      </c>
    </row>
    <row r="302" spans="1:5" x14ac:dyDescent="0.2">
      <c r="A302" s="19" t="str">
        <f t="shared" si="4"/>
        <v>0810701J01AA07</v>
      </c>
      <c r="B302" s="18" t="s">
        <v>3</v>
      </c>
      <c r="C302" s="18" t="s">
        <v>255</v>
      </c>
      <c r="D302" s="17">
        <v>525</v>
      </c>
      <c r="E302" s="14" t="str">
        <f>VLOOKUP(A302,Rådata!$A$4:$F$1753,4,FALSE)</f>
        <v>Hudkliniken, Kalmar</v>
      </c>
    </row>
    <row r="303" spans="1:5" x14ac:dyDescent="0.2">
      <c r="A303" s="19" t="str">
        <f t="shared" si="4"/>
        <v>0810701J01CA04</v>
      </c>
      <c r="B303" s="18" t="s">
        <v>3</v>
      </c>
      <c r="C303" s="18" t="s">
        <v>240</v>
      </c>
      <c r="D303" s="17">
        <v>30</v>
      </c>
      <c r="E303" s="14" t="str">
        <f>VLOOKUP(A303,Rådata!$A$4:$F$1753,4,FALSE)</f>
        <v>Hudkliniken, Kalmar</v>
      </c>
    </row>
    <row r="304" spans="1:5" x14ac:dyDescent="0.2">
      <c r="A304" s="19" t="str">
        <f t="shared" si="4"/>
        <v>0810701J01CE02</v>
      </c>
      <c r="B304" s="18" t="s">
        <v>3</v>
      </c>
      <c r="C304" s="18" t="s">
        <v>239</v>
      </c>
      <c r="D304" s="17">
        <v>126.5</v>
      </c>
      <c r="E304" s="14" t="str">
        <f>VLOOKUP(A304,Rådata!$A$4:$F$1753,4,FALSE)</f>
        <v>Hudkliniken, Kalmar</v>
      </c>
    </row>
    <row r="305" spans="1:5" x14ac:dyDescent="0.2">
      <c r="A305" s="19" t="str">
        <f t="shared" si="4"/>
        <v>0810701J01CF05</v>
      </c>
      <c r="B305" s="18" t="s">
        <v>3</v>
      </c>
      <c r="C305" s="18" t="s">
        <v>244</v>
      </c>
      <c r="D305" s="17">
        <v>1525.75</v>
      </c>
      <c r="E305" s="14" t="str">
        <f>VLOOKUP(A305,Rådata!$A$4:$F$1753,4,FALSE)</f>
        <v>Hudkliniken, Kalmar</v>
      </c>
    </row>
    <row r="306" spans="1:5" x14ac:dyDescent="0.2">
      <c r="A306" s="19" t="str">
        <f t="shared" si="4"/>
        <v>0810701J01DB05</v>
      </c>
      <c r="B306" s="18" t="s">
        <v>3</v>
      </c>
      <c r="C306" s="18" t="s">
        <v>253</v>
      </c>
      <c r="D306" s="17">
        <v>15.5</v>
      </c>
      <c r="E306" s="14" t="str">
        <f>VLOOKUP(A306,Rådata!$A$4:$F$1753,4,FALSE)</f>
        <v>Hudkliniken, Kalmar</v>
      </c>
    </row>
    <row r="307" spans="1:5" x14ac:dyDescent="0.2">
      <c r="A307" s="19" t="str">
        <f t="shared" si="4"/>
        <v>0810701J01EA01</v>
      </c>
      <c r="B307" s="18" t="s">
        <v>3</v>
      </c>
      <c r="C307" s="18" t="s">
        <v>252</v>
      </c>
      <c r="D307" s="17">
        <v>5.25</v>
      </c>
      <c r="E307" s="14" t="str">
        <f>VLOOKUP(A307,Rådata!$A$4:$F$1753,4,FALSE)</f>
        <v>Hudkliniken, Kalmar</v>
      </c>
    </row>
    <row r="308" spans="1:5" x14ac:dyDescent="0.2">
      <c r="A308" s="19" t="str">
        <f t="shared" si="4"/>
        <v>0810701J01FA01</v>
      </c>
      <c r="B308" s="18" t="s">
        <v>3</v>
      </c>
      <c r="C308" s="18" t="s">
        <v>243</v>
      </c>
      <c r="D308" s="17">
        <v>340</v>
      </c>
      <c r="E308" s="14" t="str">
        <f>VLOOKUP(A308,Rådata!$A$4:$F$1753,4,FALSE)</f>
        <v>Hudkliniken, Kalmar</v>
      </c>
    </row>
    <row r="309" spans="1:5" x14ac:dyDescent="0.2">
      <c r="A309" s="19" t="str">
        <f t="shared" si="4"/>
        <v>0810701J01FA10</v>
      </c>
      <c r="B309" s="18" t="s">
        <v>3</v>
      </c>
      <c r="C309" s="18" t="s">
        <v>260</v>
      </c>
      <c r="D309" s="17">
        <v>260</v>
      </c>
      <c r="E309" s="14" t="str">
        <f>VLOOKUP(A309,Rådata!$A$4:$F$1753,4,FALSE)</f>
        <v>Hudkliniken, Kalmar</v>
      </c>
    </row>
    <row r="310" spans="1:5" x14ac:dyDescent="0.2">
      <c r="A310" s="19" t="str">
        <f t="shared" si="4"/>
        <v>0810701J01FF01</v>
      </c>
      <c r="B310" s="18" t="s">
        <v>3</v>
      </c>
      <c r="C310" s="18" t="s">
        <v>241</v>
      </c>
      <c r="D310" s="17">
        <v>159</v>
      </c>
      <c r="E310" s="14" t="str">
        <f>VLOOKUP(A310,Rådata!$A$4:$F$1753,4,FALSE)</f>
        <v>Hudkliniken, Kalmar</v>
      </c>
    </row>
    <row r="311" spans="1:5" x14ac:dyDescent="0.2">
      <c r="A311" s="19" t="str">
        <f t="shared" si="4"/>
        <v>0810701J01MA02</v>
      </c>
      <c r="B311" s="18" t="s">
        <v>3</v>
      </c>
      <c r="C311" s="18" t="s">
        <v>245</v>
      </c>
      <c r="D311" s="17">
        <v>30</v>
      </c>
      <c r="E311" s="14" t="str">
        <f>VLOOKUP(A311,Rådata!$A$4:$F$1753,4,FALSE)</f>
        <v>Hudkliniken, Kalmar</v>
      </c>
    </row>
    <row r="312" spans="1:5" x14ac:dyDescent="0.2">
      <c r="A312" s="19" t="str">
        <f t="shared" si="4"/>
        <v>0810701J01MA14</v>
      </c>
      <c r="B312" s="18" t="s">
        <v>3</v>
      </c>
      <c r="C312" s="18" t="s">
        <v>262</v>
      </c>
      <c r="D312" s="17">
        <v>14</v>
      </c>
      <c r="E312" s="14" t="str">
        <f>VLOOKUP(A312,Rådata!$A$4:$F$1753,4,FALSE)</f>
        <v>Hudkliniken, Kalmar</v>
      </c>
    </row>
    <row r="313" spans="1:5" x14ac:dyDescent="0.2">
      <c r="A313" s="19" t="str">
        <f t="shared" si="4"/>
        <v>0810701J01XE01</v>
      </c>
      <c r="B313" s="18" t="s">
        <v>3</v>
      </c>
      <c r="C313" s="18" t="s">
        <v>248</v>
      </c>
      <c r="D313" s="17">
        <v>7.5</v>
      </c>
      <c r="E313" s="14" t="str">
        <f>VLOOKUP(A313,Rådata!$A$4:$F$1753,4,FALSE)</f>
        <v>Hudkliniken, Kalmar</v>
      </c>
    </row>
    <row r="314" spans="1:5" x14ac:dyDescent="0.2">
      <c r="A314" s="19" t="str">
        <f t="shared" si="4"/>
        <v>0811290J01AA02</v>
      </c>
      <c r="B314" s="18" t="s">
        <v>9</v>
      </c>
      <c r="C314" s="18" t="s">
        <v>242</v>
      </c>
      <c r="D314" s="17">
        <v>1970</v>
      </c>
      <c r="E314" s="14" t="str">
        <f>VLOOKUP(A314,Rådata!$A$4:$F$1753,4,FALSE)</f>
        <v>Infektionskliniken, Kalmar</v>
      </c>
    </row>
    <row r="315" spans="1:5" x14ac:dyDescent="0.2">
      <c r="A315" s="19" t="str">
        <f t="shared" si="4"/>
        <v>0811290J01CA04</v>
      </c>
      <c r="B315" s="18" t="s">
        <v>9</v>
      </c>
      <c r="C315" s="18" t="s">
        <v>240</v>
      </c>
      <c r="D315" s="17">
        <v>3351</v>
      </c>
      <c r="E315" s="14" t="str">
        <f>VLOOKUP(A315,Rådata!$A$4:$F$1753,4,FALSE)</f>
        <v>Infektionskliniken, Kalmar</v>
      </c>
    </row>
    <row r="316" spans="1:5" x14ac:dyDescent="0.2">
      <c r="A316" s="19" t="str">
        <f t="shared" si="4"/>
        <v>0811290J01CA08</v>
      </c>
      <c r="B316" s="18" t="s">
        <v>9</v>
      </c>
      <c r="C316" s="18" t="s">
        <v>254</v>
      </c>
      <c r="D316" s="17">
        <v>58.34</v>
      </c>
      <c r="E316" s="14" t="str">
        <f>VLOOKUP(A316,Rådata!$A$4:$F$1753,4,FALSE)</f>
        <v>Infektionskliniken, Kalmar</v>
      </c>
    </row>
    <row r="317" spans="1:5" x14ac:dyDescent="0.2">
      <c r="A317" s="19" t="str">
        <f t="shared" si="4"/>
        <v>0811290J01CE02</v>
      </c>
      <c r="B317" s="18" t="s">
        <v>9</v>
      </c>
      <c r="C317" s="18" t="s">
        <v>239</v>
      </c>
      <c r="D317" s="17">
        <v>4388.7999999999993</v>
      </c>
      <c r="E317" s="14" t="str">
        <f>VLOOKUP(A317,Rådata!$A$4:$F$1753,4,FALSE)</f>
        <v>Infektionskliniken, Kalmar</v>
      </c>
    </row>
    <row r="318" spans="1:5" x14ac:dyDescent="0.2">
      <c r="A318" s="19" t="str">
        <f t="shared" si="4"/>
        <v>0811290J01CF05</v>
      </c>
      <c r="B318" s="18" t="s">
        <v>9</v>
      </c>
      <c r="C318" s="18" t="s">
        <v>244</v>
      </c>
      <c r="D318" s="17">
        <v>5762.25</v>
      </c>
      <c r="E318" s="14" t="str">
        <f>VLOOKUP(A318,Rådata!$A$4:$F$1753,4,FALSE)</f>
        <v>Infektionskliniken, Kalmar</v>
      </c>
    </row>
    <row r="319" spans="1:5" x14ac:dyDescent="0.2">
      <c r="A319" s="19" t="str">
        <f t="shared" si="4"/>
        <v>0811290J01CR02</v>
      </c>
      <c r="B319" s="18" t="s">
        <v>9</v>
      </c>
      <c r="C319" s="18" t="s">
        <v>246</v>
      </c>
      <c r="D319" s="17">
        <v>1378.75</v>
      </c>
      <c r="E319" s="14" t="str">
        <f>VLOOKUP(A319,Rådata!$A$4:$F$1753,4,FALSE)</f>
        <v>Infektionskliniken, Kalmar</v>
      </c>
    </row>
    <row r="320" spans="1:5" x14ac:dyDescent="0.2">
      <c r="A320" s="19" t="str">
        <f t="shared" si="4"/>
        <v>0811290J01DB05</v>
      </c>
      <c r="B320" s="18" t="s">
        <v>9</v>
      </c>
      <c r="C320" s="18" t="s">
        <v>253</v>
      </c>
      <c r="D320" s="17">
        <v>157.5</v>
      </c>
      <c r="E320" s="14" t="str">
        <f>VLOOKUP(A320,Rådata!$A$4:$F$1753,4,FALSE)</f>
        <v>Infektionskliniken, Kalmar</v>
      </c>
    </row>
    <row r="321" spans="1:5" x14ac:dyDescent="0.2">
      <c r="A321" s="19" t="str">
        <f t="shared" si="4"/>
        <v>0811290J01DD04</v>
      </c>
      <c r="B321" s="18" t="s">
        <v>9</v>
      </c>
      <c r="C321" s="18" t="s">
        <v>266</v>
      </c>
      <c r="D321" s="17">
        <v>53</v>
      </c>
      <c r="E321" s="14" t="str">
        <f>VLOOKUP(A321,Rådata!$A$4:$F$1753,4,FALSE)</f>
        <v>Infektionskliniken, Kalmar</v>
      </c>
    </row>
    <row r="322" spans="1:5" x14ac:dyDescent="0.2">
      <c r="A322" s="19" t="str">
        <f t="shared" ref="A322:A385" si="5">B322&amp;C322</f>
        <v>0811290J01DD14</v>
      </c>
      <c r="B322" s="18" t="s">
        <v>9</v>
      </c>
      <c r="C322" s="18" t="s">
        <v>247</v>
      </c>
      <c r="D322" s="17">
        <v>187</v>
      </c>
      <c r="E322" s="14" t="str">
        <f>VLOOKUP(A322,Rådata!$A$4:$F$1753,4,FALSE)</f>
        <v>Infektionskliniken, Kalmar</v>
      </c>
    </row>
    <row r="323" spans="1:5" x14ac:dyDescent="0.2">
      <c r="A323" s="19" t="str">
        <f t="shared" si="5"/>
        <v>0811290J01EA01</v>
      </c>
      <c r="B323" s="18" t="s">
        <v>9</v>
      </c>
      <c r="C323" s="18" t="s">
        <v>252</v>
      </c>
      <c r="D323" s="17">
        <v>16.799999999999997</v>
      </c>
      <c r="E323" s="14" t="str">
        <f>VLOOKUP(A323,Rådata!$A$4:$F$1753,4,FALSE)</f>
        <v>Infektionskliniken, Kalmar</v>
      </c>
    </row>
    <row r="324" spans="1:5" x14ac:dyDescent="0.2">
      <c r="A324" s="19" t="str">
        <f t="shared" si="5"/>
        <v>0811290J01EE01</v>
      </c>
      <c r="B324" s="18" t="s">
        <v>9</v>
      </c>
      <c r="C324" s="18" t="s">
        <v>251</v>
      </c>
      <c r="D324" s="17">
        <v>52.5</v>
      </c>
      <c r="E324" s="14" t="str">
        <f>VLOOKUP(A324,Rådata!$A$4:$F$1753,4,FALSE)</f>
        <v>Infektionskliniken, Kalmar</v>
      </c>
    </row>
    <row r="325" spans="1:5" x14ac:dyDescent="0.2">
      <c r="A325" s="19" t="str">
        <f t="shared" si="5"/>
        <v>0811290J01FA01</v>
      </c>
      <c r="B325" s="18" t="s">
        <v>9</v>
      </c>
      <c r="C325" s="18" t="s">
        <v>243</v>
      </c>
      <c r="D325" s="17">
        <v>17.5</v>
      </c>
      <c r="E325" s="14" t="str">
        <f>VLOOKUP(A325,Rådata!$A$4:$F$1753,4,FALSE)</f>
        <v>Infektionskliniken, Kalmar</v>
      </c>
    </row>
    <row r="326" spans="1:5" x14ac:dyDescent="0.2">
      <c r="A326" s="19" t="str">
        <f t="shared" si="5"/>
        <v>0811290J01FA09</v>
      </c>
      <c r="B326" s="18" t="s">
        <v>9</v>
      </c>
      <c r="C326" s="18" t="s">
        <v>250</v>
      </c>
      <c r="D326" s="17">
        <v>7</v>
      </c>
      <c r="E326" s="14" t="str">
        <f>VLOOKUP(A326,Rådata!$A$4:$F$1753,4,FALSE)</f>
        <v>Infektionskliniken, Kalmar</v>
      </c>
    </row>
    <row r="327" spans="1:5" x14ac:dyDescent="0.2">
      <c r="A327" s="19" t="str">
        <f t="shared" si="5"/>
        <v>0811290J01FF01</v>
      </c>
      <c r="B327" s="18" t="s">
        <v>9</v>
      </c>
      <c r="C327" s="18" t="s">
        <v>241</v>
      </c>
      <c r="D327" s="17">
        <v>2641.75</v>
      </c>
      <c r="E327" s="14" t="str">
        <f>VLOOKUP(A327,Rådata!$A$4:$F$1753,4,FALSE)</f>
        <v>Infektionskliniken, Kalmar</v>
      </c>
    </row>
    <row r="328" spans="1:5" x14ac:dyDescent="0.2">
      <c r="A328" s="19" t="str">
        <f t="shared" si="5"/>
        <v>0811290J01GB06</v>
      </c>
      <c r="B328" s="18" t="s">
        <v>9</v>
      </c>
      <c r="C328" s="18" t="s">
        <v>375</v>
      </c>
      <c r="D328" s="17">
        <v>35</v>
      </c>
      <c r="E328" s="14" t="str">
        <f>VLOOKUP(A328,Rådata!$A$4:$F$1753,4,FALSE)</f>
        <v>Infektionskliniken, Kalmar</v>
      </c>
    </row>
    <row r="329" spans="1:5" x14ac:dyDescent="0.2">
      <c r="A329" s="19" t="str">
        <f t="shared" si="5"/>
        <v>0811290J01MA02</v>
      </c>
      <c r="B329" s="18" t="s">
        <v>9</v>
      </c>
      <c r="C329" s="18" t="s">
        <v>245</v>
      </c>
      <c r="D329" s="17">
        <v>2110.5</v>
      </c>
      <c r="E329" s="14" t="str">
        <f>VLOOKUP(A329,Rådata!$A$4:$F$1753,4,FALSE)</f>
        <v>Infektionskliniken, Kalmar</v>
      </c>
    </row>
    <row r="330" spans="1:5" x14ac:dyDescent="0.2">
      <c r="A330" s="19" t="str">
        <f t="shared" si="5"/>
        <v>0811290J01MA12</v>
      </c>
      <c r="B330" s="18" t="s">
        <v>9</v>
      </c>
      <c r="C330" s="18" t="s">
        <v>257</v>
      </c>
      <c r="D330" s="17">
        <v>373</v>
      </c>
      <c r="E330" s="14" t="str">
        <f>VLOOKUP(A330,Rådata!$A$4:$F$1753,4,FALSE)</f>
        <v>Infektionskliniken, Kalmar</v>
      </c>
    </row>
    <row r="331" spans="1:5" x14ac:dyDescent="0.2">
      <c r="A331" s="19" t="str">
        <f t="shared" si="5"/>
        <v>0811290J01MA14</v>
      </c>
      <c r="B331" s="18" t="s">
        <v>9</v>
      </c>
      <c r="C331" s="18" t="s">
        <v>262</v>
      </c>
      <c r="D331" s="17">
        <v>504</v>
      </c>
      <c r="E331" s="14" t="str">
        <f>VLOOKUP(A331,Rådata!$A$4:$F$1753,4,FALSE)</f>
        <v>Infektionskliniken, Kalmar</v>
      </c>
    </row>
    <row r="332" spans="1:5" x14ac:dyDescent="0.2">
      <c r="A332" s="19" t="str">
        <f t="shared" si="5"/>
        <v>0811290J01XA02</v>
      </c>
      <c r="B332" s="18" t="s">
        <v>9</v>
      </c>
      <c r="C332" s="18" t="s">
        <v>273</v>
      </c>
      <c r="D332" s="17">
        <v>100</v>
      </c>
      <c r="E332" s="14" t="str">
        <f>VLOOKUP(A332,Rådata!$A$4:$F$1753,4,FALSE)</f>
        <v>Infektionskliniken, Kalmar</v>
      </c>
    </row>
    <row r="333" spans="1:5" x14ac:dyDescent="0.2">
      <c r="A333" s="19" t="str">
        <f t="shared" si="5"/>
        <v>0811290J01XC01</v>
      </c>
      <c r="B333" s="18" t="s">
        <v>9</v>
      </c>
      <c r="C333" s="18" t="s">
        <v>258</v>
      </c>
      <c r="D333" s="17">
        <v>200.04000000000002</v>
      </c>
      <c r="E333" s="14" t="str">
        <f>VLOOKUP(A333,Rådata!$A$4:$F$1753,4,FALSE)</f>
        <v>Infektionskliniken, Kalmar</v>
      </c>
    </row>
    <row r="334" spans="1:5" x14ac:dyDescent="0.2">
      <c r="A334" s="19" t="str">
        <f t="shared" si="5"/>
        <v>0811290J01XE01</v>
      </c>
      <c r="B334" s="18" t="s">
        <v>9</v>
      </c>
      <c r="C334" s="18" t="s">
        <v>248</v>
      </c>
      <c r="D334" s="17">
        <v>7.5</v>
      </c>
      <c r="E334" s="14" t="str">
        <f>VLOOKUP(A334,Rådata!$A$4:$F$1753,4,FALSE)</f>
        <v>Infektionskliniken, Kalmar</v>
      </c>
    </row>
    <row r="335" spans="1:5" x14ac:dyDescent="0.2">
      <c r="A335" s="19" t="str">
        <f t="shared" si="5"/>
        <v>0811290J01XX08</v>
      </c>
      <c r="B335" s="18" t="s">
        <v>9</v>
      </c>
      <c r="C335" s="18" t="s">
        <v>264</v>
      </c>
      <c r="D335" s="17">
        <v>65</v>
      </c>
      <c r="E335" s="14" t="str">
        <f>VLOOKUP(A335,Rådata!$A$4:$F$1753,4,FALSE)</f>
        <v>Infektionskliniken, Kalmar</v>
      </c>
    </row>
    <row r="336" spans="1:5" x14ac:dyDescent="0.2">
      <c r="A336" s="19" t="str">
        <f t="shared" si="5"/>
        <v>0811890J01AA02</v>
      </c>
      <c r="B336" s="18" t="s">
        <v>62</v>
      </c>
      <c r="C336" s="18" t="s">
        <v>242</v>
      </c>
      <c r="D336" s="17">
        <v>150</v>
      </c>
      <c r="E336" s="14" t="str">
        <f>VLOOKUP(A336,Rådata!$A$4:$F$1753,4,FALSE)</f>
        <v>Rehab och geriatrik, Kalmar</v>
      </c>
    </row>
    <row r="337" spans="1:5" x14ac:dyDescent="0.2">
      <c r="A337" s="19" t="str">
        <f t="shared" si="5"/>
        <v>0811890J01CA04</v>
      </c>
      <c r="B337" s="18" t="s">
        <v>62</v>
      </c>
      <c r="C337" s="18" t="s">
        <v>240</v>
      </c>
      <c r="D337" s="17">
        <v>15</v>
      </c>
      <c r="E337" s="14" t="str">
        <f>VLOOKUP(A337,Rådata!$A$4:$F$1753,4,FALSE)</f>
        <v>Rehab och geriatrik, Kalmar</v>
      </c>
    </row>
    <row r="338" spans="1:5" x14ac:dyDescent="0.2">
      <c r="A338" s="19" t="str">
        <f t="shared" si="5"/>
        <v>0811890J01CA08</v>
      </c>
      <c r="B338" s="18" t="s">
        <v>62</v>
      </c>
      <c r="C338" s="18" t="s">
        <v>254</v>
      </c>
      <c r="D338" s="17">
        <v>73.010000000000005</v>
      </c>
      <c r="E338" s="14" t="str">
        <f>VLOOKUP(A338,Rådata!$A$4:$F$1753,4,FALSE)</f>
        <v>Rehab och geriatrik, Kalmar</v>
      </c>
    </row>
    <row r="339" spans="1:5" x14ac:dyDescent="0.2">
      <c r="A339" s="19" t="str">
        <f t="shared" si="5"/>
        <v>0811890J01CE02</v>
      </c>
      <c r="B339" s="18" t="s">
        <v>62</v>
      </c>
      <c r="C339" s="18" t="s">
        <v>239</v>
      </c>
      <c r="D339" s="17">
        <v>46</v>
      </c>
      <c r="E339" s="14" t="str">
        <f>VLOOKUP(A339,Rådata!$A$4:$F$1753,4,FALSE)</f>
        <v>Rehab och geriatrik, Kalmar</v>
      </c>
    </row>
    <row r="340" spans="1:5" x14ac:dyDescent="0.2">
      <c r="A340" s="19" t="str">
        <f t="shared" si="5"/>
        <v>0811890J01CF05</v>
      </c>
      <c r="B340" s="18" t="s">
        <v>62</v>
      </c>
      <c r="C340" s="18" t="s">
        <v>244</v>
      </c>
      <c r="D340" s="17">
        <v>173.5</v>
      </c>
      <c r="E340" s="14" t="str">
        <f>VLOOKUP(A340,Rådata!$A$4:$F$1753,4,FALSE)</f>
        <v>Rehab och geriatrik, Kalmar</v>
      </c>
    </row>
    <row r="341" spans="1:5" x14ac:dyDescent="0.2">
      <c r="A341" s="19" t="str">
        <f t="shared" si="5"/>
        <v>0811890J01CR02</v>
      </c>
      <c r="B341" s="18" t="s">
        <v>62</v>
      </c>
      <c r="C341" s="18" t="s">
        <v>246</v>
      </c>
      <c r="D341" s="17">
        <v>165.5</v>
      </c>
      <c r="E341" s="14" t="str">
        <f>VLOOKUP(A341,Rådata!$A$4:$F$1753,4,FALSE)</f>
        <v>Rehab och geriatrik, Kalmar</v>
      </c>
    </row>
    <row r="342" spans="1:5" x14ac:dyDescent="0.2">
      <c r="A342" s="19" t="str">
        <f t="shared" si="5"/>
        <v>0811890J01DD14</v>
      </c>
      <c r="B342" s="18" t="s">
        <v>62</v>
      </c>
      <c r="C342" s="18" t="s">
        <v>247</v>
      </c>
      <c r="D342" s="17">
        <v>20</v>
      </c>
      <c r="E342" s="14" t="e">
        <f>VLOOKUP(A342,Rådata!$A$4:$F$1753,4,FALSE)</f>
        <v>#N/A</v>
      </c>
    </row>
    <row r="343" spans="1:5" x14ac:dyDescent="0.2">
      <c r="A343" s="19" t="str">
        <f t="shared" si="5"/>
        <v>0811890J01EA01</v>
      </c>
      <c r="B343" s="18" t="s">
        <v>62</v>
      </c>
      <c r="C343" s="18" t="s">
        <v>252</v>
      </c>
      <c r="D343" s="17">
        <v>16.799999999999997</v>
      </c>
      <c r="E343" s="14" t="str">
        <f>VLOOKUP(A343,Rådata!$A$4:$F$1753,4,FALSE)</f>
        <v>Rehab och geriatrik, Kalmar</v>
      </c>
    </row>
    <row r="344" spans="1:5" x14ac:dyDescent="0.2">
      <c r="A344" s="19" t="str">
        <f t="shared" si="5"/>
        <v>0811890J01EE01</v>
      </c>
      <c r="B344" s="18" t="s">
        <v>62</v>
      </c>
      <c r="C344" s="18" t="s">
        <v>251</v>
      </c>
      <c r="D344" s="17">
        <v>60</v>
      </c>
      <c r="E344" s="14" t="str">
        <f>VLOOKUP(A344,Rådata!$A$4:$F$1753,4,FALSE)</f>
        <v>Rehab och geriatrik, Kalmar</v>
      </c>
    </row>
    <row r="345" spans="1:5" x14ac:dyDescent="0.2">
      <c r="A345" s="19" t="str">
        <f t="shared" si="5"/>
        <v>0811890J01FF01</v>
      </c>
      <c r="B345" s="18" t="s">
        <v>62</v>
      </c>
      <c r="C345" s="18" t="s">
        <v>241</v>
      </c>
      <c r="D345" s="17">
        <v>240.5</v>
      </c>
      <c r="E345" s="14" t="str">
        <f>VLOOKUP(A345,Rådata!$A$4:$F$1753,4,FALSE)</f>
        <v>Rehab och geriatrik, Kalmar</v>
      </c>
    </row>
    <row r="346" spans="1:5" x14ac:dyDescent="0.2">
      <c r="A346" s="19" t="str">
        <f t="shared" si="5"/>
        <v>0811890J01MA02</v>
      </c>
      <c r="B346" s="18" t="s">
        <v>62</v>
      </c>
      <c r="C346" s="18" t="s">
        <v>245</v>
      </c>
      <c r="D346" s="17">
        <v>205</v>
      </c>
      <c r="E346" s="14" t="str">
        <f>VLOOKUP(A346,Rådata!$A$4:$F$1753,4,FALSE)</f>
        <v>Rehab och geriatrik, Kalmar</v>
      </c>
    </row>
    <row r="347" spans="1:5" x14ac:dyDescent="0.2">
      <c r="A347" s="19" t="str">
        <f t="shared" si="5"/>
        <v>0811890J01MA12</v>
      </c>
      <c r="B347" s="18" t="s">
        <v>62</v>
      </c>
      <c r="C347" s="18" t="s">
        <v>257</v>
      </c>
      <c r="D347" s="17">
        <v>7</v>
      </c>
      <c r="E347" s="14" t="str">
        <f>VLOOKUP(A347,Rådata!$A$4:$F$1753,4,FALSE)</f>
        <v>Rehab och geriatrik, Kalmar</v>
      </c>
    </row>
    <row r="348" spans="1:5" x14ac:dyDescent="0.2">
      <c r="A348" s="19" t="str">
        <f t="shared" si="5"/>
        <v>0811890J01XE01</v>
      </c>
      <c r="B348" s="18" t="s">
        <v>62</v>
      </c>
      <c r="C348" s="18" t="s">
        <v>248</v>
      </c>
      <c r="D348" s="17">
        <v>3.75</v>
      </c>
      <c r="E348" s="14" t="str">
        <f>VLOOKUP(A348,Rådata!$A$4:$F$1753,4,FALSE)</f>
        <v>Rehab och geriatrik, Kalmar</v>
      </c>
    </row>
    <row r="349" spans="1:5" x14ac:dyDescent="0.2">
      <c r="A349" s="19" t="str">
        <f t="shared" si="5"/>
        <v>0812190J01AA02</v>
      </c>
      <c r="B349" s="18" t="s">
        <v>10</v>
      </c>
      <c r="C349" s="18" t="s">
        <v>242</v>
      </c>
      <c r="D349" s="17">
        <v>926</v>
      </c>
      <c r="E349" s="14" t="str">
        <f>VLOOKUP(A349,Rådata!$A$4:$F$1753,4,FALSE)</f>
        <v>Kirurgkliniken, Kalmar</v>
      </c>
    </row>
    <row r="350" spans="1:5" x14ac:dyDescent="0.2">
      <c r="A350" s="19" t="str">
        <f t="shared" si="5"/>
        <v>0812190J01AA04</v>
      </c>
      <c r="B350" s="18" t="s">
        <v>10</v>
      </c>
      <c r="C350" s="18" t="s">
        <v>256</v>
      </c>
      <c r="D350" s="17">
        <v>60</v>
      </c>
      <c r="E350" s="14" t="str">
        <f>VLOOKUP(A350,Rådata!$A$4:$F$1753,4,FALSE)</f>
        <v>Kirurgkliniken, Kalmar</v>
      </c>
    </row>
    <row r="351" spans="1:5" x14ac:dyDescent="0.2">
      <c r="A351" s="19" t="str">
        <f t="shared" si="5"/>
        <v>0812190J01CA04</v>
      </c>
      <c r="B351" s="18" t="s">
        <v>10</v>
      </c>
      <c r="C351" s="18" t="s">
        <v>240</v>
      </c>
      <c r="D351" s="17">
        <v>2407</v>
      </c>
      <c r="E351" s="14" t="str">
        <f>VLOOKUP(A351,Rådata!$A$4:$F$1753,4,FALSE)</f>
        <v>Kirurgkliniken, Kalmar</v>
      </c>
    </row>
    <row r="352" spans="1:5" x14ac:dyDescent="0.2">
      <c r="A352" s="19" t="str">
        <f t="shared" si="5"/>
        <v>0812190J01CA08</v>
      </c>
      <c r="B352" s="18" t="s">
        <v>10</v>
      </c>
      <c r="C352" s="18" t="s">
        <v>254</v>
      </c>
      <c r="D352" s="17">
        <v>1272.7</v>
      </c>
      <c r="E352" s="14" t="str">
        <f>VLOOKUP(A352,Rådata!$A$4:$F$1753,4,FALSE)</f>
        <v>Kirurgkliniken, Kalmar</v>
      </c>
    </row>
    <row r="353" spans="1:5" x14ac:dyDescent="0.2">
      <c r="A353" s="19" t="str">
        <f t="shared" si="5"/>
        <v>0812190J01CE02</v>
      </c>
      <c r="B353" s="18" t="s">
        <v>10</v>
      </c>
      <c r="C353" s="18" t="s">
        <v>239</v>
      </c>
      <c r="D353" s="17">
        <v>659.23</v>
      </c>
      <c r="E353" s="14" t="str">
        <f>VLOOKUP(A353,Rådata!$A$4:$F$1753,4,FALSE)</f>
        <v>Kirurgkliniken, Kalmar</v>
      </c>
    </row>
    <row r="354" spans="1:5" x14ac:dyDescent="0.2">
      <c r="A354" s="19" t="str">
        <f t="shared" si="5"/>
        <v>0812190J01CF05</v>
      </c>
      <c r="B354" s="18" t="s">
        <v>10</v>
      </c>
      <c r="C354" s="18" t="s">
        <v>244</v>
      </c>
      <c r="D354" s="17">
        <v>1623.5</v>
      </c>
      <c r="E354" s="14" t="str">
        <f>VLOOKUP(A354,Rådata!$A$4:$F$1753,4,FALSE)</f>
        <v>Kirurgkliniken, Kalmar</v>
      </c>
    </row>
    <row r="355" spans="1:5" x14ac:dyDescent="0.2">
      <c r="A355" s="19" t="str">
        <f t="shared" si="5"/>
        <v>0812190J01CR02</v>
      </c>
      <c r="B355" s="18" t="s">
        <v>10</v>
      </c>
      <c r="C355" s="18" t="s">
        <v>246</v>
      </c>
      <c r="D355" s="17">
        <v>778</v>
      </c>
      <c r="E355" s="14" t="str">
        <f>VLOOKUP(A355,Rådata!$A$4:$F$1753,4,FALSE)</f>
        <v>Kirurgkliniken, Kalmar</v>
      </c>
    </row>
    <row r="356" spans="1:5" x14ac:dyDescent="0.2">
      <c r="A356" s="19" t="str">
        <f t="shared" si="5"/>
        <v>0812190J01DB05</v>
      </c>
      <c r="B356" s="18" t="s">
        <v>10</v>
      </c>
      <c r="C356" s="18" t="s">
        <v>253</v>
      </c>
      <c r="D356" s="17">
        <v>323</v>
      </c>
      <c r="E356" s="14" t="str">
        <f>VLOOKUP(A356,Rådata!$A$4:$F$1753,4,FALSE)</f>
        <v>Kirurgkliniken, Kalmar</v>
      </c>
    </row>
    <row r="357" spans="1:5" x14ac:dyDescent="0.2">
      <c r="A357" s="19" t="str">
        <f t="shared" si="5"/>
        <v>0812190J01DD14</v>
      </c>
      <c r="B357" s="18" t="s">
        <v>10</v>
      </c>
      <c r="C357" s="18" t="s">
        <v>247</v>
      </c>
      <c r="D357" s="17">
        <v>345.4</v>
      </c>
      <c r="E357" s="14" t="str">
        <f>VLOOKUP(A357,Rådata!$A$4:$F$1753,4,FALSE)</f>
        <v>Kirurgkliniken, Kalmar</v>
      </c>
    </row>
    <row r="358" spans="1:5" x14ac:dyDescent="0.2">
      <c r="A358" s="19" t="str">
        <f t="shared" si="5"/>
        <v>0812190J01EA01</v>
      </c>
      <c r="B358" s="18" t="s">
        <v>10</v>
      </c>
      <c r="C358" s="18" t="s">
        <v>252</v>
      </c>
      <c r="D358" s="17">
        <v>723.84999999999991</v>
      </c>
      <c r="E358" s="14" t="str">
        <f>VLOOKUP(A358,Rådata!$A$4:$F$1753,4,FALSE)</f>
        <v>Kirurgkliniken, Kalmar</v>
      </c>
    </row>
    <row r="359" spans="1:5" x14ac:dyDescent="0.2">
      <c r="A359" s="19" t="str">
        <f t="shared" si="5"/>
        <v>0812190J01EE01</v>
      </c>
      <c r="B359" s="18" t="s">
        <v>10</v>
      </c>
      <c r="C359" s="18" t="s">
        <v>251</v>
      </c>
      <c r="D359" s="17">
        <v>4137.5</v>
      </c>
      <c r="E359" s="14" t="str">
        <f>VLOOKUP(A359,Rådata!$A$4:$F$1753,4,FALSE)</f>
        <v>Kirurgkliniken, Kalmar</v>
      </c>
    </row>
    <row r="360" spans="1:5" x14ac:dyDescent="0.2">
      <c r="A360" s="19" t="str">
        <f t="shared" si="5"/>
        <v>0812190J01FA01</v>
      </c>
      <c r="B360" s="18" t="s">
        <v>10</v>
      </c>
      <c r="C360" s="18" t="s">
        <v>243</v>
      </c>
      <c r="D360" s="17">
        <v>17.5</v>
      </c>
      <c r="E360" s="14" t="str">
        <f>VLOOKUP(A360,Rådata!$A$4:$F$1753,4,FALSE)</f>
        <v>Kirurgkliniken, Kalmar</v>
      </c>
    </row>
    <row r="361" spans="1:5" x14ac:dyDescent="0.2">
      <c r="A361" s="19" t="str">
        <f t="shared" si="5"/>
        <v>0812190J01FA09</v>
      </c>
      <c r="B361" s="18" t="s">
        <v>10</v>
      </c>
      <c r="C361" s="18" t="s">
        <v>250</v>
      </c>
      <c r="D361" s="17">
        <v>97</v>
      </c>
      <c r="E361" s="14" t="str">
        <f>VLOOKUP(A361,Rådata!$A$4:$F$1753,4,FALSE)</f>
        <v>Kirurgkliniken, Kalmar</v>
      </c>
    </row>
    <row r="362" spans="1:5" x14ac:dyDescent="0.2">
      <c r="A362" s="19" t="str">
        <f t="shared" si="5"/>
        <v>0812190J01FA10</v>
      </c>
      <c r="B362" s="18" t="s">
        <v>10</v>
      </c>
      <c r="C362" s="18" t="s">
        <v>260</v>
      </c>
      <c r="D362" s="17">
        <v>35</v>
      </c>
      <c r="E362" s="14" t="str">
        <f>VLOOKUP(A362,Rådata!$A$4:$F$1753,4,FALSE)</f>
        <v>Kirurgkliniken, Kalmar</v>
      </c>
    </row>
    <row r="363" spans="1:5" x14ac:dyDescent="0.2">
      <c r="A363" s="19" t="str">
        <f t="shared" si="5"/>
        <v>0812190J01FF01</v>
      </c>
      <c r="B363" s="18" t="s">
        <v>10</v>
      </c>
      <c r="C363" s="18" t="s">
        <v>241</v>
      </c>
      <c r="D363" s="17">
        <v>1735.75</v>
      </c>
      <c r="E363" s="14" t="str">
        <f>VLOOKUP(A363,Rådata!$A$4:$F$1753,4,FALSE)</f>
        <v>Kirurgkliniken, Kalmar</v>
      </c>
    </row>
    <row r="364" spans="1:5" x14ac:dyDescent="0.2">
      <c r="A364" s="19" t="str">
        <f t="shared" si="5"/>
        <v>0812190J01MA02</v>
      </c>
      <c r="B364" s="18" t="s">
        <v>10</v>
      </c>
      <c r="C364" s="18" t="s">
        <v>245</v>
      </c>
      <c r="D364" s="17">
        <v>8168</v>
      </c>
      <c r="E364" s="14" t="str">
        <f>VLOOKUP(A364,Rådata!$A$4:$F$1753,4,FALSE)</f>
        <v>Kirurgkliniken, Kalmar</v>
      </c>
    </row>
    <row r="365" spans="1:5" x14ac:dyDescent="0.2">
      <c r="A365" s="19" t="str">
        <f t="shared" si="5"/>
        <v>0812190J01MA12</v>
      </c>
      <c r="B365" s="18" t="s">
        <v>10</v>
      </c>
      <c r="C365" s="18" t="s">
        <v>257</v>
      </c>
      <c r="D365" s="17">
        <v>7</v>
      </c>
      <c r="E365" s="14" t="str">
        <f>VLOOKUP(A365,Rådata!$A$4:$F$1753,4,FALSE)</f>
        <v>Kirurgkliniken, Kalmar</v>
      </c>
    </row>
    <row r="366" spans="1:5" x14ac:dyDescent="0.2">
      <c r="A366" s="19" t="str">
        <f t="shared" si="5"/>
        <v>0812190J01XC01</v>
      </c>
      <c r="B366" s="18" t="s">
        <v>10</v>
      </c>
      <c r="C366" s="18" t="s">
        <v>258</v>
      </c>
      <c r="D366" s="17">
        <v>20</v>
      </c>
      <c r="E366" s="14" t="str">
        <f>VLOOKUP(A366,Rådata!$A$4:$F$1753,4,FALSE)</f>
        <v>Kirurgkliniken, Kalmar</v>
      </c>
    </row>
    <row r="367" spans="1:5" x14ac:dyDescent="0.2">
      <c r="A367" s="19" t="str">
        <f t="shared" si="5"/>
        <v>0812190J01XE01</v>
      </c>
      <c r="B367" s="18" t="s">
        <v>10</v>
      </c>
      <c r="C367" s="18" t="s">
        <v>248</v>
      </c>
      <c r="D367" s="17">
        <v>562</v>
      </c>
      <c r="E367" s="14" t="str">
        <f>VLOOKUP(A367,Rådata!$A$4:$F$1753,4,FALSE)</f>
        <v>Kirurgkliniken, Kalmar</v>
      </c>
    </row>
    <row r="368" spans="1:5" x14ac:dyDescent="0.2">
      <c r="A368" s="19" t="str">
        <f t="shared" si="5"/>
        <v>0812490J01AA02</v>
      </c>
      <c r="B368" s="18" t="s">
        <v>36</v>
      </c>
      <c r="C368" s="18" t="s">
        <v>242</v>
      </c>
      <c r="D368" s="17">
        <v>95</v>
      </c>
      <c r="E368" s="14" t="str">
        <f>VLOOKUP(A368,Rådata!$A$4:$F$1753,4,FALSE)</f>
        <v>Ortopedkliniken, Kalmar</v>
      </c>
    </row>
    <row r="369" spans="1:5" x14ac:dyDescent="0.2">
      <c r="A369" s="19" t="str">
        <f t="shared" si="5"/>
        <v>0812490J01CA04</v>
      </c>
      <c r="B369" s="18" t="s">
        <v>36</v>
      </c>
      <c r="C369" s="18" t="s">
        <v>240</v>
      </c>
      <c r="D369" s="17">
        <v>472</v>
      </c>
      <c r="E369" s="14" t="str">
        <f>VLOOKUP(A369,Rådata!$A$4:$F$1753,4,FALSE)</f>
        <v>Ortopedkliniken, Kalmar</v>
      </c>
    </row>
    <row r="370" spans="1:5" x14ac:dyDescent="0.2">
      <c r="A370" s="19" t="str">
        <f t="shared" si="5"/>
        <v>0812490J01CA08</v>
      </c>
      <c r="B370" s="18" t="s">
        <v>36</v>
      </c>
      <c r="C370" s="18" t="s">
        <v>254</v>
      </c>
      <c r="D370" s="17">
        <v>52.019999999999996</v>
      </c>
      <c r="E370" s="14" t="str">
        <f>VLOOKUP(A370,Rådata!$A$4:$F$1753,4,FALSE)</f>
        <v>Ortopedkliniken, Kalmar</v>
      </c>
    </row>
    <row r="371" spans="1:5" x14ac:dyDescent="0.2">
      <c r="A371" s="19" t="str">
        <f t="shared" si="5"/>
        <v>0812490J01CE02</v>
      </c>
      <c r="B371" s="18" t="s">
        <v>36</v>
      </c>
      <c r="C371" s="18" t="s">
        <v>239</v>
      </c>
      <c r="D371" s="17">
        <v>746</v>
      </c>
      <c r="E371" s="14" t="str">
        <f>VLOOKUP(A371,Rådata!$A$4:$F$1753,4,FALSE)</f>
        <v>Ortopedkliniken, Kalmar</v>
      </c>
    </row>
    <row r="372" spans="1:5" x14ac:dyDescent="0.2">
      <c r="A372" s="19" t="str">
        <f t="shared" si="5"/>
        <v>0812490J01CF05</v>
      </c>
      <c r="B372" s="18" t="s">
        <v>36</v>
      </c>
      <c r="C372" s="18" t="s">
        <v>244</v>
      </c>
      <c r="D372" s="17">
        <v>5470.93</v>
      </c>
      <c r="E372" s="14" t="str">
        <f>VLOOKUP(A372,Rådata!$A$4:$F$1753,4,FALSE)</f>
        <v>Ortopedkliniken, Kalmar</v>
      </c>
    </row>
    <row r="373" spans="1:5" x14ac:dyDescent="0.2">
      <c r="A373" s="19" t="str">
        <f t="shared" si="5"/>
        <v>0812490J01CR02</v>
      </c>
      <c r="B373" s="18" t="s">
        <v>36</v>
      </c>
      <c r="C373" s="18" t="s">
        <v>246</v>
      </c>
      <c r="D373" s="17">
        <v>1332.5</v>
      </c>
      <c r="E373" s="14" t="str">
        <f>VLOOKUP(A373,Rådata!$A$4:$F$1753,4,FALSE)</f>
        <v>Ortopedkliniken, Kalmar</v>
      </c>
    </row>
    <row r="374" spans="1:5" x14ac:dyDescent="0.2">
      <c r="A374" s="19" t="str">
        <f t="shared" si="5"/>
        <v>0812490J01DB05</v>
      </c>
      <c r="B374" s="18" t="s">
        <v>36</v>
      </c>
      <c r="C374" s="18" t="s">
        <v>253</v>
      </c>
      <c r="D374" s="17">
        <v>65.5</v>
      </c>
      <c r="E374" s="14" t="str">
        <f>VLOOKUP(A374,Rådata!$A$4:$F$1753,4,FALSE)</f>
        <v>Ortopedkliniken, Kalmar</v>
      </c>
    </row>
    <row r="375" spans="1:5" x14ac:dyDescent="0.2">
      <c r="A375" s="19" t="str">
        <f t="shared" si="5"/>
        <v>0812490J01DD04</v>
      </c>
      <c r="B375" s="18" t="s">
        <v>36</v>
      </c>
      <c r="C375" s="18" t="s">
        <v>266</v>
      </c>
      <c r="D375" s="17">
        <v>10</v>
      </c>
      <c r="E375" s="14" t="e">
        <f>VLOOKUP(A375,Rådata!$A$4:$F$1753,4,FALSE)</f>
        <v>#N/A</v>
      </c>
    </row>
    <row r="376" spans="1:5" x14ac:dyDescent="0.2">
      <c r="A376" s="19" t="str">
        <f t="shared" si="5"/>
        <v>0812490J01EA01</v>
      </c>
      <c r="B376" s="18" t="s">
        <v>36</v>
      </c>
      <c r="C376" s="18" t="s">
        <v>252</v>
      </c>
      <c r="D376" s="17">
        <v>5.6</v>
      </c>
      <c r="E376" s="14" t="str">
        <f>VLOOKUP(A376,Rådata!$A$4:$F$1753,4,FALSE)</f>
        <v>Ortopedkliniken, Kalmar</v>
      </c>
    </row>
    <row r="377" spans="1:5" x14ac:dyDescent="0.2">
      <c r="A377" s="19" t="str">
        <f t="shared" si="5"/>
        <v>0812490J01EE01</v>
      </c>
      <c r="B377" s="18" t="s">
        <v>36</v>
      </c>
      <c r="C377" s="18" t="s">
        <v>251</v>
      </c>
      <c r="D377" s="17">
        <v>85</v>
      </c>
      <c r="E377" s="14" t="str">
        <f>VLOOKUP(A377,Rådata!$A$4:$F$1753,4,FALSE)</f>
        <v>Ortopedkliniken, Kalmar</v>
      </c>
    </row>
    <row r="378" spans="1:5" x14ac:dyDescent="0.2">
      <c r="A378" s="19" t="str">
        <f t="shared" si="5"/>
        <v>0812490J01FF01</v>
      </c>
      <c r="B378" s="18" t="s">
        <v>36</v>
      </c>
      <c r="C378" s="18" t="s">
        <v>241</v>
      </c>
      <c r="D378" s="17">
        <v>827</v>
      </c>
      <c r="E378" s="14" t="str">
        <f>VLOOKUP(A378,Rådata!$A$4:$F$1753,4,FALSE)</f>
        <v>Ortopedkliniken, Kalmar</v>
      </c>
    </row>
    <row r="379" spans="1:5" x14ac:dyDescent="0.2">
      <c r="A379" s="19" t="str">
        <f t="shared" si="5"/>
        <v>0812490J01GB06</v>
      </c>
      <c r="B379" s="18" t="s">
        <v>36</v>
      </c>
      <c r="C379" s="18" t="s">
        <v>375</v>
      </c>
      <c r="D379" s="17">
        <v>5</v>
      </c>
      <c r="E379" s="14" t="e">
        <f>VLOOKUP(A379,Rådata!$A$4:$F$1753,4,FALSE)</f>
        <v>#N/A</v>
      </c>
    </row>
    <row r="380" spans="1:5" x14ac:dyDescent="0.2">
      <c r="A380" s="19" t="str">
        <f t="shared" si="5"/>
        <v>0812490J01MA02</v>
      </c>
      <c r="B380" s="18" t="s">
        <v>36</v>
      </c>
      <c r="C380" s="18" t="s">
        <v>245</v>
      </c>
      <c r="D380" s="17">
        <v>729</v>
      </c>
      <c r="E380" s="14" t="str">
        <f>VLOOKUP(A380,Rådata!$A$4:$F$1753,4,FALSE)</f>
        <v>Ortopedkliniken, Kalmar</v>
      </c>
    </row>
    <row r="381" spans="1:5" x14ac:dyDescent="0.2">
      <c r="A381" s="19" t="str">
        <f t="shared" si="5"/>
        <v>0812490J01MA12</v>
      </c>
      <c r="B381" s="18" t="s">
        <v>36</v>
      </c>
      <c r="C381" s="18" t="s">
        <v>257</v>
      </c>
      <c r="D381" s="17">
        <v>5</v>
      </c>
      <c r="E381" s="14" t="str">
        <f>VLOOKUP(A381,Rådata!$A$4:$F$1753,4,FALSE)</f>
        <v>Ortopedkliniken, Kalmar</v>
      </c>
    </row>
    <row r="382" spans="1:5" x14ac:dyDescent="0.2">
      <c r="A382" s="19" t="str">
        <f t="shared" si="5"/>
        <v>0812490J01MA14</v>
      </c>
      <c r="B382" s="18" t="s">
        <v>36</v>
      </c>
      <c r="C382" s="18" t="s">
        <v>262</v>
      </c>
      <c r="D382" s="17">
        <v>60</v>
      </c>
      <c r="E382" s="14" t="str">
        <f>VLOOKUP(A382,Rådata!$A$4:$F$1753,4,FALSE)</f>
        <v>Ortopedkliniken, Kalmar</v>
      </c>
    </row>
    <row r="383" spans="1:5" x14ac:dyDescent="0.2">
      <c r="A383" s="19" t="str">
        <f t="shared" si="5"/>
        <v>0812490J01XC01</v>
      </c>
      <c r="B383" s="18" t="s">
        <v>36</v>
      </c>
      <c r="C383" s="18" t="s">
        <v>258</v>
      </c>
      <c r="D383" s="17">
        <v>33.340000000000003</v>
      </c>
      <c r="E383" s="14" t="str">
        <f>VLOOKUP(A383,Rådata!$A$4:$F$1753,4,FALSE)</f>
        <v>Ortopedkliniken, Kalmar</v>
      </c>
    </row>
    <row r="384" spans="1:5" x14ac:dyDescent="0.2">
      <c r="A384" s="19" t="str">
        <f t="shared" si="5"/>
        <v>0812490J01XE01</v>
      </c>
      <c r="B384" s="18" t="s">
        <v>36</v>
      </c>
      <c r="C384" s="18" t="s">
        <v>248</v>
      </c>
      <c r="D384" s="17">
        <v>7.5</v>
      </c>
      <c r="E384" s="14" t="str">
        <f>VLOOKUP(A384,Rådata!$A$4:$F$1753,4,FALSE)</f>
        <v>Ortopedkliniken, Kalmar</v>
      </c>
    </row>
    <row r="385" spans="1:5" x14ac:dyDescent="0.2">
      <c r="A385" s="19" t="str">
        <f t="shared" si="5"/>
        <v>0812790J01AA02</v>
      </c>
      <c r="B385" s="18" t="s">
        <v>92</v>
      </c>
      <c r="C385" s="18" t="s">
        <v>242</v>
      </c>
      <c r="D385" s="17">
        <v>166</v>
      </c>
      <c r="E385" s="14" t="str">
        <f>VLOOKUP(A385,Rådata!$A$4:$F$1753,4,FALSE)</f>
        <v>Ögonkliniken, Kalmar</v>
      </c>
    </row>
    <row r="386" spans="1:5" x14ac:dyDescent="0.2">
      <c r="A386" s="19" t="str">
        <f t="shared" ref="A386:A449" si="6">B386&amp;C386</f>
        <v>0812790J01AA07</v>
      </c>
      <c r="B386" s="18" t="s">
        <v>92</v>
      </c>
      <c r="C386" s="18" t="s">
        <v>255</v>
      </c>
      <c r="D386" s="17">
        <v>75</v>
      </c>
      <c r="E386" s="14" t="str">
        <f>VLOOKUP(A386,Rådata!$A$4:$F$1753,4,FALSE)</f>
        <v>Ögonkliniken, Kalmar</v>
      </c>
    </row>
    <row r="387" spans="1:5" x14ac:dyDescent="0.2">
      <c r="A387" s="19" t="str">
        <f t="shared" si="6"/>
        <v>0812790J01CA04</v>
      </c>
      <c r="B387" s="18" t="s">
        <v>92</v>
      </c>
      <c r="C387" s="18" t="s">
        <v>240</v>
      </c>
      <c r="D387" s="17">
        <v>55.5</v>
      </c>
      <c r="E387" s="14" t="str">
        <f>VLOOKUP(A387,Rådata!$A$4:$F$1753,4,FALSE)</f>
        <v>Ögonkliniken, Kalmar</v>
      </c>
    </row>
    <row r="388" spans="1:5" x14ac:dyDescent="0.2">
      <c r="A388" s="19" t="str">
        <f t="shared" si="6"/>
        <v>0812790J01CE02</v>
      </c>
      <c r="B388" s="18" t="s">
        <v>92</v>
      </c>
      <c r="C388" s="18" t="s">
        <v>239</v>
      </c>
      <c r="D388" s="17">
        <v>153.73000000000002</v>
      </c>
      <c r="E388" s="14" t="str">
        <f>VLOOKUP(A388,Rådata!$A$4:$F$1753,4,FALSE)</f>
        <v>Ögonkliniken, Kalmar</v>
      </c>
    </row>
    <row r="389" spans="1:5" x14ac:dyDescent="0.2">
      <c r="A389" s="19" t="str">
        <f t="shared" si="6"/>
        <v>0812790J01CF05</v>
      </c>
      <c r="B389" s="18" t="s">
        <v>92</v>
      </c>
      <c r="C389" s="18" t="s">
        <v>244</v>
      </c>
      <c r="D389" s="17">
        <v>275</v>
      </c>
      <c r="E389" s="14" t="str">
        <f>VLOOKUP(A389,Rådata!$A$4:$F$1753,4,FALSE)</f>
        <v>Ögonkliniken, Kalmar</v>
      </c>
    </row>
    <row r="390" spans="1:5" x14ac:dyDescent="0.2">
      <c r="A390" s="19" t="str">
        <f t="shared" si="6"/>
        <v>0812790J01CR02</v>
      </c>
      <c r="B390" s="18" t="s">
        <v>92</v>
      </c>
      <c r="C390" s="18" t="s">
        <v>246</v>
      </c>
      <c r="D390" s="17">
        <v>184.75</v>
      </c>
      <c r="E390" s="14" t="str">
        <f>VLOOKUP(A390,Rådata!$A$4:$F$1753,4,FALSE)</f>
        <v>Ögonkliniken, Kalmar</v>
      </c>
    </row>
    <row r="391" spans="1:5" x14ac:dyDescent="0.2">
      <c r="A391" s="19" t="str">
        <f t="shared" si="6"/>
        <v>0812790J01EE01</v>
      </c>
      <c r="B391" s="18" t="s">
        <v>92</v>
      </c>
      <c r="C391" s="18" t="s">
        <v>251</v>
      </c>
      <c r="D391" s="17">
        <v>75</v>
      </c>
      <c r="E391" s="14" t="str">
        <f>VLOOKUP(A391,Rådata!$A$4:$F$1753,4,FALSE)</f>
        <v>Ögonkliniken, Kalmar</v>
      </c>
    </row>
    <row r="392" spans="1:5" x14ac:dyDescent="0.2">
      <c r="A392" s="19" t="str">
        <f t="shared" si="6"/>
        <v>0812790J01FA10</v>
      </c>
      <c r="B392" s="18" t="s">
        <v>92</v>
      </c>
      <c r="C392" s="18" t="s">
        <v>260</v>
      </c>
      <c r="D392" s="17">
        <v>85</v>
      </c>
      <c r="E392" s="14" t="str">
        <f>VLOOKUP(A392,Rådata!$A$4:$F$1753,4,FALSE)</f>
        <v>Ögonkliniken, Kalmar</v>
      </c>
    </row>
    <row r="393" spans="1:5" x14ac:dyDescent="0.2">
      <c r="A393" s="19" t="str">
        <f t="shared" si="6"/>
        <v>0812790J01MA02</v>
      </c>
      <c r="B393" s="18" t="s">
        <v>92</v>
      </c>
      <c r="C393" s="18" t="s">
        <v>245</v>
      </c>
      <c r="D393" s="17">
        <v>10</v>
      </c>
      <c r="E393" s="14" t="str">
        <f>VLOOKUP(A393,Rådata!$A$4:$F$1753,4,FALSE)</f>
        <v>Ögonkliniken, Kalmar</v>
      </c>
    </row>
    <row r="394" spans="1:5" x14ac:dyDescent="0.2">
      <c r="A394" s="19" t="str">
        <f t="shared" si="6"/>
        <v>0812790J01MA14</v>
      </c>
      <c r="B394" s="18" t="s">
        <v>92</v>
      </c>
      <c r="C394" s="18" t="s">
        <v>262</v>
      </c>
      <c r="D394" s="17">
        <v>14</v>
      </c>
      <c r="E394" s="14" t="e">
        <f>VLOOKUP(A394,Rådata!$A$4:$F$1753,4,FALSE)</f>
        <v>#N/A</v>
      </c>
    </row>
    <row r="395" spans="1:5" x14ac:dyDescent="0.2">
      <c r="A395" s="19" t="str">
        <f t="shared" si="6"/>
        <v>0812890J01AA02</v>
      </c>
      <c r="B395" s="18" t="s">
        <v>46</v>
      </c>
      <c r="C395" s="18" t="s">
        <v>242</v>
      </c>
      <c r="D395" s="17">
        <v>415</v>
      </c>
      <c r="E395" s="14" t="str">
        <f>VLOOKUP(A395,Rådata!$A$4:$F$1753,4,FALSE)</f>
        <v>Öron näs och halskliniken, Kalmar</v>
      </c>
    </row>
    <row r="396" spans="1:5" x14ac:dyDescent="0.2">
      <c r="A396" s="19" t="str">
        <f t="shared" si="6"/>
        <v>0812890J01AA04</v>
      </c>
      <c r="B396" s="18" t="s">
        <v>46</v>
      </c>
      <c r="C396" s="18" t="s">
        <v>256</v>
      </c>
      <c r="D396" s="17">
        <v>200</v>
      </c>
      <c r="E396" s="14" t="str">
        <f>VLOOKUP(A396,Rådata!$A$4:$F$1753,4,FALSE)</f>
        <v>Öron näs och halskliniken, Kalmar</v>
      </c>
    </row>
    <row r="397" spans="1:5" x14ac:dyDescent="0.2">
      <c r="A397" s="19" t="str">
        <f t="shared" si="6"/>
        <v>0812890J01CA04</v>
      </c>
      <c r="B397" s="18" t="s">
        <v>46</v>
      </c>
      <c r="C397" s="18" t="s">
        <v>240</v>
      </c>
      <c r="D397" s="17">
        <v>1320.5</v>
      </c>
      <c r="E397" s="14" t="str">
        <f>VLOOKUP(A397,Rådata!$A$4:$F$1753,4,FALSE)</f>
        <v>Öron näs och halskliniken, Kalmar</v>
      </c>
    </row>
    <row r="398" spans="1:5" x14ac:dyDescent="0.2">
      <c r="A398" s="19" t="str">
        <f t="shared" si="6"/>
        <v>0812890J01CA08</v>
      </c>
      <c r="B398" s="18" t="s">
        <v>46</v>
      </c>
      <c r="C398" s="18" t="s">
        <v>254</v>
      </c>
      <c r="D398" s="17">
        <v>14.34</v>
      </c>
      <c r="E398" s="14" t="str">
        <f>VLOOKUP(A398,Rådata!$A$4:$F$1753,4,FALSE)</f>
        <v>Öron näs och halskliniken, Kalmar</v>
      </c>
    </row>
    <row r="399" spans="1:5" x14ac:dyDescent="0.2">
      <c r="A399" s="19" t="str">
        <f t="shared" si="6"/>
        <v>0812890J01CE02</v>
      </c>
      <c r="B399" s="18" t="s">
        <v>46</v>
      </c>
      <c r="C399" s="18" t="s">
        <v>239</v>
      </c>
      <c r="D399" s="17">
        <v>2463.9899999999998</v>
      </c>
      <c r="E399" s="14" t="str">
        <f>VLOOKUP(A399,Rådata!$A$4:$F$1753,4,FALSE)</f>
        <v>Öron näs och halskliniken, Kalmar</v>
      </c>
    </row>
    <row r="400" spans="1:5" x14ac:dyDescent="0.2">
      <c r="A400" s="19" t="str">
        <f t="shared" si="6"/>
        <v>0812890J01CF05</v>
      </c>
      <c r="B400" s="18" t="s">
        <v>46</v>
      </c>
      <c r="C400" s="18" t="s">
        <v>244</v>
      </c>
      <c r="D400" s="17">
        <v>1247.26</v>
      </c>
      <c r="E400" s="14" t="str">
        <f>VLOOKUP(A400,Rådata!$A$4:$F$1753,4,FALSE)</f>
        <v>Öron näs och halskliniken, Kalmar</v>
      </c>
    </row>
    <row r="401" spans="1:5" x14ac:dyDescent="0.2">
      <c r="A401" s="19" t="str">
        <f t="shared" si="6"/>
        <v>0812890J01CR02</v>
      </c>
      <c r="B401" s="18" t="s">
        <v>46</v>
      </c>
      <c r="C401" s="18" t="s">
        <v>246</v>
      </c>
      <c r="D401" s="17">
        <v>265</v>
      </c>
      <c r="E401" s="14" t="str">
        <f>VLOOKUP(A401,Rådata!$A$4:$F$1753,4,FALSE)</f>
        <v>Öron näs och halskliniken, Kalmar</v>
      </c>
    </row>
    <row r="402" spans="1:5" x14ac:dyDescent="0.2">
      <c r="A402" s="19" t="str">
        <f t="shared" si="6"/>
        <v>0812890J01DB05</v>
      </c>
      <c r="B402" s="18" t="s">
        <v>46</v>
      </c>
      <c r="C402" s="18" t="s">
        <v>253</v>
      </c>
      <c r="D402" s="17">
        <v>6</v>
      </c>
      <c r="E402" s="14" t="str">
        <f>VLOOKUP(A402,Rådata!$A$4:$F$1753,4,FALSE)</f>
        <v>Öron näs och halskliniken, Kalmar</v>
      </c>
    </row>
    <row r="403" spans="1:5" x14ac:dyDescent="0.2">
      <c r="A403" s="19" t="str">
        <f t="shared" si="6"/>
        <v>0812890J01DD14</v>
      </c>
      <c r="B403" s="18" t="s">
        <v>46</v>
      </c>
      <c r="C403" s="18" t="s">
        <v>247</v>
      </c>
      <c r="D403" s="17">
        <v>10</v>
      </c>
      <c r="E403" s="14" t="e">
        <f>VLOOKUP(A403,Rådata!$A$4:$F$1753,4,FALSE)</f>
        <v>#N/A</v>
      </c>
    </row>
    <row r="404" spans="1:5" x14ac:dyDescent="0.2">
      <c r="A404" s="19" t="str">
        <f t="shared" si="6"/>
        <v>0812890J01EA01</v>
      </c>
      <c r="B404" s="18" t="s">
        <v>46</v>
      </c>
      <c r="C404" s="18" t="s">
        <v>252</v>
      </c>
      <c r="D404" s="17">
        <v>16</v>
      </c>
      <c r="E404" s="14" t="str">
        <f>VLOOKUP(A404,Rådata!$A$4:$F$1753,4,FALSE)</f>
        <v>Öron näs och halskliniken, Kalmar</v>
      </c>
    </row>
    <row r="405" spans="1:5" x14ac:dyDescent="0.2">
      <c r="A405" s="19" t="str">
        <f t="shared" si="6"/>
        <v>0812890J01EE01</v>
      </c>
      <c r="B405" s="18" t="s">
        <v>46</v>
      </c>
      <c r="C405" s="18" t="s">
        <v>251</v>
      </c>
      <c r="D405" s="17">
        <v>92.5</v>
      </c>
      <c r="E405" s="14" t="str">
        <f>VLOOKUP(A405,Rådata!$A$4:$F$1753,4,FALSE)</f>
        <v>Öron näs och halskliniken, Kalmar</v>
      </c>
    </row>
    <row r="406" spans="1:5" x14ac:dyDescent="0.2">
      <c r="A406" s="19" t="str">
        <f t="shared" si="6"/>
        <v>0812890J01FA01</v>
      </c>
      <c r="B406" s="18" t="s">
        <v>46</v>
      </c>
      <c r="C406" s="18" t="s">
        <v>243</v>
      </c>
      <c r="D406" s="17">
        <v>28.75</v>
      </c>
      <c r="E406" s="14" t="str">
        <f>VLOOKUP(A406,Rådata!$A$4:$F$1753,4,FALSE)</f>
        <v>Öron näs och halskliniken, Kalmar</v>
      </c>
    </row>
    <row r="407" spans="1:5" x14ac:dyDescent="0.2">
      <c r="A407" s="19" t="str">
        <f t="shared" si="6"/>
        <v>0812890J01FA09</v>
      </c>
      <c r="B407" s="18" t="s">
        <v>46</v>
      </c>
      <c r="C407" s="18" t="s">
        <v>250</v>
      </c>
      <c r="D407" s="17">
        <v>100</v>
      </c>
      <c r="E407" s="14" t="str">
        <f>VLOOKUP(A407,Rådata!$A$4:$F$1753,4,FALSE)</f>
        <v>Öron näs och halskliniken, Kalmar</v>
      </c>
    </row>
    <row r="408" spans="1:5" x14ac:dyDescent="0.2">
      <c r="A408" s="19" t="str">
        <f t="shared" si="6"/>
        <v>0812890J01FF01</v>
      </c>
      <c r="B408" s="18" t="s">
        <v>46</v>
      </c>
      <c r="C408" s="18" t="s">
        <v>241</v>
      </c>
      <c r="D408" s="17">
        <v>1258.25</v>
      </c>
      <c r="E408" s="14" t="str">
        <f>VLOOKUP(A408,Rådata!$A$4:$F$1753,4,FALSE)</f>
        <v>Öron näs och halskliniken, Kalmar</v>
      </c>
    </row>
    <row r="409" spans="1:5" x14ac:dyDescent="0.2">
      <c r="A409" s="19" t="str">
        <f t="shared" si="6"/>
        <v>0812890J01MA02</v>
      </c>
      <c r="B409" s="18" t="s">
        <v>46</v>
      </c>
      <c r="C409" s="18" t="s">
        <v>245</v>
      </c>
      <c r="D409" s="17">
        <v>214</v>
      </c>
      <c r="E409" s="14" t="str">
        <f>VLOOKUP(A409,Rådata!$A$4:$F$1753,4,FALSE)</f>
        <v>Öron näs och halskliniken, Kalmar</v>
      </c>
    </row>
    <row r="410" spans="1:5" x14ac:dyDescent="0.2">
      <c r="A410" s="19" t="str">
        <f t="shared" si="6"/>
        <v>0812890J01MA06</v>
      </c>
      <c r="B410" s="18" t="s">
        <v>46</v>
      </c>
      <c r="C410" s="18" t="s">
        <v>249</v>
      </c>
      <c r="D410" s="17">
        <v>15</v>
      </c>
      <c r="E410" s="14" t="str">
        <f>VLOOKUP(A410,Rådata!$A$4:$F$1753,4,FALSE)</f>
        <v>Öron näs och halskliniken, Kalmar</v>
      </c>
    </row>
    <row r="411" spans="1:5" x14ac:dyDescent="0.2">
      <c r="A411" s="19" t="str">
        <f t="shared" si="6"/>
        <v>0812890J01MA12</v>
      </c>
      <c r="B411" s="18" t="s">
        <v>46</v>
      </c>
      <c r="C411" s="18" t="s">
        <v>257</v>
      </c>
      <c r="D411" s="17">
        <v>63</v>
      </c>
      <c r="E411" s="14" t="str">
        <f>VLOOKUP(A411,Rådata!$A$4:$F$1753,4,FALSE)</f>
        <v>Öron näs och halskliniken, Kalmar</v>
      </c>
    </row>
    <row r="412" spans="1:5" x14ac:dyDescent="0.2">
      <c r="A412" s="19" t="str">
        <f t="shared" si="6"/>
        <v>0812890J01MA14</v>
      </c>
      <c r="B412" s="18" t="s">
        <v>46</v>
      </c>
      <c r="C412" s="18" t="s">
        <v>262</v>
      </c>
      <c r="D412" s="17">
        <v>7</v>
      </c>
      <c r="E412" s="14" t="str">
        <f>VLOOKUP(A412,Rådata!$A$4:$F$1753,4,FALSE)</f>
        <v>Öron näs och halskliniken, Kalmar</v>
      </c>
    </row>
    <row r="413" spans="1:5" x14ac:dyDescent="0.2">
      <c r="A413" s="19" t="str">
        <f t="shared" si="6"/>
        <v>0812890J01XC01</v>
      </c>
      <c r="B413" s="18" t="s">
        <v>46</v>
      </c>
      <c r="C413" s="18" t="s">
        <v>258</v>
      </c>
      <c r="D413" s="17">
        <v>33.340000000000003</v>
      </c>
      <c r="E413" s="14" t="str">
        <f>VLOOKUP(A413,Rådata!$A$4:$F$1753,4,FALSE)</f>
        <v>Öron näs och halskliniken, Kalmar</v>
      </c>
    </row>
    <row r="414" spans="1:5" x14ac:dyDescent="0.2">
      <c r="A414" s="19" t="str">
        <f t="shared" si="6"/>
        <v>0812890J01XE01</v>
      </c>
      <c r="B414" s="18" t="s">
        <v>46</v>
      </c>
      <c r="C414" s="18" t="s">
        <v>248</v>
      </c>
      <c r="D414" s="17">
        <v>50</v>
      </c>
      <c r="E414" s="14" t="str">
        <f>VLOOKUP(A414,Rådata!$A$4:$F$1753,4,FALSE)</f>
        <v>Öron näs och halskliniken, Kalmar</v>
      </c>
    </row>
    <row r="415" spans="1:5" x14ac:dyDescent="0.2">
      <c r="A415" s="19" t="str">
        <f t="shared" si="6"/>
        <v>0813090J01AA02</v>
      </c>
      <c r="B415" s="18" t="s">
        <v>316</v>
      </c>
      <c r="C415" s="18" t="s">
        <v>242</v>
      </c>
      <c r="D415" s="17">
        <v>55</v>
      </c>
      <c r="E415" s="14" t="str">
        <f>VLOOKUP(A415,Rådata!$A$4:$F$1753,4,FALSE)</f>
        <v>Vuxenpsykiatri söder</v>
      </c>
    </row>
    <row r="416" spans="1:5" x14ac:dyDescent="0.2">
      <c r="A416" s="19" t="str">
        <f t="shared" si="6"/>
        <v>0813090J01AA04</v>
      </c>
      <c r="B416" s="18" t="s">
        <v>316</v>
      </c>
      <c r="C416" s="18" t="s">
        <v>256</v>
      </c>
      <c r="D416" s="17">
        <v>50</v>
      </c>
      <c r="E416" s="14" t="str">
        <f>VLOOKUP(A416,Rådata!$A$4:$F$1753,4,FALSE)</f>
        <v>Vuxenpsykiatri söder</v>
      </c>
    </row>
    <row r="417" spans="1:5" x14ac:dyDescent="0.2">
      <c r="A417" s="19" t="str">
        <f t="shared" si="6"/>
        <v>0813090J01CA08</v>
      </c>
      <c r="B417" s="18" t="s">
        <v>316</v>
      </c>
      <c r="C417" s="18" t="s">
        <v>254</v>
      </c>
      <c r="D417" s="17">
        <v>26.009999999999998</v>
      </c>
      <c r="E417" s="14" t="str">
        <f>VLOOKUP(A417,Rådata!$A$4:$F$1753,4,FALSE)</f>
        <v>Vuxenpsykiatri söder</v>
      </c>
    </row>
    <row r="418" spans="1:5" x14ac:dyDescent="0.2">
      <c r="A418" s="19" t="str">
        <f t="shared" si="6"/>
        <v>0813090J01CE02</v>
      </c>
      <c r="B418" s="18" t="s">
        <v>316</v>
      </c>
      <c r="C418" s="18" t="s">
        <v>239</v>
      </c>
      <c r="D418" s="17">
        <v>76</v>
      </c>
      <c r="E418" s="14" t="str">
        <f>VLOOKUP(A418,Rådata!$A$4:$F$1753,4,FALSE)</f>
        <v>Vuxenpsykiatri söder</v>
      </c>
    </row>
    <row r="419" spans="1:5" x14ac:dyDescent="0.2">
      <c r="A419" s="19" t="str">
        <f t="shared" si="6"/>
        <v>0813090J01CF05</v>
      </c>
      <c r="B419" s="18" t="s">
        <v>316</v>
      </c>
      <c r="C419" s="18" t="s">
        <v>244</v>
      </c>
      <c r="D419" s="17">
        <v>10.5</v>
      </c>
      <c r="E419" s="14" t="str">
        <f>VLOOKUP(A419,Rådata!$A$4:$F$1753,4,FALSE)</f>
        <v>Vuxenpsykiatri söder</v>
      </c>
    </row>
    <row r="420" spans="1:5" x14ac:dyDescent="0.2">
      <c r="A420" s="19" t="str">
        <f t="shared" si="6"/>
        <v>0813090J01EA01</v>
      </c>
      <c r="B420" s="18" t="s">
        <v>316</v>
      </c>
      <c r="C420" s="18" t="s">
        <v>252</v>
      </c>
      <c r="D420" s="17">
        <v>5.6</v>
      </c>
      <c r="E420" s="14" t="str">
        <f>VLOOKUP(A420,Rådata!$A$4:$F$1753,4,FALSE)</f>
        <v>Vuxenpsykiatri söder</v>
      </c>
    </row>
    <row r="421" spans="1:5" x14ac:dyDescent="0.2">
      <c r="A421" s="19" t="str">
        <f t="shared" si="6"/>
        <v>0813090J01FF01</v>
      </c>
      <c r="B421" s="18" t="s">
        <v>316</v>
      </c>
      <c r="C421" s="18" t="s">
        <v>241</v>
      </c>
      <c r="D421" s="17">
        <v>8</v>
      </c>
      <c r="E421" s="14" t="str">
        <f>VLOOKUP(A421,Rådata!$A$4:$F$1753,4,FALSE)</f>
        <v>Vuxenpsykiatri söder</v>
      </c>
    </row>
    <row r="422" spans="1:5" x14ac:dyDescent="0.2">
      <c r="A422" s="19" t="str">
        <f t="shared" si="6"/>
        <v>0813090J01MA02</v>
      </c>
      <c r="B422" s="18" t="s">
        <v>316</v>
      </c>
      <c r="C422" s="18" t="s">
        <v>245</v>
      </c>
      <c r="D422" s="17">
        <v>28</v>
      </c>
      <c r="E422" s="14" t="str">
        <f>VLOOKUP(A422,Rådata!$A$4:$F$1753,4,FALSE)</f>
        <v>Vuxenpsykiatri söder</v>
      </c>
    </row>
    <row r="423" spans="1:5" x14ac:dyDescent="0.2">
      <c r="A423" s="19" t="str">
        <f t="shared" si="6"/>
        <v>0813090J01XE01</v>
      </c>
      <c r="B423" s="18" t="s">
        <v>316</v>
      </c>
      <c r="C423" s="18" t="s">
        <v>248</v>
      </c>
      <c r="D423" s="17">
        <v>3.75</v>
      </c>
      <c r="E423" s="14" t="str">
        <f>VLOOKUP(A423,Rådata!$A$4:$F$1753,4,FALSE)</f>
        <v>Vuxenpsykiatri söder</v>
      </c>
    </row>
    <row r="424" spans="1:5" x14ac:dyDescent="0.2">
      <c r="A424" s="19" t="str">
        <f t="shared" si="6"/>
        <v>0813590J01CA08</v>
      </c>
      <c r="B424" s="18" t="s">
        <v>317</v>
      </c>
      <c r="C424" s="18" t="s">
        <v>254</v>
      </c>
      <c r="D424" s="17">
        <v>4.67</v>
      </c>
      <c r="E424" s="14" t="e">
        <f>VLOOKUP(A424,Rådata!$A$4:$F$1753,4,FALSE)</f>
        <v>#N/A</v>
      </c>
    </row>
    <row r="425" spans="1:5" x14ac:dyDescent="0.2">
      <c r="A425" s="19" t="str">
        <f t="shared" si="6"/>
        <v>0813590J01CE02</v>
      </c>
      <c r="B425" s="18" t="s">
        <v>317</v>
      </c>
      <c r="C425" s="18" t="s">
        <v>239</v>
      </c>
      <c r="D425" s="17">
        <v>5</v>
      </c>
      <c r="E425" s="14" t="e">
        <f>VLOOKUP(A425,Rådata!$A$4:$F$1753,4,FALSE)</f>
        <v>#N/A</v>
      </c>
    </row>
    <row r="426" spans="1:5" x14ac:dyDescent="0.2">
      <c r="A426" s="19" t="str">
        <f t="shared" si="6"/>
        <v>0814190J01AA02</v>
      </c>
      <c r="B426" s="18" t="s">
        <v>49</v>
      </c>
      <c r="C426" s="18" t="s">
        <v>242</v>
      </c>
      <c r="D426" s="17">
        <v>320</v>
      </c>
      <c r="E426" s="14" t="str">
        <f>VLOOKUP(A426,Rådata!$A$4:$F$1753,4,FALSE)</f>
        <v>Barnkliniken, Kalmar</v>
      </c>
    </row>
    <row r="427" spans="1:5" x14ac:dyDescent="0.2">
      <c r="A427" s="19" t="str">
        <f t="shared" si="6"/>
        <v>0814190J01AA04</v>
      </c>
      <c r="B427" s="18" t="s">
        <v>49</v>
      </c>
      <c r="C427" s="18" t="s">
        <v>256</v>
      </c>
      <c r="D427" s="17">
        <v>100</v>
      </c>
      <c r="E427" s="14" t="str">
        <f>VLOOKUP(A427,Rådata!$A$4:$F$1753,4,FALSE)</f>
        <v>Barnkliniken, Kalmar</v>
      </c>
    </row>
    <row r="428" spans="1:5" x14ac:dyDescent="0.2">
      <c r="A428" s="19" t="str">
        <f t="shared" si="6"/>
        <v>0814190J01CA04</v>
      </c>
      <c r="B428" s="18" t="s">
        <v>49</v>
      </c>
      <c r="C428" s="18" t="s">
        <v>240</v>
      </c>
      <c r="D428" s="17">
        <v>865.25</v>
      </c>
      <c r="E428" s="14" t="str">
        <f>VLOOKUP(A428,Rådata!$A$4:$F$1753,4,FALSE)</f>
        <v>Barnkliniken, Kalmar</v>
      </c>
    </row>
    <row r="429" spans="1:5" x14ac:dyDescent="0.2">
      <c r="A429" s="19" t="str">
        <f t="shared" si="6"/>
        <v>0814190J01CA08</v>
      </c>
      <c r="B429" s="18" t="s">
        <v>49</v>
      </c>
      <c r="C429" s="18" t="s">
        <v>254</v>
      </c>
      <c r="D429" s="17">
        <v>64.02</v>
      </c>
      <c r="E429" s="14" t="str">
        <f>VLOOKUP(A429,Rådata!$A$4:$F$1753,4,FALSE)</f>
        <v>Barnkliniken, Kalmar</v>
      </c>
    </row>
    <row r="430" spans="1:5" x14ac:dyDescent="0.2">
      <c r="A430" s="19" t="str">
        <f t="shared" si="6"/>
        <v>0814190J01CE02</v>
      </c>
      <c r="B430" s="18" t="s">
        <v>49</v>
      </c>
      <c r="C430" s="18" t="s">
        <v>239</v>
      </c>
      <c r="D430" s="17">
        <v>1474.1</v>
      </c>
      <c r="E430" s="14" t="str">
        <f>VLOOKUP(A430,Rådata!$A$4:$F$1753,4,FALSE)</f>
        <v>Barnkliniken, Kalmar</v>
      </c>
    </row>
    <row r="431" spans="1:5" x14ac:dyDescent="0.2">
      <c r="A431" s="19" t="str">
        <f t="shared" si="6"/>
        <v>0814190J01CF05</v>
      </c>
      <c r="B431" s="18" t="s">
        <v>49</v>
      </c>
      <c r="C431" s="18" t="s">
        <v>244</v>
      </c>
      <c r="D431" s="17">
        <v>852.2399999999999</v>
      </c>
      <c r="E431" s="14" t="str">
        <f>VLOOKUP(A431,Rådata!$A$4:$F$1753,4,FALSE)</f>
        <v>Barnkliniken, Kalmar</v>
      </c>
    </row>
    <row r="432" spans="1:5" x14ac:dyDescent="0.2">
      <c r="A432" s="19" t="str">
        <f t="shared" si="6"/>
        <v>0814190J01CR02</v>
      </c>
      <c r="B432" s="18" t="s">
        <v>49</v>
      </c>
      <c r="C432" s="18" t="s">
        <v>246</v>
      </c>
      <c r="D432" s="17">
        <v>264.2</v>
      </c>
      <c r="E432" s="14" t="str">
        <f>VLOOKUP(A432,Rådata!$A$4:$F$1753,4,FALSE)</f>
        <v>Barnkliniken, Kalmar</v>
      </c>
    </row>
    <row r="433" spans="1:5" x14ac:dyDescent="0.2">
      <c r="A433" s="19" t="str">
        <f t="shared" si="6"/>
        <v>0814190J01DB05</v>
      </c>
      <c r="B433" s="18" t="s">
        <v>49</v>
      </c>
      <c r="C433" s="18" t="s">
        <v>253</v>
      </c>
      <c r="D433" s="17">
        <v>149.5</v>
      </c>
      <c r="E433" s="14" t="str">
        <f>VLOOKUP(A433,Rådata!$A$4:$F$1753,4,FALSE)</f>
        <v>Barnkliniken, Kalmar</v>
      </c>
    </row>
    <row r="434" spans="1:5" x14ac:dyDescent="0.2">
      <c r="A434" s="19" t="str">
        <f t="shared" si="6"/>
        <v>0814190J01DD04</v>
      </c>
      <c r="B434" s="18" t="s">
        <v>49</v>
      </c>
      <c r="C434" s="18" t="s">
        <v>266</v>
      </c>
      <c r="D434" s="17">
        <v>44</v>
      </c>
      <c r="E434" s="14" t="str">
        <f>VLOOKUP(A434,Rådata!$A$4:$F$1753,4,FALSE)</f>
        <v>Barnkliniken, Kalmar</v>
      </c>
    </row>
    <row r="435" spans="1:5" x14ac:dyDescent="0.2">
      <c r="A435" s="19" t="str">
        <f t="shared" si="6"/>
        <v>0814190J01DD14</v>
      </c>
      <c r="B435" s="18" t="s">
        <v>49</v>
      </c>
      <c r="C435" s="18" t="s">
        <v>247</v>
      </c>
      <c r="D435" s="17">
        <v>269.69999999999993</v>
      </c>
      <c r="E435" s="14" t="str">
        <f>VLOOKUP(A435,Rådata!$A$4:$F$1753,4,FALSE)</f>
        <v>Barnkliniken, Kalmar</v>
      </c>
    </row>
    <row r="436" spans="1:5" x14ac:dyDescent="0.2">
      <c r="A436" s="19" t="str">
        <f t="shared" si="6"/>
        <v>0814190J01EA01</v>
      </c>
      <c r="B436" s="18" t="s">
        <v>49</v>
      </c>
      <c r="C436" s="18" t="s">
        <v>252</v>
      </c>
      <c r="D436" s="17">
        <v>111.8</v>
      </c>
      <c r="E436" s="14" t="str">
        <f>VLOOKUP(A436,Rådata!$A$4:$F$1753,4,FALSE)</f>
        <v>Barnkliniken, Kalmar</v>
      </c>
    </row>
    <row r="437" spans="1:5" x14ac:dyDescent="0.2">
      <c r="A437" s="19" t="str">
        <f t="shared" si="6"/>
        <v>0814190J01EE01</v>
      </c>
      <c r="B437" s="18" t="s">
        <v>49</v>
      </c>
      <c r="C437" s="18" t="s">
        <v>251</v>
      </c>
      <c r="D437" s="17">
        <v>422.5</v>
      </c>
      <c r="E437" s="14" t="str">
        <f>VLOOKUP(A437,Rådata!$A$4:$F$1753,4,FALSE)</f>
        <v>Barnkliniken, Kalmar</v>
      </c>
    </row>
    <row r="438" spans="1:5" x14ac:dyDescent="0.2">
      <c r="A438" s="19" t="str">
        <f t="shared" si="6"/>
        <v>0814190J01FA01</v>
      </c>
      <c r="B438" s="18" t="s">
        <v>49</v>
      </c>
      <c r="C438" s="18" t="s">
        <v>243</v>
      </c>
      <c r="D438" s="17">
        <v>275</v>
      </c>
      <c r="E438" s="14" t="str">
        <f>VLOOKUP(A438,Rådata!$A$4:$F$1753,4,FALSE)</f>
        <v>Barnkliniken, Kalmar</v>
      </c>
    </row>
    <row r="439" spans="1:5" x14ac:dyDescent="0.2">
      <c r="A439" s="19" t="str">
        <f t="shared" si="6"/>
        <v>0814190J01FA09</v>
      </c>
      <c r="B439" s="18" t="s">
        <v>49</v>
      </c>
      <c r="C439" s="18" t="s">
        <v>250</v>
      </c>
      <c r="D439" s="17">
        <v>7</v>
      </c>
      <c r="E439" s="14" t="str">
        <f>VLOOKUP(A439,Rådata!$A$4:$F$1753,4,FALSE)</f>
        <v>Barnkliniken, Kalmar</v>
      </c>
    </row>
    <row r="440" spans="1:5" x14ac:dyDescent="0.2">
      <c r="A440" s="19" t="str">
        <f t="shared" si="6"/>
        <v>0814190J01FA10</v>
      </c>
      <c r="B440" s="18" t="s">
        <v>49</v>
      </c>
      <c r="C440" s="18" t="s">
        <v>260</v>
      </c>
      <c r="D440" s="17">
        <v>63</v>
      </c>
      <c r="E440" s="14" t="str">
        <f>VLOOKUP(A440,Rådata!$A$4:$F$1753,4,FALSE)</f>
        <v>Barnkliniken, Kalmar</v>
      </c>
    </row>
    <row r="441" spans="1:5" x14ac:dyDescent="0.2">
      <c r="A441" s="19" t="str">
        <f t="shared" si="6"/>
        <v>0814190J01FF01</v>
      </c>
      <c r="B441" s="18" t="s">
        <v>49</v>
      </c>
      <c r="C441" s="18" t="s">
        <v>241</v>
      </c>
      <c r="D441" s="17">
        <v>88.5</v>
      </c>
      <c r="E441" s="14" t="str">
        <f>VLOOKUP(A441,Rådata!$A$4:$F$1753,4,FALSE)</f>
        <v>Barnkliniken, Kalmar</v>
      </c>
    </row>
    <row r="442" spans="1:5" x14ac:dyDescent="0.2">
      <c r="A442" s="19" t="str">
        <f t="shared" si="6"/>
        <v>0814190J01MA02</v>
      </c>
      <c r="B442" s="18" t="s">
        <v>49</v>
      </c>
      <c r="C442" s="18" t="s">
        <v>245</v>
      </c>
      <c r="D442" s="17">
        <v>130</v>
      </c>
      <c r="E442" s="14" t="str">
        <f>VLOOKUP(A442,Rådata!$A$4:$F$1753,4,FALSE)</f>
        <v>Barnkliniken, Kalmar</v>
      </c>
    </row>
    <row r="443" spans="1:5" x14ac:dyDescent="0.2">
      <c r="A443" s="19" t="str">
        <f t="shared" si="6"/>
        <v>0814190J01XE01</v>
      </c>
      <c r="B443" s="18" t="s">
        <v>49</v>
      </c>
      <c r="C443" s="18" t="s">
        <v>248</v>
      </c>
      <c r="D443" s="17">
        <v>221.25</v>
      </c>
      <c r="E443" s="14" t="str">
        <f>VLOOKUP(A443,Rådata!$A$4:$F$1753,4,FALSE)</f>
        <v>Barnkliniken, Kalmar</v>
      </c>
    </row>
    <row r="444" spans="1:5" x14ac:dyDescent="0.2">
      <c r="A444" s="19" t="str">
        <f t="shared" si="6"/>
        <v>0814390J01AA02</v>
      </c>
      <c r="B444" s="18" t="s">
        <v>54</v>
      </c>
      <c r="C444" s="18" t="s">
        <v>242</v>
      </c>
      <c r="D444" s="17">
        <v>751</v>
      </c>
      <c r="E444" s="14" t="str">
        <f>VLOOKUP(A444,Rådata!$A$4:$F$1753,4,FALSE)</f>
        <v>Kvinnokliniken, Kalmar</v>
      </c>
    </row>
    <row r="445" spans="1:5" x14ac:dyDescent="0.2">
      <c r="A445" s="19" t="str">
        <f t="shared" si="6"/>
        <v>0814390J01AA04</v>
      </c>
      <c r="B445" s="18" t="s">
        <v>54</v>
      </c>
      <c r="C445" s="18" t="s">
        <v>256</v>
      </c>
      <c r="D445" s="17">
        <v>25</v>
      </c>
      <c r="E445" s="14" t="str">
        <f>VLOOKUP(A445,Rådata!$A$4:$F$1753,4,FALSE)</f>
        <v>Kvinnokliniken, Kalmar</v>
      </c>
    </row>
    <row r="446" spans="1:5" x14ac:dyDescent="0.2">
      <c r="A446" s="19" t="str">
        <f t="shared" si="6"/>
        <v>0814390J01CA04</v>
      </c>
      <c r="B446" s="18" t="s">
        <v>54</v>
      </c>
      <c r="C446" s="18" t="s">
        <v>240</v>
      </c>
      <c r="D446" s="17">
        <v>125.5</v>
      </c>
      <c r="E446" s="14" t="str">
        <f>VLOOKUP(A446,Rådata!$A$4:$F$1753,4,FALSE)</f>
        <v>Kvinnokliniken, Kalmar</v>
      </c>
    </row>
    <row r="447" spans="1:5" x14ac:dyDescent="0.2">
      <c r="A447" s="19" t="str">
        <f t="shared" si="6"/>
        <v>0814390J01CA08</v>
      </c>
      <c r="B447" s="18" t="s">
        <v>54</v>
      </c>
      <c r="C447" s="18" t="s">
        <v>254</v>
      </c>
      <c r="D447" s="17">
        <v>892.24000000000012</v>
      </c>
      <c r="E447" s="14" t="str">
        <f>VLOOKUP(A447,Rådata!$A$4:$F$1753,4,FALSE)</f>
        <v>Kvinnokliniken, Kalmar</v>
      </c>
    </row>
    <row r="448" spans="1:5" x14ac:dyDescent="0.2">
      <c r="A448" s="19" t="str">
        <f t="shared" si="6"/>
        <v>0814390J01CE02</v>
      </c>
      <c r="B448" s="18" t="s">
        <v>54</v>
      </c>
      <c r="C448" s="18" t="s">
        <v>239</v>
      </c>
      <c r="D448" s="17">
        <v>111</v>
      </c>
      <c r="E448" s="14" t="str">
        <f>VLOOKUP(A448,Rådata!$A$4:$F$1753,4,FALSE)</f>
        <v>Kvinnokliniken, Kalmar</v>
      </c>
    </row>
    <row r="449" spans="1:5" x14ac:dyDescent="0.2">
      <c r="A449" s="19" t="str">
        <f t="shared" si="6"/>
        <v>0814390J01CF05</v>
      </c>
      <c r="B449" s="18" t="s">
        <v>54</v>
      </c>
      <c r="C449" s="18" t="s">
        <v>244</v>
      </c>
      <c r="D449" s="17">
        <v>591.5</v>
      </c>
      <c r="E449" s="14" t="str">
        <f>VLOOKUP(A449,Rådata!$A$4:$F$1753,4,FALSE)</f>
        <v>Kvinnokliniken, Kalmar</v>
      </c>
    </row>
    <row r="450" spans="1:5" x14ac:dyDescent="0.2">
      <c r="A450" s="19" t="str">
        <f t="shared" ref="A450:A513" si="7">B450&amp;C450</f>
        <v>0814390J01CR02</v>
      </c>
      <c r="B450" s="18" t="s">
        <v>54</v>
      </c>
      <c r="C450" s="18" t="s">
        <v>246</v>
      </c>
      <c r="D450" s="17">
        <v>222</v>
      </c>
      <c r="E450" s="14" t="str">
        <f>VLOOKUP(A450,Rådata!$A$4:$F$1753,4,FALSE)</f>
        <v>Kvinnokliniken, Kalmar</v>
      </c>
    </row>
    <row r="451" spans="1:5" x14ac:dyDescent="0.2">
      <c r="A451" s="19" t="str">
        <f t="shared" si="7"/>
        <v>0814390J01DB05</v>
      </c>
      <c r="B451" s="18" t="s">
        <v>54</v>
      </c>
      <c r="C451" s="18" t="s">
        <v>253</v>
      </c>
      <c r="D451" s="17">
        <v>795.5</v>
      </c>
      <c r="E451" s="14" t="str">
        <f>VLOOKUP(A451,Rådata!$A$4:$F$1753,4,FALSE)</f>
        <v>Kvinnokliniken, Kalmar</v>
      </c>
    </row>
    <row r="452" spans="1:5" x14ac:dyDescent="0.2">
      <c r="A452" s="19" t="str">
        <f t="shared" si="7"/>
        <v>0814390J01DD14</v>
      </c>
      <c r="B452" s="18" t="s">
        <v>54</v>
      </c>
      <c r="C452" s="18" t="s">
        <v>247</v>
      </c>
      <c r="D452" s="17">
        <v>286.89999999999998</v>
      </c>
      <c r="E452" s="14" t="str">
        <f>VLOOKUP(A452,Rådata!$A$4:$F$1753,4,FALSE)</f>
        <v>Kvinnokliniken, Kalmar</v>
      </c>
    </row>
    <row r="453" spans="1:5" x14ac:dyDescent="0.2">
      <c r="A453" s="19" t="str">
        <f t="shared" si="7"/>
        <v>0814390J01EA01</v>
      </c>
      <c r="B453" s="18" t="s">
        <v>54</v>
      </c>
      <c r="C453" s="18" t="s">
        <v>252</v>
      </c>
      <c r="D453" s="17">
        <v>178.4</v>
      </c>
      <c r="E453" s="14" t="str">
        <f>VLOOKUP(A453,Rådata!$A$4:$F$1753,4,FALSE)</f>
        <v>Kvinnokliniken, Kalmar</v>
      </c>
    </row>
    <row r="454" spans="1:5" x14ac:dyDescent="0.2">
      <c r="A454" s="19" t="str">
        <f t="shared" si="7"/>
        <v>0814390J01EE01</v>
      </c>
      <c r="B454" s="18" t="s">
        <v>54</v>
      </c>
      <c r="C454" s="18" t="s">
        <v>251</v>
      </c>
      <c r="D454" s="17">
        <v>50</v>
      </c>
      <c r="E454" s="14" t="str">
        <f>VLOOKUP(A454,Rådata!$A$4:$F$1753,4,FALSE)</f>
        <v>Kvinnokliniken, Kalmar</v>
      </c>
    </row>
    <row r="455" spans="1:5" x14ac:dyDescent="0.2">
      <c r="A455" s="19" t="str">
        <f t="shared" si="7"/>
        <v>0814390J01FA01</v>
      </c>
      <c r="B455" s="18" t="s">
        <v>54</v>
      </c>
      <c r="C455" s="18" t="s">
        <v>243</v>
      </c>
      <c r="D455" s="17">
        <v>22.5</v>
      </c>
      <c r="E455" s="14" t="str">
        <f>VLOOKUP(A455,Rådata!$A$4:$F$1753,4,FALSE)</f>
        <v>Kvinnokliniken, Kalmar</v>
      </c>
    </row>
    <row r="456" spans="1:5" x14ac:dyDescent="0.2">
      <c r="A456" s="19" t="str">
        <f t="shared" si="7"/>
        <v>0814390J01FA10</v>
      </c>
      <c r="B456" s="18" t="s">
        <v>54</v>
      </c>
      <c r="C456" s="18" t="s">
        <v>260</v>
      </c>
      <c r="D456" s="17">
        <v>38.33</v>
      </c>
      <c r="E456" s="14" t="str">
        <f>VLOOKUP(A456,Rådata!$A$4:$F$1753,4,FALSE)</f>
        <v>Kvinnokliniken, Kalmar</v>
      </c>
    </row>
    <row r="457" spans="1:5" x14ac:dyDescent="0.2">
      <c r="A457" s="19" t="str">
        <f t="shared" si="7"/>
        <v>0814390J01FF01</v>
      </c>
      <c r="B457" s="18" t="s">
        <v>54</v>
      </c>
      <c r="C457" s="18" t="s">
        <v>241</v>
      </c>
      <c r="D457" s="17">
        <v>222.75</v>
      </c>
      <c r="E457" s="14" t="str">
        <f>VLOOKUP(A457,Rådata!$A$4:$F$1753,4,FALSE)</f>
        <v>Kvinnokliniken, Kalmar</v>
      </c>
    </row>
    <row r="458" spans="1:5" x14ac:dyDescent="0.2">
      <c r="A458" s="19" t="str">
        <f t="shared" si="7"/>
        <v>0814390J01MA02</v>
      </c>
      <c r="B458" s="18" t="s">
        <v>54</v>
      </c>
      <c r="C458" s="18" t="s">
        <v>245</v>
      </c>
      <c r="D458" s="17">
        <v>234</v>
      </c>
      <c r="E458" s="14" t="str">
        <f>VLOOKUP(A458,Rådata!$A$4:$F$1753,4,FALSE)</f>
        <v>Kvinnokliniken, Kalmar</v>
      </c>
    </row>
    <row r="459" spans="1:5" x14ac:dyDescent="0.2">
      <c r="A459" s="19" t="str">
        <f t="shared" si="7"/>
        <v>0814390J01MA06</v>
      </c>
      <c r="B459" s="18" t="s">
        <v>54</v>
      </c>
      <c r="C459" s="18" t="s">
        <v>249</v>
      </c>
      <c r="D459" s="17">
        <v>15</v>
      </c>
      <c r="E459" s="14" t="e">
        <f>VLOOKUP(A459,Rådata!$A$4:$F$1753,4,FALSE)</f>
        <v>#N/A</v>
      </c>
    </row>
    <row r="460" spans="1:5" x14ac:dyDescent="0.2">
      <c r="A460" s="19" t="str">
        <f t="shared" si="7"/>
        <v>0814390J01MA14</v>
      </c>
      <c r="B460" s="18" t="s">
        <v>54</v>
      </c>
      <c r="C460" s="18" t="s">
        <v>262</v>
      </c>
      <c r="D460" s="17">
        <v>5</v>
      </c>
      <c r="E460" s="14" t="str">
        <f>VLOOKUP(A460,Rådata!$A$4:$F$1753,4,FALSE)</f>
        <v>Kvinnokliniken, Kalmar</v>
      </c>
    </row>
    <row r="461" spans="1:5" x14ac:dyDescent="0.2">
      <c r="A461" s="19" t="str">
        <f t="shared" si="7"/>
        <v>0814390J01XE01</v>
      </c>
      <c r="B461" s="18" t="s">
        <v>54</v>
      </c>
      <c r="C461" s="18" t="s">
        <v>248</v>
      </c>
      <c r="D461" s="17">
        <v>1085</v>
      </c>
      <c r="E461" s="14" t="str">
        <f>VLOOKUP(A461,Rådata!$A$4:$F$1753,4,FALSE)</f>
        <v>Kvinnokliniken, Kalmar</v>
      </c>
    </row>
    <row r="462" spans="1:5" x14ac:dyDescent="0.2">
      <c r="A462" s="19" t="str">
        <f t="shared" si="7"/>
        <v>0815101J01AA02</v>
      </c>
      <c r="B462" s="18" t="s">
        <v>119</v>
      </c>
      <c r="C462" s="18" t="s">
        <v>242</v>
      </c>
      <c r="D462" s="17">
        <v>160</v>
      </c>
      <c r="E462" s="14" t="str">
        <f>VLOOKUP(A462,Rådata!$A$4:$F$1753,4,FALSE)</f>
        <v>Klin kemi-och transfusionsmedicin</v>
      </c>
    </row>
    <row r="463" spans="1:5" x14ac:dyDescent="0.2">
      <c r="A463" s="19" t="str">
        <f t="shared" si="7"/>
        <v>0815101J01CE02</v>
      </c>
      <c r="B463" s="18" t="s">
        <v>119</v>
      </c>
      <c r="C463" s="18" t="s">
        <v>239</v>
      </c>
      <c r="D463" s="17">
        <v>20</v>
      </c>
      <c r="E463" s="14" t="str">
        <f>VLOOKUP(A463,Rådata!$A$4:$F$1753,4,FALSE)</f>
        <v>Klin kemi-och transfusionsmedicin</v>
      </c>
    </row>
    <row r="464" spans="1:5" x14ac:dyDescent="0.2">
      <c r="A464" s="19" t="str">
        <f t="shared" si="7"/>
        <v>0815101J01FA09</v>
      </c>
      <c r="B464" s="18" t="s">
        <v>119</v>
      </c>
      <c r="C464" s="18" t="s">
        <v>250</v>
      </c>
      <c r="D464" s="17">
        <v>400</v>
      </c>
      <c r="E464" s="14" t="str">
        <f>VLOOKUP(A464,Rådata!$A$4:$F$1753,4,FALSE)</f>
        <v>Klin kemi-och transfusionsmedicin</v>
      </c>
    </row>
    <row r="465" spans="1:5" x14ac:dyDescent="0.2">
      <c r="A465" s="19" t="str">
        <f t="shared" si="7"/>
        <v>0815101J01FF01</v>
      </c>
      <c r="B465" s="18" t="s">
        <v>119</v>
      </c>
      <c r="C465" s="18" t="s">
        <v>241</v>
      </c>
      <c r="D465" s="17">
        <v>15.5</v>
      </c>
      <c r="E465" s="14" t="str">
        <f>VLOOKUP(A465,Rådata!$A$4:$F$1753,4,FALSE)</f>
        <v>Klin kemi-och transfusionsmedicin</v>
      </c>
    </row>
    <row r="466" spans="1:5" x14ac:dyDescent="0.2">
      <c r="A466" s="19" t="str">
        <f t="shared" si="7"/>
        <v>0815101J01MA02</v>
      </c>
      <c r="B466" s="18" t="s">
        <v>119</v>
      </c>
      <c r="C466" s="18" t="s">
        <v>245</v>
      </c>
      <c r="D466" s="17">
        <v>10</v>
      </c>
      <c r="E466" s="14" t="str">
        <f>VLOOKUP(A466,Rådata!$A$4:$F$1753,4,FALSE)</f>
        <v>Klin kemi-och transfusionsmedicin</v>
      </c>
    </row>
    <row r="467" spans="1:5" x14ac:dyDescent="0.2">
      <c r="A467" s="19" t="str">
        <f t="shared" si="7"/>
        <v>0817020J01AA02</v>
      </c>
      <c r="B467" s="18" t="s">
        <v>82</v>
      </c>
      <c r="C467" s="18" t="s">
        <v>242</v>
      </c>
      <c r="D467" s="17">
        <v>35</v>
      </c>
      <c r="E467" s="14" t="str">
        <f>VLOOKUP(A467,Rådata!$A$4:$F$1753,4,FALSE)</f>
        <v>Anestesi IVA klinik, Kalmar</v>
      </c>
    </row>
    <row r="468" spans="1:5" x14ac:dyDescent="0.2">
      <c r="A468" s="19" t="str">
        <f t="shared" si="7"/>
        <v>0817020J01AA07</v>
      </c>
      <c r="B468" s="18" t="s">
        <v>82</v>
      </c>
      <c r="C468" s="18" t="s">
        <v>255</v>
      </c>
      <c r="D468" s="17">
        <v>100</v>
      </c>
      <c r="E468" s="14" t="e">
        <f>VLOOKUP(A468,Rådata!$A$4:$F$1753,4,FALSE)</f>
        <v>#N/A</v>
      </c>
    </row>
    <row r="469" spans="1:5" x14ac:dyDescent="0.2">
      <c r="A469" s="19" t="str">
        <f t="shared" si="7"/>
        <v>0817020J01CA04</v>
      </c>
      <c r="B469" s="18" t="s">
        <v>82</v>
      </c>
      <c r="C469" s="18" t="s">
        <v>240</v>
      </c>
      <c r="D469" s="17">
        <v>58</v>
      </c>
      <c r="E469" s="14" t="str">
        <f>VLOOKUP(A469,Rådata!$A$4:$F$1753,4,FALSE)</f>
        <v>Anestesi IVA klinik, Kalmar</v>
      </c>
    </row>
    <row r="470" spans="1:5" x14ac:dyDescent="0.2">
      <c r="A470" s="19" t="str">
        <f t="shared" si="7"/>
        <v>0817020J01CA08</v>
      </c>
      <c r="B470" s="18" t="s">
        <v>82</v>
      </c>
      <c r="C470" s="18" t="s">
        <v>254</v>
      </c>
      <c r="D470" s="17">
        <v>19.34</v>
      </c>
      <c r="E470" s="14" t="str">
        <f>VLOOKUP(A470,Rådata!$A$4:$F$1753,4,FALSE)</f>
        <v>Anestesi IVA klinik, Kalmar</v>
      </c>
    </row>
    <row r="471" spans="1:5" x14ac:dyDescent="0.2">
      <c r="A471" s="19" t="str">
        <f t="shared" si="7"/>
        <v>0817020J01CF05</v>
      </c>
      <c r="B471" s="18" t="s">
        <v>82</v>
      </c>
      <c r="C471" s="18" t="s">
        <v>244</v>
      </c>
      <c r="D471" s="17">
        <v>440.75</v>
      </c>
      <c r="E471" s="14" t="str">
        <f>VLOOKUP(A471,Rådata!$A$4:$F$1753,4,FALSE)</f>
        <v>Anestesi IVA klinik, Kalmar</v>
      </c>
    </row>
    <row r="472" spans="1:5" x14ac:dyDescent="0.2">
      <c r="A472" s="19" t="str">
        <f t="shared" si="7"/>
        <v>0817020J01EA01</v>
      </c>
      <c r="B472" s="18" t="s">
        <v>82</v>
      </c>
      <c r="C472" s="18" t="s">
        <v>252</v>
      </c>
      <c r="D472" s="17">
        <v>8</v>
      </c>
      <c r="E472" s="14" t="str">
        <f>VLOOKUP(A472,Rådata!$A$4:$F$1753,4,FALSE)</f>
        <v>Anestesi IVA klinik, Kalmar</v>
      </c>
    </row>
    <row r="473" spans="1:5" x14ac:dyDescent="0.2">
      <c r="A473" s="19" t="str">
        <f t="shared" si="7"/>
        <v>0817020J01EE01</v>
      </c>
      <c r="B473" s="18" t="s">
        <v>82</v>
      </c>
      <c r="C473" s="18" t="s">
        <v>251</v>
      </c>
      <c r="D473" s="17">
        <v>40</v>
      </c>
      <c r="E473" s="14" t="str">
        <f>VLOOKUP(A473,Rådata!$A$4:$F$1753,4,FALSE)</f>
        <v>Anestesi IVA klinik, Kalmar</v>
      </c>
    </row>
    <row r="474" spans="1:5" x14ac:dyDescent="0.2">
      <c r="A474" s="19" t="str">
        <f t="shared" si="7"/>
        <v>0817020J01FF01</v>
      </c>
      <c r="B474" s="18" t="s">
        <v>82</v>
      </c>
      <c r="C474" s="18" t="s">
        <v>241</v>
      </c>
      <c r="D474" s="17">
        <v>74.5</v>
      </c>
      <c r="E474" s="14" t="str">
        <f>VLOOKUP(A474,Rådata!$A$4:$F$1753,4,FALSE)</f>
        <v>Anestesi IVA klinik, Kalmar</v>
      </c>
    </row>
    <row r="475" spans="1:5" x14ac:dyDescent="0.2">
      <c r="A475" s="19" t="str">
        <f t="shared" si="7"/>
        <v>0817020J01MA02</v>
      </c>
      <c r="B475" s="18" t="s">
        <v>82</v>
      </c>
      <c r="C475" s="18" t="s">
        <v>245</v>
      </c>
      <c r="D475" s="17">
        <v>260</v>
      </c>
      <c r="E475" s="14" t="str">
        <f>VLOOKUP(A475,Rådata!$A$4:$F$1753,4,FALSE)</f>
        <v>Anestesi IVA klinik, Kalmar</v>
      </c>
    </row>
    <row r="476" spans="1:5" x14ac:dyDescent="0.2">
      <c r="A476" s="19" t="str">
        <f t="shared" si="7"/>
        <v>0817020J01XE01</v>
      </c>
      <c r="B476" s="18" t="s">
        <v>82</v>
      </c>
      <c r="C476" s="18" t="s">
        <v>248</v>
      </c>
      <c r="D476" s="17">
        <v>7.5</v>
      </c>
      <c r="E476" s="14" t="str">
        <f>VLOOKUP(A476,Rådata!$A$4:$F$1753,4,FALSE)</f>
        <v>Anestesi IVA klinik, Kalmar</v>
      </c>
    </row>
    <row r="477" spans="1:5" x14ac:dyDescent="0.2">
      <c r="A477" s="19" t="str">
        <f t="shared" si="7"/>
        <v>0817060J01FA01</v>
      </c>
      <c r="B477" s="18" t="s">
        <v>115</v>
      </c>
      <c r="C477" s="18" t="s">
        <v>243</v>
      </c>
      <c r="D477" s="17">
        <v>5</v>
      </c>
      <c r="E477" s="14" t="e">
        <f>VLOOKUP(A477,Rådata!$A$4:$F$1753,4,FALSE)</f>
        <v>#N/A</v>
      </c>
    </row>
    <row r="478" spans="1:5" x14ac:dyDescent="0.2">
      <c r="A478" s="19" t="str">
        <f t="shared" si="7"/>
        <v>0817060J01XE01</v>
      </c>
      <c r="B478" s="18" t="s">
        <v>115</v>
      </c>
      <c r="C478" s="18" t="s">
        <v>248</v>
      </c>
      <c r="D478" s="17">
        <v>3.75</v>
      </c>
      <c r="E478" s="14" t="str">
        <f>VLOOKUP(A478,Rådata!$A$4:$F$1753,4,FALSE)</f>
        <v>Radiologiska avdelningen, Kalmar</v>
      </c>
    </row>
    <row r="479" spans="1:5" x14ac:dyDescent="0.2">
      <c r="A479" s="19" t="str">
        <f t="shared" si="7"/>
        <v>0817201J01AA02</v>
      </c>
      <c r="B479" s="18" t="s">
        <v>103</v>
      </c>
      <c r="C479" s="18" t="s">
        <v>242</v>
      </c>
      <c r="D479" s="17">
        <v>105</v>
      </c>
      <c r="E479" s="14" t="str">
        <f>VLOOKUP(A479,Rådata!$A$4:$F$1753,4,FALSE)</f>
        <v>Akutmottagning ITVA, Kalmar</v>
      </c>
    </row>
    <row r="480" spans="1:5" x14ac:dyDescent="0.2">
      <c r="A480" s="19" t="str">
        <f t="shared" si="7"/>
        <v>0817201J01CA04</v>
      </c>
      <c r="B480" s="18" t="s">
        <v>103</v>
      </c>
      <c r="C480" s="18" t="s">
        <v>240</v>
      </c>
      <c r="D480" s="17">
        <v>44</v>
      </c>
      <c r="E480" s="14" t="str">
        <f>VLOOKUP(A480,Rådata!$A$4:$F$1753,4,FALSE)</f>
        <v>Akutmottagning ITVA, Kalmar</v>
      </c>
    </row>
    <row r="481" spans="1:5" x14ac:dyDescent="0.2">
      <c r="A481" s="19" t="str">
        <f t="shared" si="7"/>
        <v>0817201J01CA08</v>
      </c>
      <c r="B481" s="18" t="s">
        <v>103</v>
      </c>
      <c r="C481" s="18" t="s">
        <v>254</v>
      </c>
      <c r="D481" s="17">
        <v>14.01</v>
      </c>
      <c r="E481" s="14" t="str">
        <f>VLOOKUP(A481,Rådata!$A$4:$F$1753,4,FALSE)</f>
        <v>Akutmottagning ITVA, Kalmar</v>
      </c>
    </row>
    <row r="482" spans="1:5" x14ac:dyDescent="0.2">
      <c r="A482" s="19" t="str">
        <f t="shared" si="7"/>
        <v>0817201J01CE02</v>
      </c>
      <c r="B482" s="18" t="s">
        <v>103</v>
      </c>
      <c r="C482" s="18" t="s">
        <v>239</v>
      </c>
      <c r="D482" s="17">
        <v>226</v>
      </c>
      <c r="E482" s="14" t="str">
        <f>VLOOKUP(A482,Rådata!$A$4:$F$1753,4,FALSE)</f>
        <v>Akutmottagning ITVA, Kalmar</v>
      </c>
    </row>
    <row r="483" spans="1:5" x14ac:dyDescent="0.2">
      <c r="A483" s="19" t="str">
        <f t="shared" si="7"/>
        <v>0817201J01CF05</v>
      </c>
      <c r="B483" s="18" t="s">
        <v>103</v>
      </c>
      <c r="C483" s="18" t="s">
        <v>244</v>
      </c>
      <c r="D483" s="17">
        <v>89</v>
      </c>
      <c r="E483" s="14" t="str">
        <f>VLOOKUP(A483,Rådata!$A$4:$F$1753,4,FALSE)</f>
        <v>Akutmottagning ITVA, Kalmar</v>
      </c>
    </row>
    <row r="484" spans="1:5" x14ac:dyDescent="0.2">
      <c r="A484" s="19" t="str">
        <f t="shared" si="7"/>
        <v>0817201J01CR02</v>
      </c>
      <c r="B484" s="18" t="s">
        <v>103</v>
      </c>
      <c r="C484" s="18" t="s">
        <v>246</v>
      </c>
      <c r="D484" s="17">
        <v>123.25</v>
      </c>
      <c r="E484" s="14" t="str">
        <f>VLOOKUP(A484,Rådata!$A$4:$F$1753,4,FALSE)</f>
        <v>Akutmottagning ITVA, Kalmar</v>
      </c>
    </row>
    <row r="485" spans="1:5" x14ac:dyDescent="0.2">
      <c r="A485" s="19" t="str">
        <f t="shared" si="7"/>
        <v>0817201J01EE01</v>
      </c>
      <c r="B485" s="18" t="s">
        <v>103</v>
      </c>
      <c r="C485" s="18" t="s">
        <v>251</v>
      </c>
      <c r="D485" s="17">
        <v>100</v>
      </c>
      <c r="E485" s="14" t="str">
        <f>VLOOKUP(A485,Rådata!$A$4:$F$1753,4,FALSE)</f>
        <v>Akutmottagning ITVA, Kalmar</v>
      </c>
    </row>
    <row r="486" spans="1:5" x14ac:dyDescent="0.2">
      <c r="A486" s="19" t="str">
        <f t="shared" si="7"/>
        <v>0817201J01FA01</v>
      </c>
      <c r="B486" s="18" t="s">
        <v>103</v>
      </c>
      <c r="C486" s="18" t="s">
        <v>243</v>
      </c>
      <c r="D486" s="17">
        <v>3.75</v>
      </c>
      <c r="E486" s="14" t="str">
        <f>VLOOKUP(A486,Rådata!$A$4:$F$1753,4,FALSE)</f>
        <v>Akutmottagning ITVA, Kalmar</v>
      </c>
    </row>
    <row r="487" spans="1:5" x14ac:dyDescent="0.2">
      <c r="A487" s="19" t="str">
        <f t="shared" si="7"/>
        <v>0817201J01FF01</v>
      </c>
      <c r="B487" s="18" t="s">
        <v>103</v>
      </c>
      <c r="C487" s="18" t="s">
        <v>241</v>
      </c>
      <c r="D487" s="17">
        <v>60</v>
      </c>
      <c r="E487" s="14" t="str">
        <f>VLOOKUP(A487,Rådata!$A$4:$F$1753,4,FALSE)</f>
        <v>Akutmottagning ITVA, Kalmar</v>
      </c>
    </row>
    <row r="488" spans="1:5" x14ac:dyDescent="0.2">
      <c r="A488" s="19" t="str">
        <f t="shared" si="7"/>
        <v>0817201J01MA02</v>
      </c>
      <c r="B488" s="18" t="s">
        <v>103</v>
      </c>
      <c r="C488" s="18" t="s">
        <v>245</v>
      </c>
      <c r="D488" s="17">
        <v>166</v>
      </c>
      <c r="E488" s="14" t="str">
        <f>VLOOKUP(A488,Rådata!$A$4:$F$1753,4,FALSE)</f>
        <v>Akutmottagning ITVA, Kalmar</v>
      </c>
    </row>
    <row r="489" spans="1:5" x14ac:dyDescent="0.2">
      <c r="A489" s="19" t="str">
        <f t="shared" si="7"/>
        <v>0817201J01XE01</v>
      </c>
      <c r="B489" s="18" t="s">
        <v>103</v>
      </c>
      <c r="C489" s="18" t="s">
        <v>248</v>
      </c>
      <c r="D489" s="17">
        <v>7.5</v>
      </c>
      <c r="E489" s="14" t="str">
        <f>VLOOKUP(A489,Rådata!$A$4:$F$1753,4,FALSE)</f>
        <v>Akutmottagning ITVA, Kalmar</v>
      </c>
    </row>
    <row r="490" spans="1:5" x14ac:dyDescent="0.2">
      <c r="A490" s="19" t="str">
        <f t="shared" si="7"/>
        <v>0817401J01AA02</v>
      </c>
      <c r="B490" s="18" t="s">
        <v>86</v>
      </c>
      <c r="C490" s="18" t="s">
        <v>242</v>
      </c>
      <c r="D490" s="17">
        <v>70</v>
      </c>
      <c r="E490" s="14" t="str">
        <f>VLOOKUP(A490,Rådata!$A$4:$F$1753,4,FALSE)</f>
        <v>Onkologenhet Kalmar</v>
      </c>
    </row>
    <row r="491" spans="1:5" x14ac:dyDescent="0.2">
      <c r="A491" s="19" t="str">
        <f t="shared" si="7"/>
        <v>0817401J01AA04</v>
      </c>
      <c r="B491" s="18" t="s">
        <v>86</v>
      </c>
      <c r="C491" s="18" t="s">
        <v>256</v>
      </c>
      <c r="D491" s="17">
        <v>1020</v>
      </c>
      <c r="E491" s="14" t="str">
        <f>VLOOKUP(A491,Rådata!$A$4:$F$1753,4,FALSE)</f>
        <v>Onkologenhet Kalmar</v>
      </c>
    </row>
    <row r="492" spans="1:5" x14ac:dyDescent="0.2">
      <c r="A492" s="19" t="str">
        <f t="shared" si="7"/>
        <v>0817401J01CA04</v>
      </c>
      <c r="B492" s="18" t="s">
        <v>86</v>
      </c>
      <c r="C492" s="18" t="s">
        <v>240</v>
      </c>
      <c r="D492" s="17">
        <v>120.5</v>
      </c>
      <c r="E492" s="14" t="str">
        <f>VLOOKUP(A492,Rådata!$A$4:$F$1753,4,FALSE)</f>
        <v>Onkologenhet Kalmar</v>
      </c>
    </row>
    <row r="493" spans="1:5" x14ac:dyDescent="0.2">
      <c r="A493" s="19" t="str">
        <f t="shared" si="7"/>
        <v>0817401J01CA08</v>
      </c>
      <c r="B493" s="18" t="s">
        <v>86</v>
      </c>
      <c r="C493" s="18" t="s">
        <v>254</v>
      </c>
      <c r="D493" s="17">
        <v>207.38</v>
      </c>
      <c r="E493" s="14" t="str">
        <f>VLOOKUP(A493,Rådata!$A$4:$F$1753,4,FALSE)</f>
        <v>Onkologenhet Kalmar</v>
      </c>
    </row>
    <row r="494" spans="1:5" x14ac:dyDescent="0.2">
      <c r="A494" s="19" t="str">
        <f t="shared" si="7"/>
        <v>0817401J01CE02</v>
      </c>
      <c r="B494" s="18" t="s">
        <v>86</v>
      </c>
      <c r="C494" s="18" t="s">
        <v>239</v>
      </c>
      <c r="D494" s="17">
        <v>109</v>
      </c>
      <c r="E494" s="14" t="str">
        <f>VLOOKUP(A494,Rådata!$A$4:$F$1753,4,FALSE)</f>
        <v>Onkologenhet Kalmar</v>
      </c>
    </row>
    <row r="495" spans="1:5" x14ac:dyDescent="0.2">
      <c r="A495" s="19" t="str">
        <f t="shared" si="7"/>
        <v>0817401J01CF05</v>
      </c>
      <c r="B495" s="18" t="s">
        <v>86</v>
      </c>
      <c r="C495" s="18" t="s">
        <v>244</v>
      </c>
      <c r="D495" s="17">
        <v>221.25</v>
      </c>
      <c r="E495" s="14" t="str">
        <f>VLOOKUP(A495,Rådata!$A$4:$F$1753,4,FALSE)</f>
        <v>Onkologenhet Kalmar</v>
      </c>
    </row>
    <row r="496" spans="1:5" x14ac:dyDescent="0.2">
      <c r="A496" s="19" t="str">
        <f t="shared" si="7"/>
        <v>0817401J01CR02</v>
      </c>
      <c r="B496" s="18" t="s">
        <v>86</v>
      </c>
      <c r="C496" s="18" t="s">
        <v>246</v>
      </c>
      <c r="D496" s="17">
        <v>30</v>
      </c>
      <c r="E496" s="14" t="str">
        <f>VLOOKUP(A496,Rådata!$A$4:$F$1753,4,FALSE)</f>
        <v>Onkologenhet Kalmar</v>
      </c>
    </row>
    <row r="497" spans="1:5" x14ac:dyDescent="0.2">
      <c r="A497" s="19" t="str">
        <f t="shared" si="7"/>
        <v>0817401J01DB05</v>
      </c>
      <c r="B497" s="18" t="s">
        <v>86</v>
      </c>
      <c r="C497" s="18" t="s">
        <v>253</v>
      </c>
      <c r="D497" s="17">
        <v>15</v>
      </c>
      <c r="E497" s="14" t="str">
        <f>VLOOKUP(A497,Rådata!$A$4:$F$1753,4,FALSE)</f>
        <v>Onkologenhet Kalmar</v>
      </c>
    </row>
    <row r="498" spans="1:5" x14ac:dyDescent="0.2">
      <c r="A498" s="19" t="str">
        <f t="shared" si="7"/>
        <v>0817401J01EA01</v>
      </c>
      <c r="B498" s="18" t="s">
        <v>86</v>
      </c>
      <c r="C498" s="18" t="s">
        <v>252</v>
      </c>
      <c r="D498" s="17">
        <v>24.799999999999997</v>
      </c>
      <c r="E498" s="14" t="str">
        <f>VLOOKUP(A498,Rådata!$A$4:$F$1753,4,FALSE)</f>
        <v>Onkologenhet Kalmar</v>
      </c>
    </row>
    <row r="499" spans="1:5" x14ac:dyDescent="0.2">
      <c r="A499" s="19" t="str">
        <f t="shared" si="7"/>
        <v>0817401J01EE01</v>
      </c>
      <c r="B499" s="18" t="s">
        <v>86</v>
      </c>
      <c r="C499" s="18" t="s">
        <v>251</v>
      </c>
      <c r="D499" s="17">
        <v>160</v>
      </c>
      <c r="E499" s="14" t="str">
        <f>VLOOKUP(A499,Rådata!$A$4:$F$1753,4,FALSE)</f>
        <v>Onkologenhet Kalmar</v>
      </c>
    </row>
    <row r="500" spans="1:5" x14ac:dyDescent="0.2">
      <c r="A500" s="19" t="str">
        <f t="shared" si="7"/>
        <v>0817401J01FF01</v>
      </c>
      <c r="B500" s="18" t="s">
        <v>86</v>
      </c>
      <c r="C500" s="18" t="s">
        <v>241</v>
      </c>
      <c r="D500" s="17">
        <v>50.75</v>
      </c>
      <c r="E500" s="14" t="str">
        <f>VLOOKUP(A500,Rådata!$A$4:$F$1753,4,FALSE)</f>
        <v>Onkologenhet Kalmar</v>
      </c>
    </row>
    <row r="501" spans="1:5" x14ac:dyDescent="0.2">
      <c r="A501" s="19" t="str">
        <f t="shared" si="7"/>
        <v>0817401J01MA02</v>
      </c>
      <c r="B501" s="18" t="s">
        <v>86</v>
      </c>
      <c r="C501" s="18" t="s">
        <v>245</v>
      </c>
      <c r="D501" s="17">
        <v>255</v>
      </c>
      <c r="E501" s="14" t="str">
        <f>VLOOKUP(A501,Rådata!$A$4:$F$1753,4,FALSE)</f>
        <v>Onkologenhet Kalmar</v>
      </c>
    </row>
    <row r="502" spans="1:5" x14ac:dyDescent="0.2">
      <c r="A502" s="19" t="str">
        <f t="shared" si="7"/>
        <v>0817401J01MA12</v>
      </c>
      <c r="B502" s="18" t="s">
        <v>86</v>
      </c>
      <c r="C502" s="18" t="s">
        <v>257</v>
      </c>
      <c r="D502" s="17">
        <v>10</v>
      </c>
      <c r="E502" s="14" t="str">
        <f>VLOOKUP(A502,Rådata!$A$4:$F$1753,4,FALSE)</f>
        <v>Onkologenhet Kalmar</v>
      </c>
    </row>
    <row r="503" spans="1:5" x14ac:dyDescent="0.2">
      <c r="A503" s="19" t="str">
        <f t="shared" si="7"/>
        <v>0817401J01XE01</v>
      </c>
      <c r="B503" s="18" t="s">
        <v>86</v>
      </c>
      <c r="C503" s="18" t="s">
        <v>248</v>
      </c>
      <c r="D503" s="17">
        <v>68.75</v>
      </c>
      <c r="E503" s="14" t="str">
        <f>VLOOKUP(A503,Rådata!$A$4:$F$1753,4,FALSE)</f>
        <v>Onkologenhet Kalmar</v>
      </c>
    </row>
    <row r="504" spans="1:5" x14ac:dyDescent="0.2">
      <c r="A504" s="19" t="str">
        <f t="shared" si="7"/>
        <v>0820190J01AA02</v>
      </c>
      <c r="B504" s="18" t="s">
        <v>34</v>
      </c>
      <c r="C504" s="18" t="s">
        <v>242</v>
      </c>
      <c r="D504" s="17">
        <v>1887</v>
      </c>
      <c r="E504" s="14" t="str">
        <f>VLOOKUP(A504,Rådata!$A$4:$F$1753,4,FALSE)</f>
        <v>Medicinkliniken, Oskarshamn</v>
      </c>
    </row>
    <row r="505" spans="1:5" x14ac:dyDescent="0.2">
      <c r="A505" s="19" t="str">
        <f t="shared" si="7"/>
        <v>0820190J01CA04</v>
      </c>
      <c r="B505" s="18" t="s">
        <v>34</v>
      </c>
      <c r="C505" s="18" t="s">
        <v>240</v>
      </c>
      <c r="D505" s="17">
        <v>3302.5</v>
      </c>
      <c r="E505" s="14" t="str">
        <f>VLOOKUP(A505,Rådata!$A$4:$F$1753,4,FALSE)</f>
        <v>Medicinkliniken, Oskarshamn</v>
      </c>
    </row>
    <row r="506" spans="1:5" x14ac:dyDescent="0.2">
      <c r="A506" s="19" t="str">
        <f t="shared" si="7"/>
        <v>0820190J01CA08</v>
      </c>
      <c r="B506" s="18" t="s">
        <v>34</v>
      </c>
      <c r="C506" s="18" t="s">
        <v>254</v>
      </c>
      <c r="D506" s="17">
        <v>222.71</v>
      </c>
      <c r="E506" s="14" t="str">
        <f>VLOOKUP(A506,Rådata!$A$4:$F$1753,4,FALSE)</f>
        <v>Medicinkliniken, Oskarshamn</v>
      </c>
    </row>
    <row r="507" spans="1:5" x14ac:dyDescent="0.2">
      <c r="A507" s="19" t="str">
        <f t="shared" si="7"/>
        <v>0820190J01CE02</v>
      </c>
      <c r="B507" s="18" t="s">
        <v>34</v>
      </c>
      <c r="C507" s="18" t="s">
        <v>239</v>
      </c>
      <c r="D507" s="17">
        <v>1858.6999999999998</v>
      </c>
      <c r="E507" s="14" t="str">
        <f>VLOOKUP(A507,Rådata!$A$4:$F$1753,4,FALSE)</f>
        <v>Medicinkliniken, Oskarshamn</v>
      </c>
    </row>
    <row r="508" spans="1:5" x14ac:dyDescent="0.2">
      <c r="A508" s="19" t="str">
        <f t="shared" si="7"/>
        <v>0820190J01CF05</v>
      </c>
      <c r="B508" s="18" t="s">
        <v>34</v>
      </c>
      <c r="C508" s="18" t="s">
        <v>244</v>
      </c>
      <c r="D508" s="17">
        <v>2257</v>
      </c>
      <c r="E508" s="14" t="str">
        <f>VLOOKUP(A508,Rådata!$A$4:$F$1753,4,FALSE)</f>
        <v>Medicinkliniken, Oskarshamn</v>
      </c>
    </row>
    <row r="509" spans="1:5" x14ac:dyDescent="0.2">
      <c r="A509" s="19" t="str">
        <f t="shared" si="7"/>
        <v>0820190J01CR02</v>
      </c>
      <c r="B509" s="18" t="s">
        <v>34</v>
      </c>
      <c r="C509" s="18" t="s">
        <v>246</v>
      </c>
      <c r="D509" s="17">
        <v>966.5</v>
      </c>
      <c r="E509" s="14" t="str">
        <f>VLOOKUP(A509,Rådata!$A$4:$F$1753,4,FALSE)</f>
        <v>Medicinkliniken, Oskarshamn</v>
      </c>
    </row>
    <row r="510" spans="1:5" x14ac:dyDescent="0.2">
      <c r="A510" s="19" t="str">
        <f t="shared" si="7"/>
        <v>0820190J01DB05</v>
      </c>
      <c r="B510" s="18" t="s">
        <v>34</v>
      </c>
      <c r="C510" s="18" t="s">
        <v>253</v>
      </c>
      <c r="D510" s="17">
        <v>28.5</v>
      </c>
      <c r="E510" s="14" t="str">
        <f>VLOOKUP(A510,Rådata!$A$4:$F$1753,4,FALSE)</f>
        <v>Medicinkliniken, Oskarshamn</v>
      </c>
    </row>
    <row r="511" spans="1:5" x14ac:dyDescent="0.2">
      <c r="A511" s="19" t="str">
        <f t="shared" si="7"/>
        <v>0820190J01DD14</v>
      </c>
      <c r="B511" s="18" t="s">
        <v>34</v>
      </c>
      <c r="C511" s="18" t="s">
        <v>247</v>
      </c>
      <c r="D511" s="17">
        <v>23.7</v>
      </c>
      <c r="E511" s="14" t="str">
        <f>VLOOKUP(A511,Rådata!$A$4:$F$1753,4,FALSE)</f>
        <v>Medicinkliniken, Oskarshamn</v>
      </c>
    </row>
    <row r="512" spans="1:5" x14ac:dyDescent="0.2">
      <c r="A512" s="19" t="str">
        <f t="shared" si="7"/>
        <v>0820190J01EA01</v>
      </c>
      <c r="B512" s="18" t="s">
        <v>34</v>
      </c>
      <c r="C512" s="18" t="s">
        <v>252</v>
      </c>
      <c r="D512" s="17">
        <v>22.4</v>
      </c>
      <c r="E512" s="14" t="str">
        <f>VLOOKUP(A512,Rådata!$A$4:$F$1753,4,FALSE)</f>
        <v>Medicinkliniken, Oskarshamn</v>
      </c>
    </row>
    <row r="513" spans="1:5" x14ac:dyDescent="0.2">
      <c r="A513" s="19" t="str">
        <f t="shared" si="7"/>
        <v>0820190J01EE01</v>
      </c>
      <c r="B513" s="18" t="s">
        <v>34</v>
      </c>
      <c r="C513" s="18" t="s">
        <v>251</v>
      </c>
      <c r="D513" s="17">
        <v>355</v>
      </c>
      <c r="E513" s="14" t="str">
        <f>VLOOKUP(A513,Rådata!$A$4:$F$1753,4,FALSE)</f>
        <v>Medicinkliniken, Oskarshamn</v>
      </c>
    </row>
    <row r="514" spans="1:5" x14ac:dyDescent="0.2">
      <c r="A514" s="19" t="str">
        <f t="shared" ref="A514:A577" si="8">B514&amp;C514</f>
        <v>0820190J01FA01</v>
      </c>
      <c r="B514" s="18" t="s">
        <v>34</v>
      </c>
      <c r="C514" s="18" t="s">
        <v>243</v>
      </c>
      <c r="D514" s="17">
        <v>31.25</v>
      </c>
      <c r="E514" s="14" t="str">
        <f>VLOOKUP(A514,Rådata!$A$4:$F$1753,4,FALSE)</f>
        <v>Medicinkliniken, Oskarshamn</v>
      </c>
    </row>
    <row r="515" spans="1:5" x14ac:dyDescent="0.2">
      <c r="A515" s="19" t="str">
        <f t="shared" si="8"/>
        <v>0820190J01FA09</v>
      </c>
      <c r="B515" s="18" t="s">
        <v>34</v>
      </c>
      <c r="C515" s="18" t="s">
        <v>250</v>
      </c>
      <c r="D515" s="17">
        <v>7</v>
      </c>
      <c r="E515" s="14" t="str">
        <f>VLOOKUP(A515,Rådata!$A$4:$F$1753,4,FALSE)</f>
        <v>Medicinkliniken, Oskarshamn</v>
      </c>
    </row>
    <row r="516" spans="1:5" x14ac:dyDescent="0.2">
      <c r="A516" s="19" t="str">
        <f t="shared" si="8"/>
        <v>0820190J01FA10</v>
      </c>
      <c r="B516" s="18" t="s">
        <v>34</v>
      </c>
      <c r="C516" s="18" t="s">
        <v>260</v>
      </c>
      <c r="D516" s="17">
        <v>10</v>
      </c>
      <c r="E516" s="14" t="str">
        <f>VLOOKUP(A516,Rådata!$A$4:$F$1753,4,FALSE)</f>
        <v>Medicinkliniken, Oskarshamn</v>
      </c>
    </row>
    <row r="517" spans="1:5" x14ac:dyDescent="0.2">
      <c r="A517" s="19" t="str">
        <f t="shared" si="8"/>
        <v>0820190J01FF01</v>
      </c>
      <c r="B517" s="18" t="s">
        <v>34</v>
      </c>
      <c r="C517" s="18" t="s">
        <v>241</v>
      </c>
      <c r="D517" s="17">
        <v>466.25</v>
      </c>
      <c r="E517" s="14" t="str">
        <f>VLOOKUP(A517,Rådata!$A$4:$F$1753,4,FALSE)</f>
        <v>Medicinkliniken, Oskarshamn</v>
      </c>
    </row>
    <row r="518" spans="1:5" x14ac:dyDescent="0.2">
      <c r="A518" s="19" t="str">
        <f t="shared" si="8"/>
        <v>0820190J01MA02</v>
      </c>
      <c r="B518" s="18" t="s">
        <v>34</v>
      </c>
      <c r="C518" s="18" t="s">
        <v>245</v>
      </c>
      <c r="D518" s="17">
        <v>1272</v>
      </c>
      <c r="E518" s="14" t="str">
        <f>VLOOKUP(A518,Rådata!$A$4:$F$1753,4,FALSE)</f>
        <v>Medicinkliniken, Oskarshamn</v>
      </c>
    </row>
    <row r="519" spans="1:5" x14ac:dyDescent="0.2">
      <c r="A519" s="19" t="str">
        <f t="shared" si="8"/>
        <v>0820190J01MA12</v>
      </c>
      <c r="B519" s="18" t="s">
        <v>34</v>
      </c>
      <c r="C519" s="18" t="s">
        <v>257</v>
      </c>
      <c r="D519" s="17">
        <v>41</v>
      </c>
      <c r="E519" s="14" t="str">
        <f>VLOOKUP(A519,Rådata!$A$4:$F$1753,4,FALSE)</f>
        <v>Medicinkliniken, Oskarshamn</v>
      </c>
    </row>
    <row r="520" spans="1:5" x14ac:dyDescent="0.2">
      <c r="A520" s="19" t="str">
        <f t="shared" si="8"/>
        <v>0820190J01MA14</v>
      </c>
      <c r="B520" s="18" t="s">
        <v>34</v>
      </c>
      <c r="C520" s="18" t="s">
        <v>262</v>
      </c>
      <c r="D520" s="17">
        <v>5</v>
      </c>
      <c r="E520" s="14" t="str">
        <f>VLOOKUP(A520,Rådata!$A$4:$F$1753,4,FALSE)</f>
        <v>Medicinkliniken, Oskarshamn</v>
      </c>
    </row>
    <row r="521" spans="1:5" x14ac:dyDescent="0.2">
      <c r="A521" s="19" t="str">
        <f t="shared" si="8"/>
        <v>0820190J01XC01</v>
      </c>
      <c r="B521" s="18" t="s">
        <v>34</v>
      </c>
      <c r="C521" s="18" t="s">
        <v>258</v>
      </c>
      <c r="D521" s="17">
        <v>3.33</v>
      </c>
      <c r="E521" s="14" t="str">
        <f>VLOOKUP(A521,Rådata!$A$4:$F$1753,4,FALSE)</f>
        <v>Medicinkliniken, Oskarshamn</v>
      </c>
    </row>
    <row r="522" spans="1:5" x14ac:dyDescent="0.2">
      <c r="A522" s="19" t="str">
        <f t="shared" si="8"/>
        <v>0820190J01XE01</v>
      </c>
      <c r="B522" s="18" t="s">
        <v>34</v>
      </c>
      <c r="C522" s="18" t="s">
        <v>248</v>
      </c>
      <c r="D522" s="17">
        <v>108.75</v>
      </c>
      <c r="E522" s="14" t="str">
        <f>VLOOKUP(A522,Rådata!$A$4:$F$1753,4,FALSE)</f>
        <v>Medicinkliniken, Oskarshamn</v>
      </c>
    </row>
    <row r="523" spans="1:5" x14ac:dyDescent="0.2">
      <c r="A523" s="19" t="str">
        <f t="shared" si="8"/>
        <v>0820705J01AA02</v>
      </c>
      <c r="B523" s="18" t="s">
        <v>45</v>
      </c>
      <c r="C523" s="18" t="s">
        <v>242</v>
      </c>
      <c r="D523" s="17">
        <v>325</v>
      </c>
      <c r="E523" s="14" t="str">
        <f>VLOOKUP(A523,Rådata!$A$4:$F$1753,4,FALSE)</f>
        <v>Hudmottagningen, Oskarshamn</v>
      </c>
    </row>
    <row r="524" spans="1:5" x14ac:dyDescent="0.2">
      <c r="A524" s="19" t="str">
        <f t="shared" si="8"/>
        <v>0820705J01AA04</v>
      </c>
      <c r="B524" s="18" t="s">
        <v>45</v>
      </c>
      <c r="C524" s="18" t="s">
        <v>256</v>
      </c>
      <c r="D524" s="17">
        <v>5735</v>
      </c>
      <c r="E524" s="14" t="str">
        <f>VLOOKUP(A524,Rådata!$A$4:$F$1753,4,FALSE)</f>
        <v>Hudmottagningen, Oskarshamn</v>
      </c>
    </row>
    <row r="525" spans="1:5" x14ac:dyDescent="0.2">
      <c r="A525" s="19" t="str">
        <f t="shared" si="8"/>
        <v>0820705J01CE02</v>
      </c>
      <c r="B525" s="18" t="s">
        <v>45</v>
      </c>
      <c r="C525" s="18" t="s">
        <v>239</v>
      </c>
      <c r="D525" s="17">
        <v>129</v>
      </c>
      <c r="E525" s="14" t="str">
        <f>VLOOKUP(A525,Rådata!$A$4:$F$1753,4,FALSE)</f>
        <v>Hudmottagningen, Oskarshamn</v>
      </c>
    </row>
    <row r="526" spans="1:5" x14ac:dyDescent="0.2">
      <c r="A526" s="19" t="str">
        <f t="shared" si="8"/>
        <v>0820705J01CF05</v>
      </c>
      <c r="B526" s="18" t="s">
        <v>45</v>
      </c>
      <c r="C526" s="18" t="s">
        <v>244</v>
      </c>
      <c r="D526" s="17">
        <v>916.76</v>
      </c>
      <c r="E526" s="14" t="str">
        <f>VLOOKUP(A526,Rådata!$A$4:$F$1753,4,FALSE)</f>
        <v>Hudmottagningen, Oskarshamn</v>
      </c>
    </row>
    <row r="527" spans="1:5" x14ac:dyDescent="0.2">
      <c r="A527" s="19" t="str">
        <f t="shared" si="8"/>
        <v>0820705J01DB05</v>
      </c>
      <c r="B527" s="18" t="s">
        <v>45</v>
      </c>
      <c r="C527" s="18" t="s">
        <v>253</v>
      </c>
      <c r="D527" s="17">
        <v>10</v>
      </c>
      <c r="E527" s="14" t="str">
        <f>VLOOKUP(A527,Rådata!$A$4:$F$1753,4,FALSE)</f>
        <v>Hudmottagningen, Oskarshamn</v>
      </c>
    </row>
    <row r="528" spans="1:5" x14ac:dyDescent="0.2">
      <c r="A528" s="19" t="str">
        <f t="shared" si="8"/>
        <v>0820705J01FA01</v>
      </c>
      <c r="B528" s="18" t="s">
        <v>45</v>
      </c>
      <c r="C528" s="18" t="s">
        <v>243</v>
      </c>
      <c r="D528" s="17">
        <v>518.75</v>
      </c>
      <c r="E528" s="14" t="str">
        <f>VLOOKUP(A528,Rådata!$A$4:$F$1753,4,FALSE)</f>
        <v>Hudmottagningen, Oskarshamn</v>
      </c>
    </row>
    <row r="529" spans="1:5" x14ac:dyDescent="0.2">
      <c r="A529" s="19" t="str">
        <f t="shared" si="8"/>
        <v>0820705J01FA10</v>
      </c>
      <c r="B529" s="18" t="s">
        <v>45</v>
      </c>
      <c r="C529" s="18" t="s">
        <v>260</v>
      </c>
      <c r="D529" s="17">
        <v>10</v>
      </c>
      <c r="E529" s="14" t="str">
        <f>VLOOKUP(A529,Rådata!$A$4:$F$1753,4,FALSE)</f>
        <v>Hudmottagningen, Oskarshamn</v>
      </c>
    </row>
    <row r="530" spans="1:5" x14ac:dyDescent="0.2">
      <c r="A530" s="19" t="str">
        <f t="shared" si="8"/>
        <v>0820705J01FF01</v>
      </c>
      <c r="B530" s="18" t="s">
        <v>45</v>
      </c>
      <c r="C530" s="18" t="s">
        <v>241</v>
      </c>
      <c r="D530" s="17">
        <v>201.75</v>
      </c>
      <c r="E530" s="14" t="str">
        <f>VLOOKUP(A530,Rådata!$A$4:$F$1753,4,FALSE)</f>
        <v>Hudmottagningen, Oskarshamn</v>
      </c>
    </row>
    <row r="531" spans="1:5" x14ac:dyDescent="0.2">
      <c r="A531" s="19" t="str">
        <f t="shared" si="8"/>
        <v>0820705J01MA02</v>
      </c>
      <c r="B531" s="18" t="s">
        <v>45</v>
      </c>
      <c r="C531" s="18" t="s">
        <v>245</v>
      </c>
      <c r="D531" s="17">
        <v>40</v>
      </c>
      <c r="E531" s="14" t="str">
        <f>VLOOKUP(A531,Rådata!$A$4:$F$1753,4,FALSE)</f>
        <v>Hudmottagningen, Oskarshamn</v>
      </c>
    </row>
    <row r="532" spans="1:5" x14ac:dyDescent="0.2">
      <c r="A532" s="19" t="str">
        <f t="shared" si="8"/>
        <v>0822190J01AA02</v>
      </c>
      <c r="B532" s="18" t="s">
        <v>83</v>
      </c>
      <c r="C532" s="18" t="s">
        <v>242</v>
      </c>
      <c r="D532" s="17">
        <v>30</v>
      </c>
      <c r="E532" s="14" t="str">
        <f>VLOOKUP(A532,Rådata!$A$4:$F$1753,4,FALSE)</f>
        <v>Kirurgkliniken, Oskarshamn</v>
      </c>
    </row>
    <row r="533" spans="1:5" x14ac:dyDescent="0.2">
      <c r="A533" s="19" t="str">
        <f t="shared" si="8"/>
        <v>0822190J01AA07</v>
      </c>
      <c r="B533" s="18" t="s">
        <v>83</v>
      </c>
      <c r="C533" s="18" t="s">
        <v>255</v>
      </c>
      <c r="D533" s="17">
        <v>50</v>
      </c>
      <c r="E533" s="14" t="str">
        <f>VLOOKUP(A533,Rådata!$A$4:$F$1753,4,FALSE)</f>
        <v>Kirurgkliniken, Oskarshamn</v>
      </c>
    </row>
    <row r="534" spans="1:5" x14ac:dyDescent="0.2">
      <c r="A534" s="19" t="str">
        <f t="shared" si="8"/>
        <v>0822190J01CA04</v>
      </c>
      <c r="B534" s="18" t="s">
        <v>83</v>
      </c>
      <c r="C534" s="18" t="s">
        <v>240</v>
      </c>
      <c r="D534" s="17">
        <v>184.5</v>
      </c>
      <c r="E534" s="14" t="str">
        <f>VLOOKUP(A534,Rådata!$A$4:$F$1753,4,FALSE)</f>
        <v>Kirurgkliniken, Oskarshamn</v>
      </c>
    </row>
    <row r="535" spans="1:5" x14ac:dyDescent="0.2">
      <c r="A535" s="19" t="str">
        <f t="shared" si="8"/>
        <v>0822190J01CA08</v>
      </c>
      <c r="B535" s="18" t="s">
        <v>83</v>
      </c>
      <c r="C535" s="18" t="s">
        <v>254</v>
      </c>
      <c r="D535" s="17">
        <v>19.670000000000002</v>
      </c>
      <c r="E535" s="14" t="str">
        <f>VLOOKUP(A535,Rådata!$A$4:$F$1753,4,FALSE)</f>
        <v>Kirurgkliniken, Oskarshamn</v>
      </c>
    </row>
    <row r="536" spans="1:5" x14ac:dyDescent="0.2">
      <c r="A536" s="19" t="str">
        <f t="shared" si="8"/>
        <v>0822190J01CE02</v>
      </c>
      <c r="B536" s="18" t="s">
        <v>83</v>
      </c>
      <c r="C536" s="18" t="s">
        <v>239</v>
      </c>
      <c r="D536" s="17">
        <v>32.5</v>
      </c>
      <c r="E536" s="14" t="str">
        <f>VLOOKUP(A536,Rådata!$A$4:$F$1753,4,FALSE)</f>
        <v>Kirurgkliniken, Oskarshamn</v>
      </c>
    </row>
    <row r="537" spans="1:5" x14ac:dyDescent="0.2">
      <c r="A537" s="19" t="str">
        <f t="shared" si="8"/>
        <v>0822190J01CF05</v>
      </c>
      <c r="B537" s="18" t="s">
        <v>83</v>
      </c>
      <c r="C537" s="18" t="s">
        <v>244</v>
      </c>
      <c r="D537" s="17">
        <v>159</v>
      </c>
      <c r="E537" s="14" t="str">
        <f>VLOOKUP(A537,Rådata!$A$4:$F$1753,4,FALSE)</f>
        <v>Kirurgkliniken, Oskarshamn</v>
      </c>
    </row>
    <row r="538" spans="1:5" x14ac:dyDescent="0.2">
      <c r="A538" s="19" t="str">
        <f t="shared" si="8"/>
        <v>0822190J01DB05</v>
      </c>
      <c r="B538" s="18" t="s">
        <v>83</v>
      </c>
      <c r="C538" s="18" t="s">
        <v>253</v>
      </c>
      <c r="D538" s="17">
        <v>92</v>
      </c>
      <c r="E538" s="14" t="str">
        <f>VLOOKUP(A538,Rådata!$A$4:$F$1753,4,FALSE)</f>
        <v>Kirurgkliniken, Oskarshamn</v>
      </c>
    </row>
    <row r="539" spans="1:5" x14ac:dyDescent="0.2">
      <c r="A539" s="19" t="str">
        <f t="shared" si="8"/>
        <v>0822190J01DD14</v>
      </c>
      <c r="B539" s="18" t="s">
        <v>83</v>
      </c>
      <c r="C539" s="18" t="s">
        <v>247</v>
      </c>
      <c r="D539" s="17">
        <v>14</v>
      </c>
      <c r="E539" s="14" t="str">
        <f>VLOOKUP(A539,Rådata!$A$4:$F$1753,4,FALSE)</f>
        <v>Kirurgkliniken, Oskarshamn</v>
      </c>
    </row>
    <row r="540" spans="1:5" x14ac:dyDescent="0.2">
      <c r="A540" s="19" t="str">
        <f t="shared" si="8"/>
        <v>0822190J01EA01</v>
      </c>
      <c r="B540" s="18" t="s">
        <v>83</v>
      </c>
      <c r="C540" s="18" t="s">
        <v>252</v>
      </c>
      <c r="D540" s="17">
        <v>8</v>
      </c>
      <c r="E540" s="14" t="str">
        <f>VLOOKUP(A540,Rådata!$A$4:$F$1753,4,FALSE)</f>
        <v>Kirurgkliniken, Oskarshamn</v>
      </c>
    </row>
    <row r="541" spans="1:5" x14ac:dyDescent="0.2">
      <c r="A541" s="19" t="str">
        <f t="shared" si="8"/>
        <v>0822190J01EE01</v>
      </c>
      <c r="B541" s="18" t="s">
        <v>83</v>
      </c>
      <c r="C541" s="18" t="s">
        <v>251</v>
      </c>
      <c r="D541" s="17">
        <v>335</v>
      </c>
      <c r="E541" s="14" t="str">
        <f>VLOOKUP(A541,Rådata!$A$4:$F$1753,4,FALSE)</f>
        <v>Kirurgkliniken, Oskarshamn</v>
      </c>
    </row>
    <row r="542" spans="1:5" x14ac:dyDescent="0.2">
      <c r="A542" s="19" t="str">
        <f t="shared" si="8"/>
        <v>0822190J01FF01</v>
      </c>
      <c r="B542" s="18" t="s">
        <v>83</v>
      </c>
      <c r="C542" s="18" t="s">
        <v>241</v>
      </c>
      <c r="D542" s="17">
        <v>306</v>
      </c>
      <c r="E542" s="14" t="str">
        <f>VLOOKUP(A542,Rådata!$A$4:$F$1753,4,FALSE)</f>
        <v>Kirurgkliniken, Oskarshamn</v>
      </c>
    </row>
    <row r="543" spans="1:5" x14ac:dyDescent="0.2">
      <c r="A543" s="19" t="str">
        <f t="shared" si="8"/>
        <v>0822190J01MA02</v>
      </c>
      <c r="B543" s="18" t="s">
        <v>83</v>
      </c>
      <c r="C543" s="18" t="s">
        <v>245</v>
      </c>
      <c r="D543" s="17">
        <v>195</v>
      </c>
      <c r="E543" s="14" t="str">
        <f>VLOOKUP(A543,Rådata!$A$4:$F$1753,4,FALSE)</f>
        <v>Kirurgkliniken, Oskarshamn</v>
      </c>
    </row>
    <row r="544" spans="1:5" x14ac:dyDescent="0.2">
      <c r="A544" s="19" t="str">
        <f t="shared" si="8"/>
        <v>0822190J01XE01</v>
      </c>
      <c r="B544" s="18" t="s">
        <v>83</v>
      </c>
      <c r="C544" s="18" t="s">
        <v>248</v>
      </c>
      <c r="D544" s="17">
        <v>107.5</v>
      </c>
      <c r="E544" s="14" t="str">
        <f>VLOOKUP(A544,Rådata!$A$4:$F$1753,4,FALSE)</f>
        <v>Kirurgkliniken, Oskarshamn</v>
      </c>
    </row>
    <row r="545" spans="1:5" x14ac:dyDescent="0.2">
      <c r="A545" s="19" t="str">
        <f t="shared" si="8"/>
        <v>0822490J01AA02</v>
      </c>
      <c r="B545" s="18" t="s">
        <v>69</v>
      </c>
      <c r="C545" s="18" t="s">
        <v>242</v>
      </c>
      <c r="D545" s="17">
        <v>70</v>
      </c>
      <c r="E545" s="14" t="str">
        <f>VLOOKUP(A545,Rådata!$A$4:$F$1753,4,FALSE)</f>
        <v>Ortopedkliniken, Oskarshamn</v>
      </c>
    </row>
    <row r="546" spans="1:5" x14ac:dyDescent="0.2">
      <c r="A546" s="19" t="str">
        <f t="shared" si="8"/>
        <v>0822490J01CA04</v>
      </c>
      <c r="B546" s="18" t="s">
        <v>69</v>
      </c>
      <c r="C546" s="18" t="s">
        <v>240</v>
      </c>
      <c r="D546" s="17">
        <v>30</v>
      </c>
      <c r="E546" s="14" t="str">
        <f>VLOOKUP(A546,Rådata!$A$4:$F$1753,4,FALSE)</f>
        <v>Ortopedkliniken, Oskarshamn</v>
      </c>
    </row>
    <row r="547" spans="1:5" x14ac:dyDescent="0.2">
      <c r="A547" s="19" t="str">
        <f t="shared" si="8"/>
        <v>0822490J01CE02</v>
      </c>
      <c r="B547" s="18" t="s">
        <v>69</v>
      </c>
      <c r="C547" s="18" t="s">
        <v>239</v>
      </c>
      <c r="D547" s="17">
        <v>15</v>
      </c>
      <c r="E547" s="14" t="str">
        <f>VLOOKUP(A547,Rådata!$A$4:$F$1753,4,FALSE)</f>
        <v>Ortopedkliniken, Oskarshamn</v>
      </c>
    </row>
    <row r="548" spans="1:5" x14ac:dyDescent="0.2">
      <c r="A548" s="19" t="str">
        <f t="shared" si="8"/>
        <v>0822490J01CF05</v>
      </c>
      <c r="B548" s="18" t="s">
        <v>69</v>
      </c>
      <c r="C548" s="18" t="s">
        <v>244</v>
      </c>
      <c r="D548" s="17">
        <v>404.26</v>
      </c>
      <c r="E548" s="14" t="str">
        <f>VLOOKUP(A548,Rådata!$A$4:$F$1753,4,FALSE)</f>
        <v>Ortopedkliniken, Oskarshamn</v>
      </c>
    </row>
    <row r="549" spans="1:5" x14ac:dyDescent="0.2">
      <c r="A549" s="19" t="str">
        <f t="shared" si="8"/>
        <v>0822490J01FF01</v>
      </c>
      <c r="B549" s="18" t="s">
        <v>69</v>
      </c>
      <c r="C549" s="18" t="s">
        <v>241</v>
      </c>
      <c r="D549" s="17">
        <v>47.5</v>
      </c>
      <c r="E549" s="14" t="str">
        <f>VLOOKUP(A549,Rådata!$A$4:$F$1753,4,FALSE)</f>
        <v>Ortopedkliniken, Oskarshamn</v>
      </c>
    </row>
    <row r="550" spans="1:5" x14ac:dyDescent="0.2">
      <c r="A550" s="19" t="str">
        <f t="shared" si="8"/>
        <v>0822490J01MA02</v>
      </c>
      <c r="B550" s="18" t="s">
        <v>69</v>
      </c>
      <c r="C550" s="18" t="s">
        <v>245</v>
      </c>
      <c r="D550" s="17">
        <v>135</v>
      </c>
      <c r="E550" s="14" t="str">
        <f>VLOOKUP(A550,Rådata!$A$4:$F$1753,4,FALSE)</f>
        <v>Ortopedkliniken, Oskarshamn</v>
      </c>
    </row>
    <row r="551" spans="1:5" x14ac:dyDescent="0.2">
      <c r="A551" s="19" t="str">
        <f t="shared" si="8"/>
        <v>0822490J01XE01</v>
      </c>
      <c r="B551" s="18" t="s">
        <v>69</v>
      </c>
      <c r="C551" s="18" t="s">
        <v>248</v>
      </c>
      <c r="D551" s="17">
        <v>3.75</v>
      </c>
      <c r="E551" s="14" t="str">
        <f>VLOOKUP(A551,Rådata!$A$4:$F$1753,4,FALSE)</f>
        <v>Ortopedkliniken, Oskarshamn</v>
      </c>
    </row>
    <row r="552" spans="1:5" x14ac:dyDescent="0.2">
      <c r="A552" s="19" t="str">
        <f t="shared" si="8"/>
        <v>0822705J01AA02</v>
      </c>
      <c r="B552" s="18" t="s">
        <v>118</v>
      </c>
      <c r="C552" s="18" t="s">
        <v>242</v>
      </c>
      <c r="D552" s="17">
        <v>60</v>
      </c>
      <c r="E552" s="14" t="str">
        <f>VLOOKUP(A552,Rådata!$A$4:$F$1753,4,FALSE)</f>
        <v>Ögonmottagningen, Oskarshamn</v>
      </c>
    </row>
    <row r="553" spans="1:5" x14ac:dyDescent="0.2">
      <c r="A553" s="19" t="str">
        <f t="shared" si="8"/>
        <v>0822801J01AA02</v>
      </c>
      <c r="B553" s="18" t="s">
        <v>85</v>
      </c>
      <c r="C553" s="18" t="s">
        <v>242</v>
      </c>
      <c r="D553" s="17">
        <v>105</v>
      </c>
      <c r="E553" s="14" t="str">
        <f>VLOOKUP(A553,Rådata!$A$4:$F$1753,4,FALSE)</f>
        <v>Öronmottagningen, Oskarshamn</v>
      </c>
    </row>
    <row r="554" spans="1:5" x14ac:dyDescent="0.2">
      <c r="A554" s="19" t="str">
        <f t="shared" si="8"/>
        <v>0822801J01CA04</v>
      </c>
      <c r="B554" s="18" t="s">
        <v>85</v>
      </c>
      <c r="C554" s="18" t="s">
        <v>240</v>
      </c>
      <c r="D554" s="17">
        <v>67</v>
      </c>
      <c r="E554" s="14" t="str">
        <f>VLOOKUP(A554,Rådata!$A$4:$F$1753,4,FALSE)</f>
        <v>Öronmottagningen, Oskarshamn</v>
      </c>
    </row>
    <row r="555" spans="1:5" x14ac:dyDescent="0.2">
      <c r="A555" s="19" t="str">
        <f t="shared" si="8"/>
        <v>0822801J01CA08</v>
      </c>
      <c r="B555" s="18" t="s">
        <v>85</v>
      </c>
      <c r="C555" s="18" t="s">
        <v>254</v>
      </c>
      <c r="D555" s="17">
        <v>6.67</v>
      </c>
      <c r="E555" s="14" t="e">
        <f>VLOOKUP(A555,Rådata!$A$4:$F$1753,4,FALSE)</f>
        <v>#N/A</v>
      </c>
    </row>
    <row r="556" spans="1:5" x14ac:dyDescent="0.2">
      <c r="A556" s="19" t="str">
        <f t="shared" si="8"/>
        <v>0822801J01CE02</v>
      </c>
      <c r="B556" s="18" t="s">
        <v>85</v>
      </c>
      <c r="C556" s="18" t="s">
        <v>239</v>
      </c>
      <c r="D556" s="17">
        <v>91.199999999999989</v>
      </c>
      <c r="E556" s="14" t="str">
        <f>VLOOKUP(A556,Rådata!$A$4:$F$1753,4,FALSE)</f>
        <v>Öronmottagningen, Oskarshamn</v>
      </c>
    </row>
    <row r="557" spans="1:5" x14ac:dyDescent="0.2">
      <c r="A557" s="19" t="str">
        <f t="shared" si="8"/>
        <v>0822801J01CF05</v>
      </c>
      <c r="B557" s="18" t="s">
        <v>85</v>
      </c>
      <c r="C557" s="18" t="s">
        <v>244</v>
      </c>
      <c r="D557" s="17">
        <v>111</v>
      </c>
      <c r="E557" s="14" t="str">
        <f>VLOOKUP(A557,Rådata!$A$4:$F$1753,4,FALSE)</f>
        <v>Öronmottagningen, Oskarshamn</v>
      </c>
    </row>
    <row r="558" spans="1:5" x14ac:dyDescent="0.2">
      <c r="A558" s="19" t="str">
        <f t="shared" si="8"/>
        <v>0822801J01CR02</v>
      </c>
      <c r="B558" s="18" t="s">
        <v>85</v>
      </c>
      <c r="C558" s="18" t="s">
        <v>246</v>
      </c>
      <c r="D558" s="17">
        <v>45</v>
      </c>
      <c r="E558" s="14" t="str">
        <f>VLOOKUP(A558,Rådata!$A$4:$F$1753,4,FALSE)</f>
        <v>Öronmottagningen, Oskarshamn</v>
      </c>
    </row>
    <row r="559" spans="1:5" x14ac:dyDescent="0.2">
      <c r="A559" s="19" t="str">
        <f t="shared" si="8"/>
        <v>0822801J01FF01</v>
      </c>
      <c r="B559" s="18" t="s">
        <v>85</v>
      </c>
      <c r="C559" s="18" t="s">
        <v>241</v>
      </c>
      <c r="D559" s="17">
        <v>46</v>
      </c>
      <c r="E559" s="14" t="str">
        <f>VLOOKUP(A559,Rådata!$A$4:$F$1753,4,FALSE)</f>
        <v>Öronmottagningen, Oskarshamn</v>
      </c>
    </row>
    <row r="560" spans="1:5" x14ac:dyDescent="0.2">
      <c r="A560" s="19" t="str">
        <f t="shared" si="8"/>
        <v>0822801J01MA02</v>
      </c>
      <c r="B560" s="18" t="s">
        <v>85</v>
      </c>
      <c r="C560" s="18" t="s">
        <v>245</v>
      </c>
      <c r="D560" s="17">
        <v>30</v>
      </c>
      <c r="E560" s="14" t="str">
        <f>VLOOKUP(A560,Rådata!$A$4:$F$1753,4,FALSE)</f>
        <v>Öronmottagningen, Oskarshamn</v>
      </c>
    </row>
    <row r="561" spans="1:5" x14ac:dyDescent="0.2">
      <c r="A561" s="19" t="str">
        <f t="shared" si="8"/>
        <v>0823001J01CE02</v>
      </c>
      <c r="B561" s="18" t="s">
        <v>318</v>
      </c>
      <c r="C561" s="18" t="s">
        <v>239</v>
      </c>
      <c r="D561" s="17">
        <v>32.6</v>
      </c>
      <c r="E561" s="14" t="str">
        <f>VLOOKUP(A561,Rådata!$A$4:$F$1753,4,FALSE)</f>
        <v>Psykiatrisk mottagning, Oskarshamn</v>
      </c>
    </row>
    <row r="562" spans="1:5" x14ac:dyDescent="0.2">
      <c r="A562" s="19" t="str">
        <f t="shared" si="8"/>
        <v>0823001J01EA01</v>
      </c>
      <c r="B562" s="18" t="s">
        <v>318</v>
      </c>
      <c r="C562" s="18" t="s">
        <v>252</v>
      </c>
      <c r="D562" s="17">
        <v>8</v>
      </c>
      <c r="E562" s="14" t="str">
        <f>VLOOKUP(A562,Rådata!$A$4:$F$1753,4,FALSE)</f>
        <v>Psykiatrisk mottagning, Oskarshamn</v>
      </c>
    </row>
    <row r="563" spans="1:5" x14ac:dyDescent="0.2">
      <c r="A563" s="19" t="str">
        <f t="shared" si="8"/>
        <v>0823501J01AA02</v>
      </c>
      <c r="B563" s="18" t="s">
        <v>374</v>
      </c>
      <c r="C563" s="18" t="s">
        <v>242</v>
      </c>
      <c r="D563" s="17">
        <v>20</v>
      </c>
      <c r="E563" s="14" t="e">
        <f>VLOOKUP(A563,Rådata!$A$4:$F$1753,4,FALSE)</f>
        <v>#N/A</v>
      </c>
    </row>
    <row r="564" spans="1:5" x14ac:dyDescent="0.2">
      <c r="A564" s="19" t="str">
        <f t="shared" si="8"/>
        <v>0823501J01FF01</v>
      </c>
      <c r="B564" s="18" t="s">
        <v>374</v>
      </c>
      <c r="C564" s="18" t="s">
        <v>241</v>
      </c>
      <c r="D564" s="17">
        <v>5</v>
      </c>
      <c r="E564" s="14" t="e">
        <f>VLOOKUP(A564,Rådata!$A$4:$F$1753,4,FALSE)</f>
        <v>#N/A</v>
      </c>
    </row>
    <row r="565" spans="1:5" x14ac:dyDescent="0.2">
      <c r="A565" s="19" t="str">
        <f t="shared" si="8"/>
        <v>0824105J01CA04</v>
      </c>
      <c r="B565" s="18" t="s">
        <v>107</v>
      </c>
      <c r="C565" s="18" t="s">
        <v>240</v>
      </c>
      <c r="D565" s="17">
        <v>15</v>
      </c>
      <c r="E565" s="14" t="str">
        <f>VLOOKUP(A565,Rådata!$A$4:$F$1753,4,FALSE)</f>
        <v>Barnmottagningen, Oskarshamn</v>
      </c>
    </row>
    <row r="566" spans="1:5" x14ac:dyDescent="0.2">
      <c r="A566" s="19" t="str">
        <f t="shared" si="8"/>
        <v>0824105J01CE02</v>
      </c>
      <c r="B566" s="18" t="s">
        <v>107</v>
      </c>
      <c r="C566" s="18" t="s">
        <v>239</v>
      </c>
      <c r="D566" s="17">
        <v>5</v>
      </c>
      <c r="E566" s="14" t="str">
        <f>VLOOKUP(A566,Rådata!$A$4:$F$1753,4,FALSE)</f>
        <v>Barnmottagningen, Oskarshamn</v>
      </c>
    </row>
    <row r="567" spans="1:5" x14ac:dyDescent="0.2">
      <c r="A567" s="19" t="str">
        <f t="shared" si="8"/>
        <v>0824105J01CR02</v>
      </c>
      <c r="B567" s="18" t="s">
        <v>107</v>
      </c>
      <c r="C567" s="18" t="s">
        <v>246</v>
      </c>
      <c r="D567" s="17">
        <v>15</v>
      </c>
      <c r="E567" s="14" t="str">
        <f>VLOOKUP(A567,Rådata!$A$4:$F$1753,4,FALSE)</f>
        <v>Barnmottagningen, Oskarshamn</v>
      </c>
    </row>
    <row r="568" spans="1:5" x14ac:dyDescent="0.2">
      <c r="A568" s="19" t="str">
        <f t="shared" si="8"/>
        <v>0824105J01EA01</v>
      </c>
      <c r="B568" s="18" t="s">
        <v>107</v>
      </c>
      <c r="C568" s="18" t="s">
        <v>252</v>
      </c>
      <c r="D568" s="17">
        <v>2.5</v>
      </c>
      <c r="E568" s="14" t="str">
        <f>VLOOKUP(A568,Rådata!$A$4:$F$1753,4,FALSE)</f>
        <v>Barnmottagningen, Oskarshamn</v>
      </c>
    </row>
    <row r="569" spans="1:5" x14ac:dyDescent="0.2">
      <c r="A569" s="19" t="str">
        <f t="shared" si="8"/>
        <v>0824105J01EE01</v>
      </c>
      <c r="B569" s="18" t="s">
        <v>107</v>
      </c>
      <c r="C569" s="18" t="s">
        <v>251</v>
      </c>
      <c r="D569" s="17">
        <v>22.5</v>
      </c>
      <c r="E569" s="14" t="str">
        <f>VLOOKUP(A569,Rådata!$A$4:$F$1753,4,FALSE)</f>
        <v>Barnmottagningen, Oskarshamn</v>
      </c>
    </row>
    <row r="570" spans="1:5" x14ac:dyDescent="0.2">
      <c r="A570" s="19" t="str">
        <f t="shared" si="8"/>
        <v>0824105J01GB01</v>
      </c>
      <c r="B570" s="18" t="s">
        <v>107</v>
      </c>
      <c r="C570" s="18" t="s">
        <v>267</v>
      </c>
      <c r="D570" s="17">
        <v>168</v>
      </c>
      <c r="E570" s="14" t="e">
        <f>VLOOKUP(A570,Rådata!$A$4:$F$1753,4,FALSE)</f>
        <v>#N/A</v>
      </c>
    </row>
    <row r="571" spans="1:5" x14ac:dyDescent="0.2">
      <c r="A571" s="19" t="str">
        <f t="shared" si="8"/>
        <v>0824305J01AA02</v>
      </c>
      <c r="B571" s="18" t="s">
        <v>110</v>
      </c>
      <c r="C571" s="18" t="s">
        <v>242</v>
      </c>
      <c r="D571" s="17">
        <v>20</v>
      </c>
      <c r="E571" s="14" t="str">
        <f>VLOOKUP(A571,Rådata!$A$4:$F$1753,4,FALSE)</f>
        <v>Gynmottagningen, Oskarshamn</v>
      </c>
    </row>
    <row r="572" spans="1:5" x14ac:dyDescent="0.2">
      <c r="A572" s="19" t="str">
        <f t="shared" si="8"/>
        <v>0824305J01CA08</v>
      </c>
      <c r="B572" s="18" t="s">
        <v>110</v>
      </c>
      <c r="C572" s="18" t="s">
        <v>254</v>
      </c>
      <c r="D572" s="17">
        <v>6.67</v>
      </c>
      <c r="E572" s="14" t="str">
        <f>VLOOKUP(A572,Rådata!$A$4:$F$1753,4,FALSE)</f>
        <v>Gynmottagningen, Oskarshamn</v>
      </c>
    </row>
    <row r="573" spans="1:5" x14ac:dyDescent="0.2">
      <c r="A573" s="19" t="str">
        <f t="shared" si="8"/>
        <v>0824305J01XE01</v>
      </c>
      <c r="B573" s="18" t="s">
        <v>110</v>
      </c>
      <c r="C573" s="18" t="s">
        <v>248</v>
      </c>
      <c r="D573" s="17">
        <v>11.25</v>
      </c>
      <c r="E573" s="14" t="str">
        <f>VLOOKUP(A573,Rådata!$A$4:$F$1753,4,FALSE)</f>
        <v>Gynmottagningen, Oskarshamn</v>
      </c>
    </row>
    <row r="574" spans="1:5" x14ac:dyDescent="0.2">
      <c r="A574" s="19" t="str">
        <f t="shared" si="8"/>
        <v>0827060J01MA02</v>
      </c>
      <c r="B574" s="18" t="s">
        <v>123</v>
      </c>
      <c r="C574" s="18" t="s">
        <v>245</v>
      </c>
      <c r="D574" s="17">
        <v>20</v>
      </c>
      <c r="E574" s="14" t="str">
        <f>VLOOKUP(A574,Rådata!$A$4:$F$1753,4,FALSE)</f>
        <v>Radiologiska avd, Oskarshamn</v>
      </c>
    </row>
    <row r="575" spans="1:5" x14ac:dyDescent="0.2">
      <c r="A575" s="19" t="str">
        <f t="shared" si="8"/>
        <v>0827090J01CA04</v>
      </c>
      <c r="B575" s="18" t="s">
        <v>95</v>
      </c>
      <c r="C575" s="18" t="s">
        <v>240</v>
      </c>
      <c r="D575" s="17">
        <v>84.5</v>
      </c>
      <c r="E575" s="14" t="str">
        <f>VLOOKUP(A575,Rådata!$A$4:$F$1753,4,FALSE)</f>
        <v>Anestesi IVA, Oskarshamn</v>
      </c>
    </row>
    <row r="576" spans="1:5" x14ac:dyDescent="0.2">
      <c r="A576" s="19" t="str">
        <f t="shared" si="8"/>
        <v>0827090J01CA08</v>
      </c>
      <c r="B576" s="18" t="s">
        <v>95</v>
      </c>
      <c r="C576" s="18" t="s">
        <v>254</v>
      </c>
      <c r="D576" s="17">
        <v>73.350000000000009</v>
      </c>
      <c r="E576" s="14" t="str">
        <f>VLOOKUP(A576,Rådata!$A$4:$F$1753,4,FALSE)</f>
        <v>Anestesi IVA, Oskarshamn</v>
      </c>
    </row>
    <row r="577" spans="1:5" x14ac:dyDescent="0.2">
      <c r="A577" s="19" t="str">
        <f t="shared" si="8"/>
        <v>0827090J01CE02</v>
      </c>
      <c r="B577" s="18" t="s">
        <v>95</v>
      </c>
      <c r="C577" s="18" t="s">
        <v>239</v>
      </c>
      <c r="D577" s="17">
        <v>50</v>
      </c>
      <c r="E577" s="14" t="str">
        <f>VLOOKUP(A577,Rådata!$A$4:$F$1753,4,FALSE)</f>
        <v>Anestesi IVA, Oskarshamn</v>
      </c>
    </row>
    <row r="578" spans="1:5" x14ac:dyDescent="0.2">
      <c r="A578" s="19" t="str">
        <f t="shared" ref="A578:A641" si="9">B578&amp;C578</f>
        <v>0827090J01CF05</v>
      </c>
      <c r="B578" s="18" t="s">
        <v>95</v>
      </c>
      <c r="C578" s="18" t="s">
        <v>244</v>
      </c>
      <c r="D578" s="17">
        <v>101.25</v>
      </c>
      <c r="E578" s="14" t="str">
        <f>VLOOKUP(A578,Rådata!$A$4:$F$1753,4,FALSE)</f>
        <v>Anestesi IVA, Oskarshamn</v>
      </c>
    </row>
    <row r="579" spans="1:5" x14ac:dyDescent="0.2">
      <c r="A579" s="19" t="str">
        <f t="shared" si="9"/>
        <v>0827090J01EE01</v>
      </c>
      <c r="B579" s="18" t="s">
        <v>95</v>
      </c>
      <c r="C579" s="18" t="s">
        <v>251</v>
      </c>
      <c r="D579" s="17">
        <v>390</v>
      </c>
      <c r="E579" s="14" t="str">
        <f>VLOOKUP(A579,Rådata!$A$4:$F$1753,4,FALSE)</f>
        <v>Anestesi IVA, Oskarshamn</v>
      </c>
    </row>
    <row r="580" spans="1:5" x14ac:dyDescent="0.2">
      <c r="A580" s="19" t="str">
        <f t="shared" si="9"/>
        <v>0827090J01FF01</v>
      </c>
      <c r="B580" s="18" t="s">
        <v>95</v>
      </c>
      <c r="C580" s="18" t="s">
        <v>241</v>
      </c>
      <c r="D580" s="17">
        <v>22.5</v>
      </c>
      <c r="E580" s="14" t="str">
        <f>VLOOKUP(A580,Rådata!$A$4:$F$1753,4,FALSE)</f>
        <v>Anestesi IVA, Oskarshamn</v>
      </c>
    </row>
    <row r="581" spans="1:5" x14ac:dyDescent="0.2">
      <c r="A581" s="19" t="str">
        <f t="shared" si="9"/>
        <v>0827090J01MA02</v>
      </c>
      <c r="B581" s="18" t="s">
        <v>95</v>
      </c>
      <c r="C581" s="18" t="s">
        <v>245</v>
      </c>
      <c r="D581" s="17">
        <v>75</v>
      </c>
      <c r="E581" s="14" t="str">
        <f>VLOOKUP(A581,Rådata!$A$4:$F$1753,4,FALSE)</f>
        <v>Anestesi IVA, Oskarshamn</v>
      </c>
    </row>
    <row r="582" spans="1:5" x14ac:dyDescent="0.2">
      <c r="A582" s="19" t="str">
        <f t="shared" si="9"/>
        <v>0827201J01AA02</v>
      </c>
      <c r="B582" s="18" t="s">
        <v>102</v>
      </c>
      <c r="C582" s="18" t="s">
        <v>242</v>
      </c>
      <c r="D582" s="17">
        <v>886</v>
      </c>
      <c r="E582" s="14" t="str">
        <f>VLOOKUP(A582,Rådata!$A$4:$F$1753,4,FALSE)</f>
        <v>Akutmottagningen, Oskarshamn</v>
      </c>
    </row>
    <row r="583" spans="1:5" x14ac:dyDescent="0.2">
      <c r="A583" s="19" t="str">
        <f t="shared" si="9"/>
        <v>0827201J01CA04</v>
      </c>
      <c r="B583" s="18" t="s">
        <v>102</v>
      </c>
      <c r="C583" s="18" t="s">
        <v>240</v>
      </c>
      <c r="D583" s="17">
        <v>1110</v>
      </c>
      <c r="E583" s="14" t="str">
        <f>VLOOKUP(A583,Rådata!$A$4:$F$1753,4,FALSE)</f>
        <v>Akutmottagningen, Oskarshamn</v>
      </c>
    </row>
    <row r="584" spans="1:5" x14ac:dyDescent="0.2">
      <c r="A584" s="19" t="str">
        <f t="shared" si="9"/>
        <v>0827201J01CA08</v>
      </c>
      <c r="B584" s="18" t="s">
        <v>102</v>
      </c>
      <c r="C584" s="18" t="s">
        <v>254</v>
      </c>
      <c r="D584" s="17">
        <v>595.53</v>
      </c>
      <c r="E584" s="14" t="str">
        <f>VLOOKUP(A584,Rådata!$A$4:$F$1753,4,FALSE)</f>
        <v>Akutmottagningen, Oskarshamn</v>
      </c>
    </row>
    <row r="585" spans="1:5" x14ac:dyDescent="0.2">
      <c r="A585" s="19" t="str">
        <f t="shared" si="9"/>
        <v>0827201J01CE02</v>
      </c>
      <c r="B585" s="18" t="s">
        <v>102</v>
      </c>
      <c r="C585" s="18" t="s">
        <v>239</v>
      </c>
      <c r="D585" s="17">
        <v>6097.1500000000005</v>
      </c>
      <c r="E585" s="14" t="str">
        <f>VLOOKUP(A585,Rådata!$A$4:$F$1753,4,FALSE)</f>
        <v>Akutmottagningen, Oskarshamn</v>
      </c>
    </row>
    <row r="586" spans="1:5" x14ac:dyDescent="0.2">
      <c r="A586" s="19" t="str">
        <f t="shared" si="9"/>
        <v>0827201J01CF05</v>
      </c>
      <c r="B586" s="18" t="s">
        <v>102</v>
      </c>
      <c r="C586" s="18" t="s">
        <v>244</v>
      </c>
      <c r="D586" s="17">
        <v>3219.7200000000003</v>
      </c>
      <c r="E586" s="14" t="str">
        <f>VLOOKUP(A586,Rådata!$A$4:$F$1753,4,FALSE)</f>
        <v>Akutmottagningen, Oskarshamn</v>
      </c>
    </row>
    <row r="587" spans="1:5" x14ac:dyDescent="0.2">
      <c r="A587" s="19" t="str">
        <f t="shared" si="9"/>
        <v>0827201J01CR02</v>
      </c>
      <c r="B587" s="18" t="s">
        <v>102</v>
      </c>
      <c r="C587" s="18" t="s">
        <v>246</v>
      </c>
      <c r="D587" s="17">
        <v>128.5</v>
      </c>
      <c r="E587" s="14" t="str">
        <f>VLOOKUP(A587,Rådata!$A$4:$F$1753,4,FALSE)</f>
        <v>Akutmottagningen, Oskarshamn</v>
      </c>
    </row>
    <row r="588" spans="1:5" x14ac:dyDescent="0.2">
      <c r="A588" s="19" t="str">
        <f t="shared" si="9"/>
        <v>0827201J01DB05</v>
      </c>
      <c r="B588" s="18" t="s">
        <v>102</v>
      </c>
      <c r="C588" s="18" t="s">
        <v>253</v>
      </c>
      <c r="D588" s="17">
        <v>39.5</v>
      </c>
      <c r="E588" s="14" t="str">
        <f>VLOOKUP(A588,Rådata!$A$4:$F$1753,4,FALSE)</f>
        <v>Akutmottagningen, Oskarshamn</v>
      </c>
    </row>
    <row r="589" spans="1:5" x14ac:dyDescent="0.2">
      <c r="A589" s="19" t="str">
        <f t="shared" si="9"/>
        <v>0827201J01DD14</v>
      </c>
      <c r="B589" s="18" t="s">
        <v>102</v>
      </c>
      <c r="C589" s="18" t="s">
        <v>247</v>
      </c>
      <c r="D589" s="17">
        <v>71.2</v>
      </c>
      <c r="E589" s="14" t="str">
        <f>VLOOKUP(A589,Rådata!$A$4:$F$1753,4,FALSE)</f>
        <v>Akutmottagningen, Oskarshamn</v>
      </c>
    </row>
    <row r="590" spans="1:5" x14ac:dyDescent="0.2">
      <c r="A590" s="19" t="str">
        <f t="shared" si="9"/>
        <v>0827201J01EA01</v>
      </c>
      <c r="B590" s="18" t="s">
        <v>102</v>
      </c>
      <c r="C590" s="18" t="s">
        <v>252</v>
      </c>
      <c r="D590" s="17">
        <v>73.650000000000006</v>
      </c>
      <c r="E590" s="14" t="str">
        <f>VLOOKUP(A590,Rådata!$A$4:$F$1753,4,FALSE)</f>
        <v>Akutmottagningen, Oskarshamn</v>
      </c>
    </row>
    <row r="591" spans="1:5" x14ac:dyDescent="0.2">
      <c r="A591" s="19" t="str">
        <f t="shared" si="9"/>
        <v>0827201J01EE01</v>
      </c>
      <c r="B591" s="18" t="s">
        <v>102</v>
      </c>
      <c r="C591" s="18" t="s">
        <v>251</v>
      </c>
      <c r="D591" s="17">
        <v>130</v>
      </c>
      <c r="E591" s="14" t="str">
        <f>VLOOKUP(A591,Rådata!$A$4:$F$1753,4,FALSE)</f>
        <v>Akutmottagningen, Oskarshamn</v>
      </c>
    </row>
    <row r="592" spans="1:5" x14ac:dyDescent="0.2">
      <c r="A592" s="19" t="str">
        <f t="shared" si="9"/>
        <v>0827201J01FA01</v>
      </c>
      <c r="B592" s="18" t="s">
        <v>102</v>
      </c>
      <c r="C592" s="18" t="s">
        <v>243</v>
      </c>
      <c r="D592" s="17">
        <v>87.5</v>
      </c>
      <c r="E592" s="14" t="str">
        <f>VLOOKUP(A592,Rådata!$A$4:$F$1753,4,FALSE)</f>
        <v>Akutmottagningen, Oskarshamn</v>
      </c>
    </row>
    <row r="593" spans="1:5" x14ac:dyDescent="0.2">
      <c r="A593" s="19" t="str">
        <f t="shared" si="9"/>
        <v>0827201J01FF01</v>
      </c>
      <c r="B593" s="18" t="s">
        <v>102</v>
      </c>
      <c r="C593" s="18" t="s">
        <v>241</v>
      </c>
      <c r="D593" s="17">
        <v>487</v>
      </c>
      <c r="E593" s="14" t="str">
        <f>VLOOKUP(A593,Rådata!$A$4:$F$1753,4,FALSE)</f>
        <v>Akutmottagningen, Oskarshamn</v>
      </c>
    </row>
    <row r="594" spans="1:5" x14ac:dyDescent="0.2">
      <c r="A594" s="19" t="str">
        <f t="shared" si="9"/>
        <v>0827201J01MA02</v>
      </c>
      <c r="B594" s="18" t="s">
        <v>102</v>
      </c>
      <c r="C594" s="18" t="s">
        <v>245</v>
      </c>
      <c r="D594" s="17">
        <v>1141.5</v>
      </c>
      <c r="E594" s="14" t="str">
        <f>VLOOKUP(A594,Rådata!$A$4:$F$1753,4,FALSE)</f>
        <v>Akutmottagningen, Oskarshamn</v>
      </c>
    </row>
    <row r="595" spans="1:5" x14ac:dyDescent="0.2">
      <c r="A595" s="19" t="str">
        <f t="shared" si="9"/>
        <v>0827201J01XE01</v>
      </c>
      <c r="B595" s="18" t="s">
        <v>102</v>
      </c>
      <c r="C595" s="18" t="s">
        <v>248</v>
      </c>
      <c r="D595" s="17">
        <v>451.25</v>
      </c>
      <c r="E595" s="14" t="str">
        <f>VLOOKUP(A595,Rådata!$A$4:$F$1753,4,FALSE)</f>
        <v>Akutmottagningen, Oskarshamn</v>
      </c>
    </row>
    <row r="596" spans="1:5" x14ac:dyDescent="0.2">
      <c r="A596" s="19" t="str">
        <f t="shared" si="9"/>
        <v>0830190J01AA02</v>
      </c>
      <c r="B596" s="18" t="s">
        <v>7</v>
      </c>
      <c r="C596" s="18" t="s">
        <v>242</v>
      </c>
      <c r="D596" s="17">
        <v>4635</v>
      </c>
      <c r="E596" s="14" t="str">
        <f>VLOOKUP(A596,Rådata!$A$4:$F$1753,4,FALSE)</f>
        <v>Medicinkliniken, Västervik</v>
      </c>
    </row>
    <row r="597" spans="1:5" x14ac:dyDescent="0.2">
      <c r="A597" s="19" t="str">
        <f t="shared" si="9"/>
        <v>0830190J01AA04</v>
      </c>
      <c r="B597" s="18" t="s">
        <v>7</v>
      </c>
      <c r="C597" s="18" t="s">
        <v>256</v>
      </c>
      <c r="D597" s="17">
        <v>100</v>
      </c>
      <c r="E597" s="14" t="str">
        <f>VLOOKUP(A597,Rådata!$A$4:$F$1753,4,FALSE)</f>
        <v>Medicinkliniken, Västervik</v>
      </c>
    </row>
    <row r="598" spans="1:5" x14ac:dyDescent="0.2">
      <c r="A598" s="19" t="str">
        <f t="shared" si="9"/>
        <v>0830190J01CA04</v>
      </c>
      <c r="B598" s="18" t="s">
        <v>7</v>
      </c>
      <c r="C598" s="18" t="s">
        <v>240</v>
      </c>
      <c r="D598" s="17">
        <v>2658.5</v>
      </c>
      <c r="E598" s="14" t="str">
        <f>VLOOKUP(A598,Rådata!$A$4:$F$1753,4,FALSE)</f>
        <v>Medicinkliniken, Västervik</v>
      </c>
    </row>
    <row r="599" spans="1:5" x14ac:dyDescent="0.2">
      <c r="A599" s="19" t="str">
        <f t="shared" si="9"/>
        <v>0830190J01CA08</v>
      </c>
      <c r="B599" s="18" t="s">
        <v>7</v>
      </c>
      <c r="C599" s="18" t="s">
        <v>254</v>
      </c>
      <c r="D599" s="17">
        <v>456.13</v>
      </c>
      <c r="E599" s="14" t="str">
        <f>VLOOKUP(A599,Rådata!$A$4:$F$1753,4,FALSE)</f>
        <v>Medicinkliniken, Västervik</v>
      </c>
    </row>
    <row r="600" spans="1:5" x14ac:dyDescent="0.2">
      <c r="A600" s="19" t="str">
        <f t="shared" si="9"/>
        <v>0830190J01CE02</v>
      </c>
      <c r="B600" s="18" t="s">
        <v>7</v>
      </c>
      <c r="C600" s="18" t="s">
        <v>239</v>
      </c>
      <c r="D600" s="17">
        <v>3087.2</v>
      </c>
      <c r="E600" s="14" t="str">
        <f>VLOOKUP(A600,Rådata!$A$4:$F$1753,4,FALSE)</f>
        <v>Medicinkliniken, Västervik</v>
      </c>
    </row>
    <row r="601" spans="1:5" x14ac:dyDescent="0.2">
      <c r="A601" s="19" t="str">
        <f t="shared" si="9"/>
        <v>0830190J01CF02</v>
      </c>
      <c r="B601" s="18" t="s">
        <v>7</v>
      </c>
      <c r="C601" s="18" t="s">
        <v>265</v>
      </c>
      <c r="D601" s="17">
        <v>80</v>
      </c>
      <c r="E601" s="14" t="e">
        <f>VLOOKUP(A601,Rådata!$A$4:$F$1753,4,FALSE)</f>
        <v>#N/A</v>
      </c>
    </row>
    <row r="602" spans="1:5" x14ac:dyDescent="0.2">
      <c r="A602" s="19" t="str">
        <f t="shared" si="9"/>
        <v>0830190J01CF05</v>
      </c>
      <c r="B602" s="18" t="s">
        <v>7</v>
      </c>
      <c r="C602" s="18" t="s">
        <v>244</v>
      </c>
      <c r="D602" s="17">
        <v>2005.5</v>
      </c>
      <c r="E602" s="14" t="str">
        <f>VLOOKUP(A602,Rådata!$A$4:$F$1753,4,FALSE)</f>
        <v>Medicinkliniken, Västervik</v>
      </c>
    </row>
    <row r="603" spans="1:5" x14ac:dyDescent="0.2">
      <c r="A603" s="19" t="str">
        <f t="shared" si="9"/>
        <v>0830190J01CR02</v>
      </c>
      <c r="B603" s="18" t="s">
        <v>7</v>
      </c>
      <c r="C603" s="18" t="s">
        <v>246</v>
      </c>
      <c r="D603" s="17">
        <v>469.7</v>
      </c>
      <c r="E603" s="14" t="str">
        <f>VLOOKUP(A603,Rådata!$A$4:$F$1753,4,FALSE)</f>
        <v>Medicinkliniken, Västervik</v>
      </c>
    </row>
    <row r="604" spans="1:5" x14ac:dyDescent="0.2">
      <c r="A604" s="19" t="str">
        <f t="shared" si="9"/>
        <v>0830190J01DB05</v>
      </c>
      <c r="B604" s="18" t="s">
        <v>7</v>
      </c>
      <c r="C604" s="18" t="s">
        <v>253</v>
      </c>
      <c r="D604" s="17">
        <v>116</v>
      </c>
      <c r="E604" s="14" t="str">
        <f>VLOOKUP(A604,Rådata!$A$4:$F$1753,4,FALSE)</f>
        <v>Medicinkliniken, Västervik</v>
      </c>
    </row>
    <row r="605" spans="1:5" x14ac:dyDescent="0.2">
      <c r="A605" s="19" t="str">
        <f t="shared" si="9"/>
        <v>0830190J01DD04</v>
      </c>
      <c r="B605" s="18" t="s">
        <v>7</v>
      </c>
      <c r="C605" s="18" t="s">
        <v>266</v>
      </c>
      <c r="D605" s="17">
        <v>32.5</v>
      </c>
      <c r="E605" s="14" t="str">
        <f>VLOOKUP(A605,Rådata!$A$4:$F$1753,4,FALSE)</f>
        <v>Medicinkliniken, Västervik</v>
      </c>
    </row>
    <row r="606" spans="1:5" x14ac:dyDescent="0.2">
      <c r="A606" s="19" t="str">
        <f t="shared" si="9"/>
        <v>0830190J01DD14</v>
      </c>
      <c r="B606" s="18" t="s">
        <v>7</v>
      </c>
      <c r="C606" s="18" t="s">
        <v>247</v>
      </c>
      <c r="D606" s="17">
        <v>61</v>
      </c>
      <c r="E606" s="14" t="str">
        <f>VLOOKUP(A606,Rådata!$A$4:$F$1753,4,FALSE)</f>
        <v>Medicinkliniken, Västervik</v>
      </c>
    </row>
    <row r="607" spans="1:5" x14ac:dyDescent="0.2">
      <c r="A607" s="19" t="str">
        <f t="shared" si="9"/>
        <v>0830190J01EA01</v>
      </c>
      <c r="B607" s="18" t="s">
        <v>7</v>
      </c>
      <c r="C607" s="18" t="s">
        <v>252</v>
      </c>
      <c r="D607" s="17">
        <v>76.099999999999994</v>
      </c>
      <c r="E607" s="14" t="str">
        <f>VLOOKUP(A607,Rådata!$A$4:$F$1753,4,FALSE)</f>
        <v>Medicinkliniken, Västervik</v>
      </c>
    </row>
    <row r="608" spans="1:5" x14ac:dyDescent="0.2">
      <c r="A608" s="19" t="str">
        <f t="shared" si="9"/>
        <v>0830190J01EE01</v>
      </c>
      <c r="B608" s="18" t="s">
        <v>7</v>
      </c>
      <c r="C608" s="18" t="s">
        <v>251</v>
      </c>
      <c r="D608" s="17">
        <v>2075</v>
      </c>
      <c r="E608" s="14" t="str">
        <f>VLOOKUP(A608,Rådata!$A$4:$F$1753,4,FALSE)</f>
        <v>Medicinkliniken, Västervik</v>
      </c>
    </row>
    <row r="609" spans="1:5" x14ac:dyDescent="0.2">
      <c r="A609" s="19" t="str">
        <f t="shared" si="9"/>
        <v>0830190J01FA01</v>
      </c>
      <c r="B609" s="18" t="s">
        <v>7</v>
      </c>
      <c r="C609" s="18" t="s">
        <v>243</v>
      </c>
      <c r="D609" s="17">
        <v>25</v>
      </c>
      <c r="E609" s="14" t="str">
        <f>VLOOKUP(A609,Rådata!$A$4:$F$1753,4,FALSE)</f>
        <v>Medicinkliniken, Västervik</v>
      </c>
    </row>
    <row r="610" spans="1:5" x14ac:dyDescent="0.2">
      <c r="A610" s="19" t="str">
        <f t="shared" si="9"/>
        <v>0830190J01FA09</v>
      </c>
      <c r="B610" s="18" t="s">
        <v>7</v>
      </c>
      <c r="C610" s="18" t="s">
        <v>250</v>
      </c>
      <c r="D610" s="17">
        <v>814</v>
      </c>
      <c r="E610" s="14" t="str">
        <f>VLOOKUP(A610,Rådata!$A$4:$F$1753,4,FALSE)</f>
        <v>Medicinkliniken, Västervik</v>
      </c>
    </row>
    <row r="611" spans="1:5" x14ac:dyDescent="0.2">
      <c r="A611" s="19" t="str">
        <f t="shared" si="9"/>
        <v>0830190J01FA10</v>
      </c>
      <c r="B611" s="18" t="s">
        <v>7</v>
      </c>
      <c r="C611" s="18" t="s">
        <v>260</v>
      </c>
      <c r="D611" s="17">
        <v>1396.6599999999999</v>
      </c>
      <c r="E611" s="14" t="str">
        <f>VLOOKUP(A611,Rådata!$A$4:$F$1753,4,FALSE)</f>
        <v>Medicinkliniken, Västervik</v>
      </c>
    </row>
    <row r="612" spans="1:5" x14ac:dyDescent="0.2">
      <c r="A612" s="19" t="str">
        <f t="shared" si="9"/>
        <v>0830190J01FF01</v>
      </c>
      <c r="B612" s="18" t="s">
        <v>7</v>
      </c>
      <c r="C612" s="18" t="s">
        <v>241</v>
      </c>
      <c r="D612" s="17">
        <v>1132.25</v>
      </c>
      <c r="E612" s="14" t="str">
        <f>VLOOKUP(A612,Rådata!$A$4:$F$1753,4,FALSE)</f>
        <v>Medicinkliniken, Västervik</v>
      </c>
    </row>
    <row r="613" spans="1:5" x14ac:dyDescent="0.2">
      <c r="A613" s="19" t="str">
        <f t="shared" si="9"/>
        <v>0830190J01MA02</v>
      </c>
      <c r="B613" s="18" t="s">
        <v>7</v>
      </c>
      <c r="C613" s="18" t="s">
        <v>245</v>
      </c>
      <c r="D613" s="17">
        <v>1900.5</v>
      </c>
      <c r="E613" s="14" t="str">
        <f>VLOOKUP(A613,Rådata!$A$4:$F$1753,4,FALSE)</f>
        <v>Medicinkliniken, Västervik</v>
      </c>
    </row>
    <row r="614" spans="1:5" x14ac:dyDescent="0.2">
      <c r="A614" s="19" t="str">
        <f t="shared" si="9"/>
        <v>0830190J01MA12</v>
      </c>
      <c r="B614" s="18" t="s">
        <v>7</v>
      </c>
      <c r="C614" s="18" t="s">
        <v>257</v>
      </c>
      <c r="D614" s="17">
        <v>379</v>
      </c>
      <c r="E614" s="14" t="str">
        <f>VLOOKUP(A614,Rådata!$A$4:$F$1753,4,FALSE)</f>
        <v>Medicinkliniken, Västervik</v>
      </c>
    </row>
    <row r="615" spans="1:5" x14ac:dyDescent="0.2">
      <c r="A615" s="19" t="str">
        <f t="shared" si="9"/>
        <v>0830190J01MA14</v>
      </c>
      <c r="B615" s="18" t="s">
        <v>7</v>
      </c>
      <c r="C615" s="18" t="s">
        <v>262</v>
      </c>
      <c r="D615" s="17">
        <v>47</v>
      </c>
      <c r="E615" s="14" t="str">
        <f>VLOOKUP(A615,Rådata!$A$4:$F$1753,4,FALSE)</f>
        <v>Medicinkliniken, Västervik</v>
      </c>
    </row>
    <row r="616" spans="1:5" x14ac:dyDescent="0.2">
      <c r="A616" s="19" t="str">
        <f t="shared" si="9"/>
        <v>0830190J01XB01</v>
      </c>
      <c r="B616" s="18" t="s">
        <v>7</v>
      </c>
      <c r="C616" s="18" t="s">
        <v>276</v>
      </c>
      <c r="D616" s="17">
        <v>60</v>
      </c>
      <c r="E616" s="14" t="str">
        <f>VLOOKUP(A616,Rådata!$A$4:$F$1753,4,FALSE)</f>
        <v>Medicinkliniken, Västervik</v>
      </c>
    </row>
    <row r="617" spans="1:5" x14ac:dyDescent="0.2">
      <c r="A617" s="19" t="str">
        <f t="shared" si="9"/>
        <v>0830190J01XE01</v>
      </c>
      <c r="B617" s="18" t="s">
        <v>7</v>
      </c>
      <c r="C617" s="18" t="s">
        <v>248</v>
      </c>
      <c r="D617" s="17">
        <v>87.5</v>
      </c>
      <c r="E617" s="14" t="str">
        <f>VLOOKUP(A617,Rådata!$A$4:$F$1753,4,FALSE)</f>
        <v>Medicinkliniken, Västervik</v>
      </c>
    </row>
    <row r="618" spans="1:5" x14ac:dyDescent="0.2">
      <c r="A618" s="19" t="str">
        <f t="shared" si="9"/>
        <v>0830190J01XX08</v>
      </c>
      <c r="B618" s="18" t="s">
        <v>7</v>
      </c>
      <c r="C618" s="18" t="s">
        <v>264</v>
      </c>
      <c r="D618" s="17">
        <v>30</v>
      </c>
      <c r="E618" s="14" t="str">
        <f>VLOOKUP(A618,Rådata!$A$4:$F$1753,4,FALSE)</f>
        <v>Medicinkliniken, Västervik</v>
      </c>
    </row>
    <row r="619" spans="1:5" x14ac:dyDescent="0.2">
      <c r="A619" s="19" t="str">
        <f t="shared" si="9"/>
        <v>0830790J01AA02</v>
      </c>
      <c r="B619" s="18" t="s">
        <v>31</v>
      </c>
      <c r="C619" s="18" t="s">
        <v>242</v>
      </c>
      <c r="D619" s="17">
        <v>658.59999999999991</v>
      </c>
      <c r="E619" s="14" t="str">
        <f>VLOOKUP(A619,Rådata!$A$4:$F$1753,4,FALSE)</f>
        <v>Hudkliniken, Västervik</v>
      </c>
    </row>
    <row r="620" spans="1:5" x14ac:dyDescent="0.2">
      <c r="A620" s="19" t="str">
        <f t="shared" si="9"/>
        <v>0830790J01AA04</v>
      </c>
      <c r="B620" s="18" t="s">
        <v>31</v>
      </c>
      <c r="C620" s="18" t="s">
        <v>256</v>
      </c>
      <c r="D620" s="17">
        <v>8980.5</v>
      </c>
      <c r="E620" s="14" t="str">
        <f>VLOOKUP(A620,Rådata!$A$4:$F$1753,4,FALSE)</f>
        <v>Hudkliniken, Västervik</v>
      </c>
    </row>
    <row r="621" spans="1:5" x14ac:dyDescent="0.2">
      <c r="A621" s="19" t="str">
        <f t="shared" si="9"/>
        <v>0830790J01AA07</v>
      </c>
      <c r="B621" s="18" t="s">
        <v>31</v>
      </c>
      <c r="C621" s="18" t="s">
        <v>255</v>
      </c>
      <c r="D621" s="17">
        <v>750</v>
      </c>
      <c r="E621" s="14" t="str">
        <f>VLOOKUP(A621,Rådata!$A$4:$F$1753,4,FALSE)</f>
        <v>Hudkliniken, Västervik</v>
      </c>
    </row>
    <row r="622" spans="1:5" x14ac:dyDescent="0.2">
      <c r="A622" s="19" t="str">
        <f t="shared" si="9"/>
        <v>0830790J01CA08</v>
      </c>
      <c r="B622" s="18" t="s">
        <v>31</v>
      </c>
      <c r="C622" s="18" t="s">
        <v>254</v>
      </c>
      <c r="D622" s="17">
        <v>54.69</v>
      </c>
      <c r="E622" s="14" t="str">
        <f>VLOOKUP(A622,Rådata!$A$4:$F$1753,4,FALSE)</f>
        <v>Hudkliniken, Västervik</v>
      </c>
    </row>
    <row r="623" spans="1:5" x14ac:dyDescent="0.2">
      <c r="A623" s="19" t="str">
        <f t="shared" si="9"/>
        <v>0830790J01CE02</v>
      </c>
      <c r="B623" s="18" t="s">
        <v>31</v>
      </c>
      <c r="C623" s="18" t="s">
        <v>239</v>
      </c>
      <c r="D623" s="17">
        <v>112.5</v>
      </c>
      <c r="E623" s="14" t="str">
        <f>VLOOKUP(A623,Rådata!$A$4:$F$1753,4,FALSE)</f>
        <v>Hudkliniken, Västervik</v>
      </c>
    </row>
    <row r="624" spans="1:5" x14ac:dyDescent="0.2">
      <c r="A624" s="19" t="str">
        <f t="shared" si="9"/>
        <v>0830790J01CF05</v>
      </c>
      <c r="B624" s="18" t="s">
        <v>31</v>
      </c>
      <c r="C624" s="18" t="s">
        <v>244</v>
      </c>
      <c r="D624" s="17">
        <v>1322.26</v>
      </c>
      <c r="E624" s="14" t="str">
        <f>VLOOKUP(A624,Rådata!$A$4:$F$1753,4,FALSE)</f>
        <v>Hudkliniken, Västervik</v>
      </c>
    </row>
    <row r="625" spans="1:5" x14ac:dyDescent="0.2">
      <c r="A625" s="19" t="str">
        <f t="shared" si="9"/>
        <v>0830790J01DB05</v>
      </c>
      <c r="B625" s="18" t="s">
        <v>31</v>
      </c>
      <c r="C625" s="18" t="s">
        <v>253</v>
      </c>
      <c r="D625" s="17">
        <v>87.5</v>
      </c>
      <c r="E625" s="14" t="str">
        <f>VLOOKUP(A625,Rådata!$A$4:$F$1753,4,FALSE)</f>
        <v>Hudkliniken, Västervik</v>
      </c>
    </row>
    <row r="626" spans="1:5" x14ac:dyDescent="0.2">
      <c r="A626" s="19" t="str">
        <f t="shared" si="9"/>
        <v>0830790J01EA01</v>
      </c>
      <c r="B626" s="18" t="s">
        <v>31</v>
      </c>
      <c r="C626" s="18" t="s">
        <v>252</v>
      </c>
      <c r="D626" s="17">
        <v>55.25</v>
      </c>
      <c r="E626" s="14" t="str">
        <f>VLOOKUP(A626,Rådata!$A$4:$F$1753,4,FALSE)</f>
        <v>Hudkliniken, Västervik</v>
      </c>
    </row>
    <row r="627" spans="1:5" x14ac:dyDescent="0.2">
      <c r="A627" s="19" t="str">
        <f t="shared" si="9"/>
        <v>0830790J01FA01</v>
      </c>
      <c r="B627" s="18" t="s">
        <v>31</v>
      </c>
      <c r="C627" s="18" t="s">
        <v>243</v>
      </c>
      <c r="D627" s="17">
        <v>387.5</v>
      </c>
      <c r="E627" s="14" t="str">
        <f>VLOOKUP(A627,Rådata!$A$4:$F$1753,4,FALSE)</f>
        <v>Hudkliniken, Västervik</v>
      </c>
    </row>
    <row r="628" spans="1:5" x14ac:dyDescent="0.2">
      <c r="A628" s="19" t="str">
        <f t="shared" si="9"/>
        <v>0830790J01FA10</v>
      </c>
      <c r="B628" s="18" t="s">
        <v>31</v>
      </c>
      <c r="C628" s="18" t="s">
        <v>260</v>
      </c>
      <c r="D628" s="17">
        <v>128.32</v>
      </c>
      <c r="E628" s="14" t="str">
        <f>VLOOKUP(A628,Rådata!$A$4:$F$1753,4,FALSE)</f>
        <v>Hudkliniken, Västervik</v>
      </c>
    </row>
    <row r="629" spans="1:5" x14ac:dyDescent="0.2">
      <c r="A629" s="19" t="str">
        <f t="shared" si="9"/>
        <v>0830790J01FF01</v>
      </c>
      <c r="B629" s="18" t="s">
        <v>31</v>
      </c>
      <c r="C629" s="18" t="s">
        <v>241</v>
      </c>
      <c r="D629" s="17">
        <v>38.5</v>
      </c>
      <c r="E629" s="14" t="str">
        <f>VLOOKUP(A629,Rådata!$A$4:$F$1753,4,FALSE)</f>
        <v>Hudkliniken, Västervik</v>
      </c>
    </row>
    <row r="630" spans="1:5" x14ac:dyDescent="0.2">
      <c r="A630" s="19" t="str">
        <f t="shared" si="9"/>
        <v>0830790J01MA02</v>
      </c>
      <c r="B630" s="18" t="s">
        <v>31</v>
      </c>
      <c r="C630" s="18" t="s">
        <v>245</v>
      </c>
      <c r="D630" s="17">
        <v>40</v>
      </c>
      <c r="E630" s="14" t="str">
        <f>VLOOKUP(A630,Rådata!$A$4:$F$1753,4,FALSE)</f>
        <v>Hudkliniken, Västervik</v>
      </c>
    </row>
    <row r="631" spans="1:5" x14ac:dyDescent="0.2">
      <c r="A631" s="19" t="str">
        <f t="shared" si="9"/>
        <v>0830790J01MA14</v>
      </c>
      <c r="B631" s="18" t="s">
        <v>31</v>
      </c>
      <c r="C631" s="18" t="s">
        <v>262</v>
      </c>
      <c r="D631" s="17">
        <v>38</v>
      </c>
      <c r="E631" s="14" t="str">
        <f>VLOOKUP(A631,Rådata!$A$4:$F$1753,4,FALSE)</f>
        <v>Hudkliniken, Västervik</v>
      </c>
    </row>
    <row r="632" spans="1:5" x14ac:dyDescent="0.2">
      <c r="A632" s="19" t="str">
        <f t="shared" si="9"/>
        <v>0830790J01XE01</v>
      </c>
      <c r="B632" s="18" t="s">
        <v>31</v>
      </c>
      <c r="C632" s="18" t="s">
        <v>248</v>
      </c>
      <c r="D632" s="17">
        <v>3.75</v>
      </c>
      <c r="E632" s="14" t="str">
        <f>VLOOKUP(A632,Rådata!$A$4:$F$1753,4,FALSE)</f>
        <v>Hudkliniken, Västervik</v>
      </c>
    </row>
    <row r="633" spans="1:5" x14ac:dyDescent="0.2">
      <c r="A633" s="19" t="str">
        <f t="shared" si="9"/>
        <v>0831890J01AA02</v>
      </c>
      <c r="B633" s="18" t="s">
        <v>63</v>
      </c>
      <c r="C633" s="18" t="s">
        <v>242</v>
      </c>
      <c r="D633" s="17">
        <v>100</v>
      </c>
      <c r="E633" s="14" t="str">
        <f>VLOOKUP(A633,Rådata!$A$4:$F$1753,4,FALSE)</f>
        <v>Rehabilitering geriatrik,Västervik</v>
      </c>
    </row>
    <row r="634" spans="1:5" x14ac:dyDescent="0.2">
      <c r="A634" s="19" t="str">
        <f t="shared" si="9"/>
        <v>0831890J01CA04</v>
      </c>
      <c r="B634" s="18" t="s">
        <v>63</v>
      </c>
      <c r="C634" s="18" t="s">
        <v>240</v>
      </c>
      <c r="D634" s="17">
        <v>104</v>
      </c>
      <c r="E634" s="14" t="e">
        <f>VLOOKUP(A634,Rådata!$A$4:$F$1753,4,FALSE)</f>
        <v>#N/A</v>
      </c>
    </row>
    <row r="635" spans="1:5" x14ac:dyDescent="0.2">
      <c r="A635" s="19" t="str">
        <f t="shared" si="9"/>
        <v>0831890J01CA08</v>
      </c>
      <c r="B635" s="18" t="s">
        <v>63</v>
      </c>
      <c r="C635" s="18" t="s">
        <v>254</v>
      </c>
      <c r="D635" s="17">
        <v>19.670000000000002</v>
      </c>
      <c r="E635" s="14" t="str">
        <f>VLOOKUP(A635,Rådata!$A$4:$F$1753,4,FALSE)</f>
        <v>Rehabilitering geriatrik,Västervik</v>
      </c>
    </row>
    <row r="636" spans="1:5" x14ac:dyDescent="0.2">
      <c r="A636" s="19" t="str">
        <f t="shared" si="9"/>
        <v>0831890J01CE02</v>
      </c>
      <c r="B636" s="18" t="s">
        <v>63</v>
      </c>
      <c r="C636" s="18" t="s">
        <v>239</v>
      </c>
      <c r="D636" s="17">
        <v>155</v>
      </c>
      <c r="E636" s="14" t="str">
        <f>VLOOKUP(A636,Rådata!$A$4:$F$1753,4,FALSE)</f>
        <v>Rehabilitering geriatrik,Västervik</v>
      </c>
    </row>
    <row r="637" spans="1:5" x14ac:dyDescent="0.2">
      <c r="A637" s="19" t="str">
        <f t="shared" si="9"/>
        <v>0831890J01CF05</v>
      </c>
      <c r="B637" s="18" t="s">
        <v>63</v>
      </c>
      <c r="C637" s="18" t="s">
        <v>244</v>
      </c>
      <c r="D637" s="17">
        <v>175.5</v>
      </c>
      <c r="E637" s="14" t="str">
        <f>VLOOKUP(A637,Rådata!$A$4:$F$1753,4,FALSE)</f>
        <v>Rehabilitering geriatrik,Västervik</v>
      </c>
    </row>
    <row r="638" spans="1:5" x14ac:dyDescent="0.2">
      <c r="A638" s="19" t="str">
        <f t="shared" si="9"/>
        <v>0831890J01EA01</v>
      </c>
      <c r="B638" s="18" t="s">
        <v>63</v>
      </c>
      <c r="C638" s="18" t="s">
        <v>252</v>
      </c>
      <c r="D638" s="17">
        <v>11.2</v>
      </c>
      <c r="E638" s="14" t="e">
        <f>VLOOKUP(A638,Rådata!$A$4:$F$1753,4,FALSE)</f>
        <v>#N/A</v>
      </c>
    </row>
    <row r="639" spans="1:5" x14ac:dyDescent="0.2">
      <c r="A639" s="19" t="str">
        <f t="shared" si="9"/>
        <v>0831890J01FF01</v>
      </c>
      <c r="B639" s="18" t="s">
        <v>63</v>
      </c>
      <c r="C639" s="18" t="s">
        <v>241</v>
      </c>
      <c r="D639" s="17">
        <v>20.5</v>
      </c>
      <c r="E639" s="14" t="e">
        <f>VLOOKUP(A639,Rådata!$A$4:$F$1753,4,FALSE)</f>
        <v>#N/A</v>
      </c>
    </row>
    <row r="640" spans="1:5" x14ac:dyDescent="0.2">
      <c r="A640" s="19" t="str">
        <f t="shared" si="9"/>
        <v>0831890J01MA02</v>
      </c>
      <c r="B640" s="18" t="s">
        <v>63</v>
      </c>
      <c r="C640" s="18" t="s">
        <v>245</v>
      </c>
      <c r="D640" s="17">
        <v>275</v>
      </c>
      <c r="E640" s="14" t="e">
        <f>VLOOKUP(A640,Rådata!$A$4:$F$1753,4,FALSE)</f>
        <v>#N/A</v>
      </c>
    </row>
    <row r="641" spans="1:5" x14ac:dyDescent="0.2">
      <c r="A641" s="19" t="str">
        <f t="shared" si="9"/>
        <v>0831890J01MA14</v>
      </c>
      <c r="B641" s="18" t="s">
        <v>63</v>
      </c>
      <c r="C641" s="18" t="s">
        <v>262</v>
      </c>
      <c r="D641" s="17">
        <v>70</v>
      </c>
      <c r="E641" s="14" t="e">
        <f>VLOOKUP(A641,Rådata!$A$4:$F$1753,4,FALSE)</f>
        <v>#N/A</v>
      </c>
    </row>
    <row r="642" spans="1:5" x14ac:dyDescent="0.2">
      <c r="A642" s="19" t="str">
        <f t="shared" ref="A642:A705" si="10">B642&amp;C642</f>
        <v>0831890J01XA01</v>
      </c>
      <c r="B642" s="18" t="s">
        <v>63</v>
      </c>
      <c r="C642" s="18" t="s">
        <v>275</v>
      </c>
      <c r="D642" s="17">
        <v>60</v>
      </c>
      <c r="E642" s="14" t="e">
        <f>VLOOKUP(A642,Rådata!$A$4:$F$1753,4,FALSE)</f>
        <v>#N/A</v>
      </c>
    </row>
    <row r="643" spans="1:5" x14ac:dyDescent="0.2">
      <c r="A643" s="19" t="str">
        <f t="shared" si="10"/>
        <v>0831890J01XE01</v>
      </c>
      <c r="B643" s="18" t="s">
        <v>63</v>
      </c>
      <c r="C643" s="18" t="s">
        <v>248</v>
      </c>
      <c r="D643" s="17">
        <v>7.5</v>
      </c>
      <c r="E643" s="14" t="str">
        <f>VLOOKUP(A643,Rådata!$A$4:$F$1753,4,FALSE)</f>
        <v>Rehabilitering geriatrik,Västervik</v>
      </c>
    </row>
    <row r="644" spans="1:5" x14ac:dyDescent="0.2">
      <c r="A644" s="19" t="str">
        <f t="shared" si="10"/>
        <v>0832109J01CA04</v>
      </c>
      <c r="B644" s="18" t="s">
        <v>113</v>
      </c>
      <c r="C644" s="18" t="s">
        <v>240</v>
      </c>
      <c r="D644" s="17">
        <v>15</v>
      </c>
      <c r="E644" s="14" t="str">
        <f>VLOOKUP(A644,Rådata!$A$4:$F$1753,4,FALSE)</f>
        <v>Kirurgmott, Vimmerby</v>
      </c>
    </row>
    <row r="645" spans="1:5" x14ac:dyDescent="0.2">
      <c r="A645" s="19" t="str">
        <f t="shared" si="10"/>
        <v>0832109J01CA08</v>
      </c>
      <c r="B645" s="18" t="s">
        <v>113</v>
      </c>
      <c r="C645" s="18" t="s">
        <v>254</v>
      </c>
      <c r="D645" s="17">
        <v>30</v>
      </c>
      <c r="E645" s="14" t="str">
        <f>VLOOKUP(A645,Rådata!$A$4:$F$1753,4,FALSE)</f>
        <v>Kirurgmott, Vimmerby</v>
      </c>
    </row>
    <row r="646" spans="1:5" x14ac:dyDescent="0.2">
      <c r="A646" s="19" t="str">
        <f t="shared" si="10"/>
        <v>0832109J01DB05</v>
      </c>
      <c r="B646" s="18" t="s">
        <v>113</v>
      </c>
      <c r="C646" s="18" t="s">
        <v>253</v>
      </c>
      <c r="D646" s="17">
        <v>10.5</v>
      </c>
      <c r="E646" s="14" t="str">
        <f>VLOOKUP(A646,Rådata!$A$4:$F$1753,4,FALSE)</f>
        <v>Kirurgmott, Vimmerby</v>
      </c>
    </row>
    <row r="647" spans="1:5" x14ac:dyDescent="0.2">
      <c r="A647" s="19" t="str">
        <f t="shared" si="10"/>
        <v>0832109J01EA01</v>
      </c>
      <c r="B647" s="18" t="s">
        <v>113</v>
      </c>
      <c r="C647" s="18" t="s">
        <v>252</v>
      </c>
      <c r="D647" s="17">
        <v>8</v>
      </c>
      <c r="E647" s="14" t="e">
        <f>VLOOKUP(A647,Rådata!$A$4:$F$1753,4,FALSE)</f>
        <v>#N/A</v>
      </c>
    </row>
    <row r="648" spans="1:5" x14ac:dyDescent="0.2">
      <c r="A648" s="19" t="str">
        <f t="shared" si="10"/>
        <v>0832109J01EE01</v>
      </c>
      <c r="B648" s="18" t="s">
        <v>113</v>
      </c>
      <c r="C648" s="18" t="s">
        <v>251</v>
      </c>
      <c r="D648" s="17">
        <v>20</v>
      </c>
      <c r="E648" s="14" t="str">
        <f>VLOOKUP(A648,Rådata!$A$4:$F$1753,4,FALSE)</f>
        <v>Kirurgmott, Vimmerby</v>
      </c>
    </row>
    <row r="649" spans="1:5" x14ac:dyDescent="0.2">
      <c r="A649" s="19" t="str">
        <f t="shared" si="10"/>
        <v>0832109J01MA02</v>
      </c>
      <c r="B649" s="18" t="s">
        <v>113</v>
      </c>
      <c r="C649" s="18" t="s">
        <v>245</v>
      </c>
      <c r="D649" s="17">
        <v>20</v>
      </c>
      <c r="E649" s="14" t="str">
        <f>VLOOKUP(A649,Rådata!$A$4:$F$1753,4,FALSE)</f>
        <v>Kirurgmott, Vimmerby</v>
      </c>
    </row>
    <row r="650" spans="1:5" x14ac:dyDescent="0.2">
      <c r="A650" s="19" t="str">
        <f t="shared" si="10"/>
        <v>0832109J01XE01</v>
      </c>
      <c r="B650" s="18" t="s">
        <v>113</v>
      </c>
      <c r="C650" s="18" t="s">
        <v>248</v>
      </c>
      <c r="D650" s="17">
        <v>25</v>
      </c>
      <c r="E650" s="14" t="str">
        <f>VLOOKUP(A650,Rådata!$A$4:$F$1753,4,FALSE)</f>
        <v>Kirurgmott, Vimmerby</v>
      </c>
    </row>
    <row r="651" spans="1:5" x14ac:dyDescent="0.2">
      <c r="A651" s="19" t="str">
        <f t="shared" si="10"/>
        <v>0832190J01AA02</v>
      </c>
      <c r="B651" s="18" t="s">
        <v>26</v>
      </c>
      <c r="C651" s="18" t="s">
        <v>242</v>
      </c>
      <c r="D651" s="17">
        <v>960</v>
      </c>
      <c r="E651" s="14" t="str">
        <f>VLOOKUP(A651,Rådata!$A$4:$F$1753,4,FALSE)</f>
        <v>Kirurgkliniken, Västervik</v>
      </c>
    </row>
    <row r="652" spans="1:5" x14ac:dyDescent="0.2">
      <c r="A652" s="19" t="str">
        <f t="shared" si="10"/>
        <v>0832190J01AA04</v>
      </c>
      <c r="B652" s="18" t="s">
        <v>26</v>
      </c>
      <c r="C652" s="18" t="s">
        <v>256</v>
      </c>
      <c r="D652" s="17">
        <v>50</v>
      </c>
      <c r="E652" s="14" t="str">
        <f>VLOOKUP(A652,Rådata!$A$4:$F$1753,4,FALSE)</f>
        <v>Kirurgkliniken, Västervik</v>
      </c>
    </row>
    <row r="653" spans="1:5" x14ac:dyDescent="0.2">
      <c r="A653" s="19" t="str">
        <f t="shared" si="10"/>
        <v>0832190J01AA07</v>
      </c>
      <c r="B653" s="18" t="s">
        <v>26</v>
      </c>
      <c r="C653" s="18" t="s">
        <v>255</v>
      </c>
      <c r="D653" s="17">
        <v>10</v>
      </c>
      <c r="E653" s="14" t="str">
        <f>VLOOKUP(A653,Rådata!$A$4:$F$1753,4,FALSE)</f>
        <v>Kirurgkliniken, Västervik</v>
      </c>
    </row>
    <row r="654" spans="1:5" x14ac:dyDescent="0.2">
      <c r="A654" s="19" t="str">
        <f t="shared" si="10"/>
        <v>0832190J01CA04</v>
      </c>
      <c r="B654" s="18" t="s">
        <v>26</v>
      </c>
      <c r="C654" s="18" t="s">
        <v>240</v>
      </c>
      <c r="D654" s="17">
        <v>1752</v>
      </c>
      <c r="E654" s="14" t="str">
        <f>VLOOKUP(A654,Rådata!$A$4:$F$1753,4,FALSE)</f>
        <v>Kirurgkliniken, Västervik</v>
      </c>
    </row>
    <row r="655" spans="1:5" x14ac:dyDescent="0.2">
      <c r="A655" s="19" t="str">
        <f t="shared" si="10"/>
        <v>0832190J01CA08</v>
      </c>
      <c r="B655" s="18" t="s">
        <v>26</v>
      </c>
      <c r="C655" s="18" t="s">
        <v>254</v>
      </c>
      <c r="D655" s="17">
        <v>1226.5300000000002</v>
      </c>
      <c r="E655" s="14" t="str">
        <f>VLOOKUP(A655,Rådata!$A$4:$F$1753,4,FALSE)</f>
        <v>Kirurgkliniken, Västervik</v>
      </c>
    </row>
    <row r="656" spans="1:5" x14ac:dyDescent="0.2">
      <c r="A656" s="19" t="str">
        <f t="shared" si="10"/>
        <v>0832190J01CE02</v>
      </c>
      <c r="B656" s="18" t="s">
        <v>26</v>
      </c>
      <c r="C656" s="18" t="s">
        <v>239</v>
      </c>
      <c r="D656" s="17">
        <v>765.98</v>
      </c>
      <c r="E656" s="14" t="str">
        <f>VLOOKUP(A656,Rådata!$A$4:$F$1753,4,FALSE)</f>
        <v>Kirurgkliniken, Västervik</v>
      </c>
    </row>
    <row r="657" spans="1:5" x14ac:dyDescent="0.2">
      <c r="A657" s="19" t="str">
        <f t="shared" si="10"/>
        <v>0832190J01CF05</v>
      </c>
      <c r="B657" s="18" t="s">
        <v>26</v>
      </c>
      <c r="C657" s="18" t="s">
        <v>244</v>
      </c>
      <c r="D657" s="17">
        <v>2721.1400000000003</v>
      </c>
      <c r="E657" s="14" t="str">
        <f>VLOOKUP(A657,Rådata!$A$4:$F$1753,4,FALSE)</f>
        <v>Kirurgkliniken, Västervik</v>
      </c>
    </row>
    <row r="658" spans="1:5" x14ac:dyDescent="0.2">
      <c r="A658" s="19" t="str">
        <f t="shared" si="10"/>
        <v>0832190J01CR02</v>
      </c>
      <c r="B658" s="18" t="s">
        <v>26</v>
      </c>
      <c r="C658" s="18" t="s">
        <v>246</v>
      </c>
      <c r="D658" s="17">
        <v>340.75</v>
      </c>
      <c r="E658" s="14" t="str">
        <f>VLOOKUP(A658,Rådata!$A$4:$F$1753,4,FALSE)</f>
        <v>Kirurgkliniken, Västervik</v>
      </c>
    </row>
    <row r="659" spans="1:5" x14ac:dyDescent="0.2">
      <c r="A659" s="19" t="str">
        <f t="shared" si="10"/>
        <v>0832190J01DB05</v>
      </c>
      <c r="B659" s="18" t="s">
        <v>26</v>
      </c>
      <c r="C659" s="18" t="s">
        <v>253</v>
      </c>
      <c r="D659" s="17">
        <v>1157.5</v>
      </c>
      <c r="E659" s="14" t="str">
        <f>VLOOKUP(A659,Rådata!$A$4:$F$1753,4,FALSE)</f>
        <v>Kirurgkliniken, Västervik</v>
      </c>
    </row>
    <row r="660" spans="1:5" x14ac:dyDescent="0.2">
      <c r="A660" s="19" t="str">
        <f t="shared" si="10"/>
        <v>0832190J01DD14</v>
      </c>
      <c r="B660" s="18" t="s">
        <v>26</v>
      </c>
      <c r="C660" s="18" t="s">
        <v>247</v>
      </c>
      <c r="D660" s="17">
        <v>126</v>
      </c>
      <c r="E660" s="14" t="str">
        <f>VLOOKUP(A660,Rådata!$A$4:$F$1753,4,FALSE)</f>
        <v>Kirurgkliniken, Västervik</v>
      </c>
    </row>
    <row r="661" spans="1:5" x14ac:dyDescent="0.2">
      <c r="A661" s="19" t="str">
        <f t="shared" si="10"/>
        <v>0832190J01EA01</v>
      </c>
      <c r="B661" s="18" t="s">
        <v>26</v>
      </c>
      <c r="C661" s="18" t="s">
        <v>252</v>
      </c>
      <c r="D661" s="17">
        <v>786.05</v>
      </c>
      <c r="E661" s="14" t="str">
        <f>VLOOKUP(A661,Rådata!$A$4:$F$1753,4,FALSE)</f>
        <v>Kirurgkliniken, Västervik</v>
      </c>
    </row>
    <row r="662" spans="1:5" x14ac:dyDescent="0.2">
      <c r="A662" s="19" t="str">
        <f t="shared" si="10"/>
        <v>0832190J01EE01</v>
      </c>
      <c r="B662" s="18" t="s">
        <v>26</v>
      </c>
      <c r="C662" s="18" t="s">
        <v>251</v>
      </c>
      <c r="D662" s="17">
        <v>1870</v>
      </c>
      <c r="E662" s="14" t="str">
        <f>VLOOKUP(A662,Rådata!$A$4:$F$1753,4,FALSE)</f>
        <v>Kirurgkliniken, Västervik</v>
      </c>
    </row>
    <row r="663" spans="1:5" x14ac:dyDescent="0.2">
      <c r="A663" s="19" t="str">
        <f t="shared" si="10"/>
        <v>0832190J01FA09</v>
      </c>
      <c r="B663" s="18" t="s">
        <v>26</v>
      </c>
      <c r="C663" s="18" t="s">
        <v>250</v>
      </c>
      <c r="D663" s="17">
        <v>224</v>
      </c>
      <c r="E663" s="14" t="str">
        <f>VLOOKUP(A663,Rådata!$A$4:$F$1753,4,FALSE)</f>
        <v>Kirurgkliniken, Västervik</v>
      </c>
    </row>
    <row r="664" spans="1:5" x14ac:dyDescent="0.2">
      <c r="A664" s="19" t="str">
        <f t="shared" si="10"/>
        <v>0832190J01FA10</v>
      </c>
      <c r="B664" s="18" t="s">
        <v>26</v>
      </c>
      <c r="C664" s="18" t="s">
        <v>260</v>
      </c>
      <c r="D664" s="17">
        <v>50</v>
      </c>
      <c r="E664" s="14" t="str">
        <f>VLOOKUP(A664,Rådata!$A$4:$F$1753,4,FALSE)</f>
        <v>Kirurgkliniken, Västervik</v>
      </c>
    </row>
    <row r="665" spans="1:5" x14ac:dyDescent="0.2">
      <c r="A665" s="19" t="str">
        <f t="shared" si="10"/>
        <v>0832190J01FF01</v>
      </c>
      <c r="B665" s="18" t="s">
        <v>26</v>
      </c>
      <c r="C665" s="18" t="s">
        <v>241</v>
      </c>
      <c r="D665" s="17">
        <v>823</v>
      </c>
      <c r="E665" s="14" t="str">
        <f>VLOOKUP(A665,Rådata!$A$4:$F$1753,4,FALSE)</f>
        <v>Kirurgkliniken, Västervik</v>
      </c>
    </row>
    <row r="666" spans="1:5" x14ac:dyDescent="0.2">
      <c r="A666" s="19" t="str">
        <f t="shared" si="10"/>
        <v>0832190J01MA02</v>
      </c>
      <c r="B666" s="18" t="s">
        <v>26</v>
      </c>
      <c r="C666" s="18" t="s">
        <v>245</v>
      </c>
      <c r="D666" s="17">
        <v>3639.5</v>
      </c>
      <c r="E666" s="14" t="str">
        <f>VLOOKUP(A666,Rådata!$A$4:$F$1753,4,FALSE)</f>
        <v>Kirurgkliniken, Västervik</v>
      </c>
    </row>
    <row r="667" spans="1:5" x14ac:dyDescent="0.2">
      <c r="A667" s="19" t="str">
        <f t="shared" si="10"/>
        <v>0832190J01MA12</v>
      </c>
      <c r="B667" s="18" t="s">
        <v>26</v>
      </c>
      <c r="C667" s="18" t="s">
        <v>257</v>
      </c>
      <c r="D667" s="17">
        <v>28</v>
      </c>
      <c r="E667" s="14" t="str">
        <f>VLOOKUP(A667,Rådata!$A$4:$F$1753,4,FALSE)</f>
        <v>Kirurgkliniken, Västervik</v>
      </c>
    </row>
    <row r="668" spans="1:5" x14ac:dyDescent="0.2">
      <c r="A668" s="19" t="str">
        <f t="shared" si="10"/>
        <v>0832190J01XC01</v>
      </c>
      <c r="B668" s="18" t="s">
        <v>26</v>
      </c>
      <c r="C668" s="18" t="s">
        <v>258</v>
      </c>
      <c r="D668" s="17">
        <v>16.670000000000002</v>
      </c>
      <c r="E668" s="14" t="str">
        <f>VLOOKUP(A668,Rådata!$A$4:$F$1753,4,FALSE)</f>
        <v>Kirurgkliniken, Västervik</v>
      </c>
    </row>
    <row r="669" spans="1:5" x14ac:dyDescent="0.2">
      <c r="A669" s="19" t="str">
        <f t="shared" si="10"/>
        <v>0832190J01XE01</v>
      </c>
      <c r="B669" s="18" t="s">
        <v>26</v>
      </c>
      <c r="C669" s="18" t="s">
        <v>248</v>
      </c>
      <c r="D669" s="17">
        <v>468.75</v>
      </c>
      <c r="E669" s="14" t="str">
        <f>VLOOKUP(A669,Rådata!$A$4:$F$1753,4,FALSE)</f>
        <v>Kirurgkliniken, Västervik</v>
      </c>
    </row>
    <row r="670" spans="1:5" x14ac:dyDescent="0.2">
      <c r="A670" s="19" t="str">
        <f t="shared" si="10"/>
        <v>0832490J01AA02</v>
      </c>
      <c r="B670" s="18" t="s">
        <v>51</v>
      </c>
      <c r="C670" s="18" t="s">
        <v>242</v>
      </c>
      <c r="D670" s="17">
        <v>220</v>
      </c>
      <c r="E670" s="14" t="str">
        <f>VLOOKUP(A670,Rådata!$A$4:$F$1753,4,FALSE)</f>
        <v>Ortopedkliniken, Västervik</v>
      </c>
    </row>
    <row r="671" spans="1:5" x14ac:dyDescent="0.2">
      <c r="A671" s="19" t="str">
        <f t="shared" si="10"/>
        <v>0832490J01CA04</v>
      </c>
      <c r="B671" s="18" t="s">
        <v>51</v>
      </c>
      <c r="C671" s="18" t="s">
        <v>240</v>
      </c>
      <c r="D671" s="17">
        <v>559.5</v>
      </c>
      <c r="E671" s="14" t="str">
        <f>VLOOKUP(A671,Rådata!$A$4:$F$1753,4,FALSE)</f>
        <v>Ortopedkliniken, Västervik</v>
      </c>
    </row>
    <row r="672" spans="1:5" x14ac:dyDescent="0.2">
      <c r="A672" s="19" t="str">
        <f t="shared" si="10"/>
        <v>0832490J01CA08</v>
      </c>
      <c r="B672" s="18" t="s">
        <v>51</v>
      </c>
      <c r="C672" s="18" t="s">
        <v>254</v>
      </c>
      <c r="D672" s="17">
        <v>164.05</v>
      </c>
      <c r="E672" s="14" t="str">
        <f>VLOOKUP(A672,Rådata!$A$4:$F$1753,4,FALSE)</f>
        <v>Ortopedkliniken, Västervik</v>
      </c>
    </row>
    <row r="673" spans="1:5" x14ac:dyDescent="0.2">
      <c r="A673" s="19" t="str">
        <f t="shared" si="10"/>
        <v>0832490J01CE02</v>
      </c>
      <c r="B673" s="18" t="s">
        <v>51</v>
      </c>
      <c r="C673" s="18" t="s">
        <v>239</v>
      </c>
      <c r="D673" s="17">
        <v>472.73</v>
      </c>
      <c r="E673" s="14" t="str">
        <f>VLOOKUP(A673,Rådata!$A$4:$F$1753,4,FALSE)</f>
        <v>Ortopedkliniken, Västervik</v>
      </c>
    </row>
    <row r="674" spans="1:5" x14ac:dyDescent="0.2">
      <c r="A674" s="19" t="str">
        <f t="shared" si="10"/>
        <v>0832490J01CF05</v>
      </c>
      <c r="B674" s="18" t="s">
        <v>51</v>
      </c>
      <c r="C674" s="18" t="s">
        <v>244</v>
      </c>
      <c r="D674" s="17">
        <v>4102.76</v>
      </c>
      <c r="E674" s="14" t="str">
        <f>VLOOKUP(A674,Rådata!$A$4:$F$1753,4,FALSE)</f>
        <v>Ortopedkliniken, Västervik</v>
      </c>
    </row>
    <row r="675" spans="1:5" x14ac:dyDescent="0.2">
      <c r="A675" s="19" t="str">
        <f t="shared" si="10"/>
        <v>0832490J01CR02</v>
      </c>
      <c r="B675" s="18" t="s">
        <v>51</v>
      </c>
      <c r="C675" s="18" t="s">
        <v>246</v>
      </c>
      <c r="D675" s="17">
        <v>928.25</v>
      </c>
      <c r="E675" s="14" t="str">
        <f>VLOOKUP(A675,Rådata!$A$4:$F$1753,4,FALSE)</f>
        <v>Ortopedkliniken, Västervik</v>
      </c>
    </row>
    <row r="676" spans="1:5" x14ac:dyDescent="0.2">
      <c r="A676" s="19" t="str">
        <f t="shared" si="10"/>
        <v>0832490J01DB05</v>
      </c>
      <c r="B676" s="18" t="s">
        <v>51</v>
      </c>
      <c r="C676" s="18" t="s">
        <v>253</v>
      </c>
      <c r="D676" s="17">
        <v>128</v>
      </c>
      <c r="E676" s="14" t="str">
        <f>VLOOKUP(A676,Rådata!$A$4:$F$1753,4,FALSE)</f>
        <v>Ortopedkliniken, Västervik</v>
      </c>
    </row>
    <row r="677" spans="1:5" x14ac:dyDescent="0.2">
      <c r="A677" s="19" t="str">
        <f t="shared" si="10"/>
        <v>0832490J01DD04</v>
      </c>
      <c r="B677" s="18" t="s">
        <v>51</v>
      </c>
      <c r="C677" s="18" t="s">
        <v>266</v>
      </c>
      <c r="D677" s="17">
        <v>1</v>
      </c>
      <c r="E677" s="14" t="e">
        <f>VLOOKUP(A677,Rådata!$A$4:$F$1753,4,FALSE)</f>
        <v>#N/A</v>
      </c>
    </row>
    <row r="678" spans="1:5" x14ac:dyDescent="0.2">
      <c r="A678" s="19" t="str">
        <f t="shared" si="10"/>
        <v>0832490J01EA01</v>
      </c>
      <c r="B678" s="18" t="s">
        <v>51</v>
      </c>
      <c r="C678" s="18" t="s">
        <v>252</v>
      </c>
      <c r="D678" s="17">
        <v>22.049999999999997</v>
      </c>
      <c r="E678" s="14" t="str">
        <f>VLOOKUP(A678,Rådata!$A$4:$F$1753,4,FALSE)</f>
        <v>Ortopedkliniken, Västervik</v>
      </c>
    </row>
    <row r="679" spans="1:5" x14ac:dyDescent="0.2">
      <c r="A679" s="19" t="str">
        <f t="shared" si="10"/>
        <v>0832490J01EE01</v>
      </c>
      <c r="B679" s="18" t="s">
        <v>51</v>
      </c>
      <c r="C679" s="18" t="s">
        <v>251</v>
      </c>
      <c r="D679" s="17">
        <v>20</v>
      </c>
      <c r="E679" s="14" t="str">
        <f>VLOOKUP(A679,Rådata!$A$4:$F$1753,4,FALSE)</f>
        <v>Ortopedkliniken, Västervik</v>
      </c>
    </row>
    <row r="680" spans="1:5" x14ac:dyDescent="0.2">
      <c r="A680" s="19" t="str">
        <f t="shared" si="10"/>
        <v>0832490J01FF01</v>
      </c>
      <c r="B680" s="18" t="s">
        <v>51</v>
      </c>
      <c r="C680" s="18" t="s">
        <v>241</v>
      </c>
      <c r="D680" s="17">
        <v>520.5</v>
      </c>
      <c r="E680" s="14" t="str">
        <f>VLOOKUP(A680,Rådata!$A$4:$F$1753,4,FALSE)</f>
        <v>Ortopedkliniken, Västervik</v>
      </c>
    </row>
    <row r="681" spans="1:5" x14ac:dyDescent="0.2">
      <c r="A681" s="19" t="str">
        <f t="shared" si="10"/>
        <v>0832490J01MA02</v>
      </c>
      <c r="B681" s="18" t="s">
        <v>51</v>
      </c>
      <c r="C681" s="18" t="s">
        <v>245</v>
      </c>
      <c r="D681" s="17">
        <v>738</v>
      </c>
      <c r="E681" s="14" t="str">
        <f>VLOOKUP(A681,Rådata!$A$4:$F$1753,4,FALSE)</f>
        <v>Ortopedkliniken, Västervik</v>
      </c>
    </row>
    <row r="682" spans="1:5" x14ac:dyDescent="0.2">
      <c r="A682" s="19" t="str">
        <f t="shared" si="10"/>
        <v>0832490J01XE01</v>
      </c>
      <c r="B682" s="18" t="s">
        <v>51</v>
      </c>
      <c r="C682" s="18" t="s">
        <v>248</v>
      </c>
      <c r="D682" s="17">
        <v>22.5</v>
      </c>
      <c r="E682" s="14" t="str">
        <f>VLOOKUP(A682,Rådata!$A$4:$F$1753,4,FALSE)</f>
        <v>Ortopedkliniken, Västervik</v>
      </c>
    </row>
    <row r="683" spans="1:5" x14ac:dyDescent="0.2">
      <c r="A683" s="19" t="str">
        <f t="shared" si="10"/>
        <v>0832490J01XX08</v>
      </c>
      <c r="B683" s="18" t="s">
        <v>51</v>
      </c>
      <c r="C683" s="18" t="s">
        <v>264</v>
      </c>
      <c r="D683" s="17">
        <v>30</v>
      </c>
      <c r="E683" s="14" t="str">
        <f>VLOOKUP(A683,Rådata!$A$4:$F$1753,4,FALSE)</f>
        <v>Ortopedkliniken, Västervik</v>
      </c>
    </row>
    <row r="684" spans="1:5" x14ac:dyDescent="0.2">
      <c r="A684" s="19" t="str">
        <f t="shared" si="10"/>
        <v>0832709J01CE02</v>
      </c>
      <c r="B684" s="18" t="s">
        <v>111</v>
      </c>
      <c r="C684" s="18" t="s">
        <v>239</v>
      </c>
      <c r="D684" s="17">
        <v>10</v>
      </c>
      <c r="E684" s="14" t="e">
        <f>VLOOKUP(A684,Rådata!$A$4:$F$1753,4,FALSE)</f>
        <v>#N/A</v>
      </c>
    </row>
    <row r="685" spans="1:5" x14ac:dyDescent="0.2">
      <c r="A685" s="19" t="str">
        <f t="shared" si="10"/>
        <v>0832709J01EE01</v>
      </c>
      <c r="B685" s="18" t="s">
        <v>111</v>
      </c>
      <c r="C685" s="18" t="s">
        <v>251</v>
      </c>
      <c r="D685" s="17">
        <v>25</v>
      </c>
      <c r="E685" s="14" t="e">
        <f>VLOOKUP(A685,Rådata!$A$4:$F$1753,4,FALSE)</f>
        <v>#N/A</v>
      </c>
    </row>
    <row r="686" spans="1:5" x14ac:dyDescent="0.2">
      <c r="A686" s="19" t="str">
        <f t="shared" si="10"/>
        <v>0832709J01FF01</v>
      </c>
      <c r="B686" s="18" t="s">
        <v>111</v>
      </c>
      <c r="C686" s="18" t="s">
        <v>241</v>
      </c>
      <c r="D686" s="17">
        <v>8</v>
      </c>
      <c r="E686" s="14" t="e">
        <f>VLOOKUP(A686,Rådata!$A$4:$F$1753,4,FALSE)</f>
        <v>#N/A</v>
      </c>
    </row>
    <row r="687" spans="1:5" x14ac:dyDescent="0.2">
      <c r="A687" s="19" t="str">
        <f t="shared" si="10"/>
        <v>0832790J01AA02</v>
      </c>
      <c r="B687" s="18" t="s">
        <v>97</v>
      </c>
      <c r="C687" s="18" t="s">
        <v>242</v>
      </c>
      <c r="D687" s="17">
        <v>265</v>
      </c>
      <c r="E687" s="14" t="str">
        <f>VLOOKUP(A687,Rådata!$A$4:$F$1753,4,FALSE)</f>
        <v>Ögonkliniken, Västervik</v>
      </c>
    </row>
    <row r="688" spans="1:5" x14ac:dyDescent="0.2">
      <c r="A688" s="19" t="str">
        <f t="shared" si="10"/>
        <v>0832790J01AA07</v>
      </c>
      <c r="B688" s="18" t="s">
        <v>97</v>
      </c>
      <c r="C688" s="18" t="s">
        <v>255</v>
      </c>
      <c r="D688" s="17">
        <v>75</v>
      </c>
      <c r="E688" s="14" t="e">
        <f>VLOOKUP(A688,Rådata!$A$4:$F$1753,4,FALSE)</f>
        <v>#N/A</v>
      </c>
    </row>
    <row r="689" spans="1:5" x14ac:dyDescent="0.2">
      <c r="A689" s="19" t="str">
        <f t="shared" si="10"/>
        <v>0832790J01CA08</v>
      </c>
      <c r="B689" s="18" t="s">
        <v>97</v>
      </c>
      <c r="C689" s="18" t="s">
        <v>254</v>
      </c>
      <c r="D689" s="17">
        <v>4.67</v>
      </c>
      <c r="E689" s="14" t="str">
        <f>VLOOKUP(A689,Rådata!$A$4:$F$1753,4,FALSE)</f>
        <v>Ögonkliniken, Västervik</v>
      </c>
    </row>
    <row r="690" spans="1:5" x14ac:dyDescent="0.2">
      <c r="A690" s="19" t="str">
        <f t="shared" si="10"/>
        <v>0832790J01CE02</v>
      </c>
      <c r="B690" s="18" t="s">
        <v>97</v>
      </c>
      <c r="C690" s="18" t="s">
        <v>239</v>
      </c>
      <c r="D690" s="17">
        <v>59</v>
      </c>
      <c r="E690" s="14" t="str">
        <f>VLOOKUP(A690,Rådata!$A$4:$F$1753,4,FALSE)</f>
        <v>Ögonkliniken, Västervik</v>
      </c>
    </row>
    <row r="691" spans="1:5" x14ac:dyDescent="0.2">
      <c r="A691" s="19" t="str">
        <f t="shared" si="10"/>
        <v>0832790J01CF05</v>
      </c>
      <c r="B691" s="18" t="s">
        <v>97</v>
      </c>
      <c r="C691" s="18" t="s">
        <v>244</v>
      </c>
      <c r="D691" s="17">
        <v>25.5</v>
      </c>
      <c r="E691" s="14" t="str">
        <f>VLOOKUP(A691,Rådata!$A$4:$F$1753,4,FALSE)</f>
        <v>Ögonkliniken, Västervik</v>
      </c>
    </row>
    <row r="692" spans="1:5" x14ac:dyDescent="0.2">
      <c r="A692" s="19" t="str">
        <f t="shared" si="10"/>
        <v>0832790J01EA01</v>
      </c>
      <c r="B692" s="18" t="s">
        <v>97</v>
      </c>
      <c r="C692" s="18" t="s">
        <v>252</v>
      </c>
      <c r="D692" s="17">
        <v>50</v>
      </c>
      <c r="E692" s="14" t="str">
        <f>VLOOKUP(A692,Rådata!$A$4:$F$1753,4,FALSE)</f>
        <v>Ögonkliniken, Västervik</v>
      </c>
    </row>
    <row r="693" spans="1:5" x14ac:dyDescent="0.2">
      <c r="A693" s="19" t="str">
        <f t="shared" si="10"/>
        <v>0832790J01EE01</v>
      </c>
      <c r="B693" s="18" t="s">
        <v>97</v>
      </c>
      <c r="C693" s="18" t="s">
        <v>251</v>
      </c>
      <c r="D693" s="17">
        <v>10</v>
      </c>
      <c r="E693" s="14" t="str">
        <f>VLOOKUP(A693,Rådata!$A$4:$F$1753,4,FALSE)</f>
        <v>Ögonkliniken, Västervik</v>
      </c>
    </row>
    <row r="694" spans="1:5" x14ac:dyDescent="0.2">
      <c r="A694" s="19" t="str">
        <f t="shared" si="10"/>
        <v>0832790J01FA01</v>
      </c>
      <c r="B694" s="18" t="s">
        <v>97</v>
      </c>
      <c r="C694" s="18" t="s">
        <v>243</v>
      </c>
      <c r="D694" s="17">
        <v>10</v>
      </c>
      <c r="E694" s="14" t="str">
        <f>VLOOKUP(A694,Rådata!$A$4:$F$1753,4,FALSE)</f>
        <v>Ögonkliniken, Västervik</v>
      </c>
    </row>
    <row r="695" spans="1:5" x14ac:dyDescent="0.2">
      <c r="A695" s="19" t="str">
        <f t="shared" si="10"/>
        <v>0832790J01FA10</v>
      </c>
      <c r="B695" s="18" t="s">
        <v>97</v>
      </c>
      <c r="C695" s="18" t="s">
        <v>260</v>
      </c>
      <c r="D695" s="17">
        <v>285</v>
      </c>
      <c r="E695" s="14" t="str">
        <f>VLOOKUP(A695,Rådata!$A$4:$F$1753,4,FALSE)</f>
        <v>Ögonkliniken, Västervik</v>
      </c>
    </row>
    <row r="696" spans="1:5" x14ac:dyDescent="0.2">
      <c r="A696" s="19" t="str">
        <f t="shared" si="10"/>
        <v>0832790J01FF01</v>
      </c>
      <c r="B696" s="18" t="s">
        <v>97</v>
      </c>
      <c r="C696" s="18" t="s">
        <v>241</v>
      </c>
      <c r="D696" s="17">
        <v>15.5</v>
      </c>
      <c r="E696" s="14" t="str">
        <f>VLOOKUP(A696,Rådata!$A$4:$F$1753,4,FALSE)</f>
        <v>Ögonkliniken, Västervik</v>
      </c>
    </row>
    <row r="697" spans="1:5" x14ac:dyDescent="0.2">
      <c r="A697" s="19" t="str">
        <f t="shared" si="10"/>
        <v>0832809J01CE02</v>
      </c>
      <c r="B697" s="18" t="s">
        <v>120</v>
      </c>
      <c r="C697" s="18" t="s">
        <v>239</v>
      </c>
      <c r="D697" s="17">
        <v>15</v>
      </c>
      <c r="E697" s="14" t="str">
        <f>VLOOKUP(A697,Rådata!$A$4:$F$1753,4,FALSE)</f>
        <v>Öronmottagning Vimmerby</v>
      </c>
    </row>
    <row r="698" spans="1:5" x14ac:dyDescent="0.2">
      <c r="A698" s="19" t="str">
        <f t="shared" si="10"/>
        <v>0832890J01AA02</v>
      </c>
      <c r="B698" s="18" t="s">
        <v>64</v>
      </c>
      <c r="C698" s="18" t="s">
        <v>242</v>
      </c>
      <c r="D698" s="17">
        <v>341</v>
      </c>
      <c r="E698" s="14" t="str">
        <f>VLOOKUP(A698,Rådata!$A$4:$F$1753,4,FALSE)</f>
        <v>Öronkliniken, Västervik</v>
      </c>
    </row>
    <row r="699" spans="1:5" x14ac:dyDescent="0.2">
      <c r="A699" s="19" t="str">
        <f t="shared" si="10"/>
        <v>0832890J01AA04</v>
      </c>
      <c r="B699" s="18" t="s">
        <v>64</v>
      </c>
      <c r="C699" s="18" t="s">
        <v>256</v>
      </c>
      <c r="D699" s="17">
        <v>20</v>
      </c>
      <c r="E699" s="14" t="e">
        <f>VLOOKUP(A699,Rådata!$A$4:$F$1753,4,FALSE)</f>
        <v>#N/A</v>
      </c>
    </row>
    <row r="700" spans="1:5" x14ac:dyDescent="0.2">
      <c r="A700" s="19" t="str">
        <f t="shared" si="10"/>
        <v>0832890J01CA04</v>
      </c>
      <c r="B700" s="18" t="s">
        <v>64</v>
      </c>
      <c r="C700" s="18" t="s">
        <v>240</v>
      </c>
      <c r="D700" s="17">
        <v>155.25</v>
      </c>
      <c r="E700" s="14" t="str">
        <f>VLOOKUP(A700,Rådata!$A$4:$F$1753,4,FALSE)</f>
        <v>Öronkliniken, Västervik</v>
      </c>
    </row>
    <row r="701" spans="1:5" x14ac:dyDescent="0.2">
      <c r="A701" s="19" t="str">
        <f t="shared" si="10"/>
        <v>0832890J01CA08</v>
      </c>
      <c r="B701" s="18" t="s">
        <v>64</v>
      </c>
      <c r="C701" s="18" t="s">
        <v>254</v>
      </c>
      <c r="D701" s="17">
        <v>11.67</v>
      </c>
      <c r="E701" s="14" t="str">
        <f>VLOOKUP(A701,Rådata!$A$4:$F$1753,4,FALSE)</f>
        <v>Öronkliniken, Västervik</v>
      </c>
    </row>
    <row r="702" spans="1:5" x14ac:dyDescent="0.2">
      <c r="A702" s="19" t="str">
        <f t="shared" si="10"/>
        <v>0832890J01CE02</v>
      </c>
      <c r="B702" s="18" t="s">
        <v>64</v>
      </c>
      <c r="C702" s="18" t="s">
        <v>239</v>
      </c>
      <c r="D702" s="17">
        <v>1158.24</v>
      </c>
      <c r="E702" s="14" t="str">
        <f>VLOOKUP(A702,Rådata!$A$4:$F$1753,4,FALSE)</f>
        <v>Öronkliniken, Västervik</v>
      </c>
    </row>
    <row r="703" spans="1:5" x14ac:dyDescent="0.2">
      <c r="A703" s="19" t="str">
        <f t="shared" si="10"/>
        <v>0832890J01CF05</v>
      </c>
      <c r="B703" s="18" t="s">
        <v>64</v>
      </c>
      <c r="C703" s="18" t="s">
        <v>244</v>
      </c>
      <c r="D703" s="17">
        <v>354</v>
      </c>
      <c r="E703" s="14" t="str">
        <f>VLOOKUP(A703,Rådata!$A$4:$F$1753,4,FALSE)</f>
        <v>Öronkliniken, Västervik</v>
      </c>
    </row>
    <row r="704" spans="1:5" x14ac:dyDescent="0.2">
      <c r="A704" s="19" t="str">
        <f t="shared" si="10"/>
        <v>0832890J01CR02</v>
      </c>
      <c r="B704" s="18" t="s">
        <v>64</v>
      </c>
      <c r="C704" s="18" t="s">
        <v>246</v>
      </c>
      <c r="D704" s="17">
        <v>166</v>
      </c>
      <c r="E704" s="14" t="str">
        <f>VLOOKUP(A704,Rådata!$A$4:$F$1753,4,FALSE)</f>
        <v>Öronkliniken, Västervik</v>
      </c>
    </row>
    <row r="705" spans="1:5" x14ac:dyDescent="0.2">
      <c r="A705" s="19" t="str">
        <f t="shared" si="10"/>
        <v>0832890J01DD14</v>
      </c>
      <c r="B705" s="18" t="s">
        <v>64</v>
      </c>
      <c r="C705" s="18" t="s">
        <v>247</v>
      </c>
      <c r="D705" s="17">
        <v>27.8</v>
      </c>
      <c r="E705" s="14" t="e">
        <f>VLOOKUP(A705,Rådata!$A$4:$F$1753,4,FALSE)</f>
        <v>#N/A</v>
      </c>
    </row>
    <row r="706" spans="1:5" x14ac:dyDescent="0.2">
      <c r="A706" s="19" t="str">
        <f t="shared" ref="A706:A769" si="11">B706&amp;C706</f>
        <v>0832890J01EA01</v>
      </c>
      <c r="B706" s="18" t="s">
        <v>64</v>
      </c>
      <c r="C706" s="18" t="s">
        <v>252</v>
      </c>
      <c r="D706" s="17">
        <v>5.6</v>
      </c>
      <c r="E706" s="14" t="str">
        <f>VLOOKUP(A706,Rådata!$A$4:$F$1753,4,FALSE)</f>
        <v>Öronkliniken, Västervik</v>
      </c>
    </row>
    <row r="707" spans="1:5" x14ac:dyDescent="0.2">
      <c r="A707" s="19" t="str">
        <f t="shared" si="11"/>
        <v>0832890J01EE01</v>
      </c>
      <c r="B707" s="18" t="s">
        <v>64</v>
      </c>
      <c r="C707" s="18" t="s">
        <v>251</v>
      </c>
      <c r="D707" s="17">
        <v>10</v>
      </c>
      <c r="E707" s="14" t="str">
        <f>VLOOKUP(A707,Rådata!$A$4:$F$1753,4,FALSE)</f>
        <v>Öronkliniken, Västervik</v>
      </c>
    </row>
    <row r="708" spans="1:5" x14ac:dyDescent="0.2">
      <c r="A708" s="19" t="str">
        <f t="shared" si="11"/>
        <v>0832890J01FA01</v>
      </c>
      <c r="B708" s="18" t="s">
        <v>64</v>
      </c>
      <c r="C708" s="18" t="s">
        <v>243</v>
      </c>
      <c r="D708" s="17">
        <v>35</v>
      </c>
      <c r="E708" s="14" t="str">
        <f>VLOOKUP(A708,Rådata!$A$4:$F$1753,4,FALSE)</f>
        <v>Öronkliniken, Västervik</v>
      </c>
    </row>
    <row r="709" spans="1:5" x14ac:dyDescent="0.2">
      <c r="A709" s="19" t="str">
        <f t="shared" si="11"/>
        <v>0832890J01FA09</v>
      </c>
      <c r="B709" s="18" t="s">
        <v>64</v>
      </c>
      <c r="C709" s="18" t="s">
        <v>250</v>
      </c>
      <c r="D709" s="17">
        <v>200</v>
      </c>
      <c r="E709" s="14" t="str">
        <f>VLOOKUP(A709,Rådata!$A$4:$F$1753,4,FALSE)</f>
        <v>Öronkliniken, Västervik</v>
      </c>
    </row>
    <row r="710" spans="1:5" x14ac:dyDescent="0.2">
      <c r="A710" s="19" t="str">
        <f t="shared" si="11"/>
        <v>0832890J01FA10</v>
      </c>
      <c r="B710" s="18" t="s">
        <v>64</v>
      </c>
      <c r="C710" s="18" t="s">
        <v>260</v>
      </c>
      <c r="D710" s="17">
        <v>5</v>
      </c>
      <c r="E710" s="14" t="str">
        <f>VLOOKUP(A710,Rådata!$A$4:$F$1753,4,FALSE)</f>
        <v>Öronkliniken, Västervik</v>
      </c>
    </row>
    <row r="711" spans="1:5" x14ac:dyDescent="0.2">
      <c r="A711" s="19" t="str">
        <f t="shared" si="11"/>
        <v>0832890J01FF01</v>
      </c>
      <c r="B711" s="18" t="s">
        <v>64</v>
      </c>
      <c r="C711" s="18" t="s">
        <v>241</v>
      </c>
      <c r="D711" s="17">
        <v>566</v>
      </c>
      <c r="E711" s="14" t="str">
        <f>VLOOKUP(A711,Rådata!$A$4:$F$1753,4,FALSE)</f>
        <v>Öronkliniken, Västervik</v>
      </c>
    </row>
    <row r="712" spans="1:5" x14ac:dyDescent="0.2">
      <c r="A712" s="19" t="str">
        <f t="shared" si="11"/>
        <v>0832890J01MA02</v>
      </c>
      <c r="B712" s="18" t="s">
        <v>64</v>
      </c>
      <c r="C712" s="18" t="s">
        <v>245</v>
      </c>
      <c r="D712" s="17">
        <v>141</v>
      </c>
      <c r="E712" s="14" t="str">
        <f>VLOOKUP(A712,Rådata!$A$4:$F$1753,4,FALSE)</f>
        <v>Öronkliniken, Västervik</v>
      </c>
    </row>
    <row r="713" spans="1:5" x14ac:dyDescent="0.2">
      <c r="A713" s="19" t="str">
        <f t="shared" si="11"/>
        <v>0832890J01XE01</v>
      </c>
      <c r="B713" s="18" t="s">
        <v>64</v>
      </c>
      <c r="C713" s="18" t="s">
        <v>248</v>
      </c>
      <c r="D713" s="17">
        <v>3.75</v>
      </c>
      <c r="E713" s="14" t="str">
        <f>VLOOKUP(A713,Rådata!$A$4:$F$1753,4,FALSE)</f>
        <v>Öronkliniken, Västervik</v>
      </c>
    </row>
    <row r="714" spans="1:5" x14ac:dyDescent="0.2">
      <c r="A714" s="19" t="str">
        <f t="shared" si="11"/>
        <v>0833001J01CA04</v>
      </c>
      <c r="B714" s="18" t="s">
        <v>319</v>
      </c>
      <c r="C714" s="18" t="s">
        <v>240</v>
      </c>
      <c r="D714" s="17">
        <v>30</v>
      </c>
      <c r="E714" s="14" t="str">
        <f>VLOOKUP(A714,Rådata!$A$4:$F$1753,4,FALSE)</f>
        <v>Öppenvårdspsyk Västervik</v>
      </c>
    </row>
    <row r="715" spans="1:5" x14ac:dyDescent="0.2">
      <c r="A715" s="19" t="str">
        <f t="shared" si="11"/>
        <v>0833001J01CE02</v>
      </c>
      <c r="B715" s="18" t="s">
        <v>319</v>
      </c>
      <c r="C715" s="18" t="s">
        <v>239</v>
      </c>
      <c r="D715" s="17">
        <v>30</v>
      </c>
      <c r="E715" s="14" t="str">
        <f>VLOOKUP(A715,Rådata!$A$4:$F$1753,4,FALSE)</f>
        <v>Öppenvårdspsyk Västervik</v>
      </c>
    </row>
    <row r="716" spans="1:5" x14ac:dyDescent="0.2">
      <c r="A716" s="19" t="str">
        <f t="shared" si="11"/>
        <v>0833001J01XC01</v>
      </c>
      <c r="B716" s="18" t="s">
        <v>319</v>
      </c>
      <c r="C716" s="18" t="s">
        <v>258</v>
      </c>
      <c r="D716" s="17">
        <v>6.66</v>
      </c>
      <c r="E716" s="14" t="e">
        <f>VLOOKUP(A716,Rådata!$A$4:$F$1753,4,FALSE)</f>
        <v>#N/A</v>
      </c>
    </row>
    <row r="717" spans="1:5" x14ac:dyDescent="0.2">
      <c r="A717" s="19" t="str">
        <f t="shared" si="11"/>
        <v>0833009J01CA08</v>
      </c>
      <c r="B717" s="18" t="s">
        <v>320</v>
      </c>
      <c r="C717" s="18" t="s">
        <v>254</v>
      </c>
      <c r="D717" s="17">
        <v>10</v>
      </c>
      <c r="E717" s="14" t="str">
        <f>VLOOKUP(A717,Rådata!$A$4:$F$1753,4,FALSE)</f>
        <v>Vuxenpsyk öppenvårdsmott Vimmerby</v>
      </c>
    </row>
    <row r="718" spans="1:5" x14ac:dyDescent="0.2">
      <c r="A718" s="19" t="str">
        <f t="shared" si="11"/>
        <v>0833090J01AA02</v>
      </c>
      <c r="B718" s="18" t="s">
        <v>321</v>
      </c>
      <c r="C718" s="18" t="s">
        <v>242</v>
      </c>
      <c r="D718" s="17">
        <v>65</v>
      </c>
      <c r="E718" s="14" t="str">
        <f>VLOOKUP(A718,Rådata!$A$4:$F$1753,4,FALSE)</f>
        <v>Psykiatriska kliniken, Västervik</v>
      </c>
    </row>
    <row r="719" spans="1:5" x14ac:dyDescent="0.2">
      <c r="A719" s="19" t="str">
        <f t="shared" si="11"/>
        <v>0833090J01CA04</v>
      </c>
      <c r="B719" s="18" t="s">
        <v>321</v>
      </c>
      <c r="C719" s="18" t="s">
        <v>240</v>
      </c>
      <c r="D719" s="17">
        <v>15</v>
      </c>
      <c r="E719" s="14" t="str">
        <f>VLOOKUP(A719,Rådata!$A$4:$F$1753,4,FALSE)</f>
        <v>Psykiatriska kliniken, Västervik</v>
      </c>
    </row>
    <row r="720" spans="1:5" x14ac:dyDescent="0.2">
      <c r="A720" s="19" t="str">
        <f t="shared" si="11"/>
        <v>0833090J01CA08</v>
      </c>
      <c r="B720" s="18" t="s">
        <v>321</v>
      </c>
      <c r="C720" s="18" t="s">
        <v>254</v>
      </c>
      <c r="D720" s="17">
        <v>4.67</v>
      </c>
      <c r="E720" s="14" t="str">
        <f>VLOOKUP(A720,Rådata!$A$4:$F$1753,4,FALSE)</f>
        <v>Psykiatriska kliniken, Västervik</v>
      </c>
    </row>
    <row r="721" spans="1:5" x14ac:dyDescent="0.2">
      <c r="A721" s="19" t="str">
        <f t="shared" si="11"/>
        <v>0833090J01CE02</v>
      </c>
      <c r="B721" s="18" t="s">
        <v>321</v>
      </c>
      <c r="C721" s="18" t="s">
        <v>239</v>
      </c>
      <c r="D721" s="17">
        <v>60</v>
      </c>
      <c r="E721" s="14" t="str">
        <f>VLOOKUP(A721,Rådata!$A$4:$F$1753,4,FALSE)</f>
        <v>Psykiatriska kliniken, Västervik</v>
      </c>
    </row>
    <row r="722" spans="1:5" x14ac:dyDescent="0.2">
      <c r="A722" s="19" t="str">
        <f t="shared" si="11"/>
        <v>0833090J01CF05</v>
      </c>
      <c r="B722" s="18" t="s">
        <v>321</v>
      </c>
      <c r="C722" s="18" t="s">
        <v>244</v>
      </c>
      <c r="D722" s="17">
        <v>25.5</v>
      </c>
      <c r="E722" s="14" t="str">
        <f>VLOOKUP(A722,Rådata!$A$4:$F$1753,4,FALSE)</f>
        <v>Psykiatriska kliniken, Västervik</v>
      </c>
    </row>
    <row r="723" spans="1:5" x14ac:dyDescent="0.2">
      <c r="A723" s="19" t="str">
        <f t="shared" si="11"/>
        <v>0833090J01FF01</v>
      </c>
      <c r="B723" s="18" t="s">
        <v>321</v>
      </c>
      <c r="C723" s="18" t="s">
        <v>241</v>
      </c>
      <c r="D723" s="17">
        <v>13</v>
      </c>
      <c r="E723" s="14" t="str">
        <f>VLOOKUP(A723,Rådata!$A$4:$F$1753,4,FALSE)</f>
        <v>Psykiatriska kliniken, Västervik</v>
      </c>
    </row>
    <row r="724" spans="1:5" x14ac:dyDescent="0.2">
      <c r="A724" s="19" t="str">
        <f t="shared" si="11"/>
        <v>0833090J01MA02</v>
      </c>
      <c r="B724" s="18" t="s">
        <v>321</v>
      </c>
      <c r="C724" s="18" t="s">
        <v>245</v>
      </c>
      <c r="D724" s="17">
        <v>5</v>
      </c>
      <c r="E724" s="14" t="str">
        <f>VLOOKUP(A724,Rådata!$A$4:$F$1753,4,FALSE)</f>
        <v>Psykiatriska kliniken, Västervik</v>
      </c>
    </row>
    <row r="725" spans="1:5" x14ac:dyDescent="0.2">
      <c r="A725" s="19" t="str">
        <f t="shared" si="11"/>
        <v>0833090J01XE01</v>
      </c>
      <c r="B725" s="18" t="s">
        <v>321</v>
      </c>
      <c r="C725" s="18" t="s">
        <v>248</v>
      </c>
      <c r="D725" s="17">
        <v>3.75</v>
      </c>
      <c r="E725" s="14" t="str">
        <f>VLOOKUP(A725,Rådata!$A$4:$F$1753,4,FALSE)</f>
        <v>Psykiatriska kliniken, Västervik</v>
      </c>
    </row>
    <row r="726" spans="1:5" x14ac:dyDescent="0.2">
      <c r="A726" s="19" t="str">
        <f t="shared" si="11"/>
        <v>0833501J01AA02</v>
      </c>
      <c r="B726" s="18" t="s">
        <v>322</v>
      </c>
      <c r="C726" s="18" t="s">
        <v>242</v>
      </c>
      <c r="D726" s="17">
        <v>20</v>
      </c>
      <c r="E726" s="14" t="e">
        <f>VLOOKUP(A726,Rådata!$A$4:$F$1753,4,FALSE)</f>
        <v>#N/A</v>
      </c>
    </row>
    <row r="727" spans="1:5" x14ac:dyDescent="0.2">
      <c r="A727" s="19" t="str">
        <f t="shared" si="11"/>
        <v>0833501J01AA04</v>
      </c>
      <c r="B727" s="18" t="s">
        <v>322</v>
      </c>
      <c r="C727" s="18" t="s">
        <v>256</v>
      </c>
      <c r="D727" s="17">
        <v>50</v>
      </c>
      <c r="E727" s="14" t="e">
        <f>VLOOKUP(A727,Rådata!$A$4:$F$1753,4,FALSE)</f>
        <v>#N/A</v>
      </c>
    </row>
    <row r="728" spans="1:5" x14ac:dyDescent="0.2">
      <c r="A728" s="19" t="str">
        <f t="shared" si="11"/>
        <v>0833501J01CE02</v>
      </c>
      <c r="B728" s="18" t="s">
        <v>322</v>
      </c>
      <c r="C728" s="18" t="s">
        <v>239</v>
      </c>
      <c r="D728" s="17">
        <v>15</v>
      </c>
      <c r="E728" s="14" t="str">
        <f>VLOOKUP(A728,Rådata!$A$4:$F$1753,4,FALSE)</f>
        <v>Barn och ungdomspsyk mott,Västervik</v>
      </c>
    </row>
    <row r="729" spans="1:5" x14ac:dyDescent="0.2">
      <c r="A729" s="19" t="str">
        <f t="shared" si="11"/>
        <v>0834190J01AA02</v>
      </c>
      <c r="B729" s="18" t="s">
        <v>60</v>
      </c>
      <c r="C729" s="18" t="s">
        <v>242</v>
      </c>
      <c r="D729" s="17">
        <v>240</v>
      </c>
      <c r="E729" s="14" t="str">
        <f>VLOOKUP(A729,Rådata!$A$4:$F$1753,4,FALSE)</f>
        <v>Barnkliniken, Västervik</v>
      </c>
    </row>
    <row r="730" spans="1:5" x14ac:dyDescent="0.2">
      <c r="A730" s="19" t="str">
        <f t="shared" si="11"/>
        <v>0834190J01AA04</v>
      </c>
      <c r="B730" s="18" t="s">
        <v>60</v>
      </c>
      <c r="C730" s="18" t="s">
        <v>256</v>
      </c>
      <c r="D730" s="17">
        <v>150</v>
      </c>
      <c r="E730" s="14" t="str">
        <f>VLOOKUP(A730,Rådata!$A$4:$F$1753,4,FALSE)</f>
        <v>Barnkliniken, Västervik</v>
      </c>
    </row>
    <row r="731" spans="1:5" x14ac:dyDescent="0.2">
      <c r="A731" s="19" t="str">
        <f t="shared" si="11"/>
        <v>0834190J01CA04</v>
      </c>
      <c r="B731" s="18" t="s">
        <v>60</v>
      </c>
      <c r="C731" s="18" t="s">
        <v>240</v>
      </c>
      <c r="D731" s="17">
        <v>225.75</v>
      </c>
      <c r="E731" s="14" t="str">
        <f>VLOOKUP(A731,Rådata!$A$4:$F$1753,4,FALSE)</f>
        <v>Barnkliniken, Västervik</v>
      </c>
    </row>
    <row r="732" spans="1:5" x14ac:dyDescent="0.2">
      <c r="A732" s="19" t="str">
        <f t="shared" si="11"/>
        <v>0834190J01CA08</v>
      </c>
      <c r="B732" s="18" t="s">
        <v>60</v>
      </c>
      <c r="C732" s="18" t="s">
        <v>254</v>
      </c>
      <c r="D732" s="17">
        <v>61.02</v>
      </c>
      <c r="E732" s="14" t="str">
        <f>VLOOKUP(A732,Rådata!$A$4:$F$1753,4,FALSE)</f>
        <v>Barnkliniken, Västervik</v>
      </c>
    </row>
    <row r="733" spans="1:5" x14ac:dyDescent="0.2">
      <c r="A733" s="19" t="str">
        <f t="shared" si="11"/>
        <v>0834190J01CE02</v>
      </c>
      <c r="B733" s="18" t="s">
        <v>60</v>
      </c>
      <c r="C733" s="18" t="s">
        <v>239</v>
      </c>
      <c r="D733" s="17">
        <v>617.32999999999993</v>
      </c>
      <c r="E733" s="14" t="str">
        <f>VLOOKUP(A733,Rådata!$A$4:$F$1753,4,FALSE)</f>
        <v>Barnkliniken, Västervik</v>
      </c>
    </row>
    <row r="734" spans="1:5" x14ac:dyDescent="0.2">
      <c r="A734" s="19" t="str">
        <f t="shared" si="11"/>
        <v>0834190J01CF05</v>
      </c>
      <c r="B734" s="18" t="s">
        <v>60</v>
      </c>
      <c r="C734" s="18" t="s">
        <v>244</v>
      </c>
      <c r="D734" s="17">
        <v>183.79</v>
      </c>
      <c r="E734" s="14" t="str">
        <f>VLOOKUP(A734,Rådata!$A$4:$F$1753,4,FALSE)</f>
        <v>Barnkliniken, Västervik</v>
      </c>
    </row>
    <row r="735" spans="1:5" x14ac:dyDescent="0.2">
      <c r="A735" s="19" t="str">
        <f t="shared" si="11"/>
        <v>0834190J01CR02</v>
      </c>
      <c r="B735" s="18" t="s">
        <v>60</v>
      </c>
      <c r="C735" s="18" t="s">
        <v>246</v>
      </c>
      <c r="D735" s="17">
        <v>302</v>
      </c>
      <c r="E735" s="14" t="str">
        <f>VLOOKUP(A735,Rådata!$A$4:$F$1753,4,FALSE)</f>
        <v>Barnkliniken, Västervik</v>
      </c>
    </row>
    <row r="736" spans="1:5" x14ac:dyDescent="0.2">
      <c r="A736" s="19" t="str">
        <f t="shared" si="11"/>
        <v>0834190J01DB05</v>
      </c>
      <c r="B736" s="18" t="s">
        <v>60</v>
      </c>
      <c r="C736" s="18" t="s">
        <v>253</v>
      </c>
      <c r="D736" s="17">
        <v>173.5</v>
      </c>
      <c r="E736" s="14" t="str">
        <f>VLOOKUP(A736,Rådata!$A$4:$F$1753,4,FALSE)</f>
        <v>Barnkliniken, Västervik</v>
      </c>
    </row>
    <row r="737" spans="1:5" x14ac:dyDescent="0.2">
      <c r="A737" s="19" t="str">
        <f t="shared" si="11"/>
        <v>0834190J01DD04</v>
      </c>
      <c r="B737" s="18" t="s">
        <v>60</v>
      </c>
      <c r="C737" s="18" t="s">
        <v>266</v>
      </c>
      <c r="D737" s="17">
        <v>27</v>
      </c>
      <c r="E737" s="14" t="str">
        <f>VLOOKUP(A737,Rådata!$A$4:$F$1753,4,FALSE)</f>
        <v>Barnkliniken, Västervik</v>
      </c>
    </row>
    <row r="738" spans="1:5" x14ac:dyDescent="0.2">
      <c r="A738" s="19" t="str">
        <f t="shared" si="11"/>
        <v>0834190J01DD14</v>
      </c>
      <c r="B738" s="18" t="s">
        <v>60</v>
      </c>
      <c r="C738" s="18" t="s">
        <v>247</v>
      </c>
      <c r="D738" s="17">
        <v>134.20000000000002</v>
      </c>
      <c r="E738" s="14" t="str">
        <f>VLOOKUP(A738,Rådata!$A$4:$F$1753,4,FALSE)</f>
        <v>Barnkliniken, Västervik</v>
      </c>
    </row>
    <row r="739" spans="1:5" x14ac:dyDescent="0.2">
      <c r="A739" s="19" t="str">
        <f t="shared" si="11"/>
        <v>0834190J01EA01</v>
      </c>
      <c r="B739" s="18" t="s">
        <v>60</v>
      </c>
      <c r="C739" s="18" t="s">
        <v>252</v>
      </c>
      <c r="D739" s="17">
        <v>103.69999999999999</v>
      </c>
      <c r="E739" s="14" t="str">
        <f>VLOOKUP(A739,Rådata!$A$4:$F$1753,4,FALSE)</f>
        <v>Barnkliniken, Västervik</v>
      </c>
    </row>
    <row r="740" spans="1:5" x14ac:dyDescent="0.2">
      <c r="A740" s="19" t="str">
        <f t="shared" si="11"/>
        <v>0834190J01EE01</v>
      </c>
      <c r="B740" s="18" t="s">
        <v>60</v>
      </c>
      <c r="C740" s="18" t="s">
        <v>251</v>
      </c>
      <c r="D740" s="17">
        <v>207.5</v>
      </c>
      <c r="E740" s="14" t="str">
        <f>VLOOKUP(A740,Rådata!$A$4:$F$1753,4,FALSE)</f>
        <v>Barnkliniken, Västervik</v>
      </c>
    </row>
    <row r="741" spans="1:5" x14ac:dyDescent="0.2">
      <c r="A741" s="19" t="str">
        <f t="shared" si="11"/>
        <v>0834190J01FA01</v>
      </c>
      <c r="B741" s="18" t="s">
        <v>60</v>
      </c>
      <c r="C741" s="18" t="s">
        <v>243</v>
      </c>
      <c r="D741" s="17">
        <v>28.75</v>
      </c>
      <c r="E741" s="14" t="str">
        <f>VLOOKUP(A741,Rådata!$A$4:$F$1753,4,FALSE)</f>
        <v>Barnkliniken, Västervik</v>
      </c>
    </row>
    <row r="742" spans="1:5" x14ac:dyDescent="0.2">
      <c r="A742" s="19" t="str">
        <f t="shared" si="11"/>
        <v>0834190J01FA10</v>
      </c>
      <c r="B742" s="18" t="s">
        <v>60</v>
      </c>
      <c r="C742" s="18" t="s">
        <v>260</v>
      </c>
      <c r="D742" s="17">
        <v>100</v>
      </c>
      <c r="E742" s="14" t="str">
        <f>VLOOKUP(A742,Rådata!$A$4:$F$1753,4,FALSE)</f>
        <v>Barnkliniken, Västervik</v>
      </c>
    </row>
    <row r="743" spans="1:5" x14ac:dyDescent="0.2">
      <c r="A743" s="19" t="str">
        <f t="shared" si="11"/>
        <v>0834190J01FF01</v>
      </c>
      <c r="B743" s="18" t="s">
        <v>60</v>
      </c>
      <c r="C743" s="18" t="s">
        <v>241</v>
      </c>
      <c r="D743" s="17">
        <v>41.5</v>
      </c>
      <c r="E743" s="14" t="str">
        <f>VLOOKUP(A743,Rådata!$A$4:$F$1753,4,FALSE)</f>
        <v>Barnkliniken, Västervik</v>
      </c>
    </row>
    <row r="744" spans="1:5" x14ac:dyDescent="0.2">
      <c r="A744" s="19" t="str">
        <f t="shared" si="11"/>
        <v>0834190J01MA02</v>
      </c>
      <c r="B744" s="18" t="s">
        <v>60</v>
      </c>
      <c r="C744" s="18" t="s">
        <v>245</v>
      </c>
      <c r="D744" s="17">
        <v>50</v>
      </c>
      <c r="E744" s="14" t="str">
        <f>VLOOKUP(A744,Rådata!$A$4:$F$1753,4,FALSE)</f>
        <v>Barnkliniken, Västervik</v>
      </c>
    </row>
    <row r="745" spans="1:5" x14ac:dyDescent="0.2">
      <c r="A745" s="19" t="str">
        <f t="shared" si="11"/>
        <v>0834190J01XE01</v>
      </c>
      <c r="B745" s="18" t="s">
        <v>60</v>
      </c>
      <c r="C745" s="18" t="s">
        <v>248</v>
      </c>
      <c r="D745" s="17">
        <v>182.5</v>
      </c>
      <c r="E745" s="14" t="str">
        <f>VLOOKUP(A745,Rådata!$A$4:$F$1753,4,FALSE)</f>
        <v>Barnkliniken, Västervik</v>
      </c>
    </row>
    <row r="746" spans="1:5" x14ac:dyDescent="0.2">
      <c r="A746" s="19" t="str">
        <f t="shared" si="11"/>
        <v>0834390J01AA02</v>
      </c>
      <c r="B746" s="18" t="s">
        <v>55</v>
      </c>
      <c r="C746" s="18" t="s">
        <v>242</v>
      </c>
      <c r="D746" s="17">
        <v>330</v>
      </c>
      <c r="E746" s="14" t="str">
        <f>VLOOKUP(A746,Rådata!$A$4:$F$1753,4,FALSE)</f>
        <v>Gynekologiska kliniken, Västervik</v>
      </c>
    </row>
    <row r="747" spans="1:5" x14ac:dyDescent="0.2">
      <c r="A747" s="19" t="str">
        <f t="shared" si="11"/>
        <v>0834390J01AA07</v>
      </c>
      <c r="B747" s="18" t="s">
        <v>55</v>
      </c>
      <c r="C747" s="18" t="s">
        <v>255</v>
      </c>
      <c r="D747" s="17">
        <v>50</v>
      </c>
      <c r="E747" s="14" t="str">
        <f>VLOOKUP(A747,Rådata!$A$4:$F$1753,4,FALSE)</f>
        <v>Gynekologiska kliniken, Västervik</v>
      </c>
    </row>
    <row r="748" spans="1:5" x14ac:dyDescent="0.2">
      <c r="A748" s="19" t="str">
        <f t="shared" si="11"/>
        <v>0834390J01CA04</v>
      </c>
      <c r="B748" s="18" t="s">
        <v>55</v>
      </c>
      <c r="C748" s="18" t="s">
        <v>240</v>
      </c>
      <c r="D748" s="17">
        <v>159.5</v>
      </c>
      <c r="E748" s="14" t="str">
        <f>VLOOKUP(A748,Rådata!$A$4:$F$1753,4,FALSE)</f>
        <v>Gynekologiska kliniken, Västervik</v>
      </c>
    </row>
    <row r="749" spans="1:5" x14ac:dyDescent="0.2">
      <c r="A749" s="19" t="str">
        <f t="shared" si="11"/>
        <v>0834390J01CA08</v>
      </c>
      <c r="B749" s="18" t="s">
        <v>55</v>
      </c>
      <c r="C749" s="18" t="s">
        <v>254</v>
      </c>
      <c r="D749" s="17">
        <v>847.99</v>
      </c>
      <c r="E749" s="14" t="str">
        <f>VLOOKUP(A749,Rådata!$A$4:$F$1753,4,FALSE)</f>
        <v>Gynekologiska kliniken, Västervik</v>
      </c>
    </row>
    <row r="750" spans="1:5" x14ac:dyDescent="0.2">
      <c r="A750" s="19" t="str">
        <f t="shared" si="11"/>
        <v>0834390J01CE02</v>
      </c>
      <c r="B750" s="18" t="s">
        <v>55</v>
      </c>
      <c r="C750" s="18" t="s">
        <v>239</v>
      </c>
      <c r="D750" s="17">
        <v>80</v>
      </c>
      <c r="E750" s="14" t="str">
        <f>VLOOKUP(A750,Rådata!$A$4:$F$1753,4,FALSE)</f>
        <v>Gynekologiska kliniken, Västervik</v>
      </c>
    </row>
    <row r="751" spans="1:5" x14ac:dyDescent="0.2">
      <c r="A751" s="19" t="str">
        <f t="shared" si="11"/>
        <v>0834390J01CF05</v>
      </c>
      <c r="B751" s="18" t="s">
        <v>55</v>
      </c>
      <c r="C751" s="18" t="s">
        <v>244</v>
      </c>
      <c r="D751" s="17">
        <v>251.5</v>
      </c>
      <c r="E751" s="14" t="str">
        <f>VLOOKUP(A751,Rådata!$A$4:$F$1753,4,FALSE)</f>
        <v>Gynekologiska kliniken, Västervik</v>
      </c>
    </row>
    <row r="752" spans="1:5" x14ac:dyDescent="0.2">
      <c r="A752" s="19" t="str">
        <f t="shared" si="11"/>
        <v>0834390J01CR02</v>
      </c>
      <c r="B752" s="18" t="s">
        <v>55</v>
      </c>
      <c r="C752" s="18" t="s">
        <v>246</v>
      </c>
      <c r="D752" s="17">
        <v>1048.5</v>
      </c>
      <c r="E752" s="14" t="str">
        <f>VLOOKUP(A752,Rådata!$A$4:$F$1753,4,FALSE)</f>
        <v>Gynekologiska kliniken, Västervik</v>
      </c>
    </row>
    <row r="753" spans="1:5" x14ac:dyDescent="0.2">
      <c r="A753" s="19" t="str">
        <f t="shared" si="11"/>
        <v>0834390J01DB05</v>
      </c>
      <c r="B753" s="18" t="s">
        <v>55</v>
      </c>
      <c r="C753" s="18" t="s">
        <v>253</v>
      </c>
      <c r="D753" s="17">
        <v>183</v>
      </c>
      <c r="E753" s="14" t="str">
        <f>VLOOKUP(A753,Rådata!$A$4:$F$1753,4,FALSE)</f>
        <v>Gynekologiska kliniken, Västervik</v>
      </c>
    </row>
    <row r="754" spans="1:5" x14ac:dyDescent="0.2">
      <c r="A754" s="19" t="str">
        <f t="shared" si="11"/>
        <v>0834390J01DD14</v>
      </c>
      <c r="B754" s="18" t="s">
        <v>55</v>
      </c>
      <c r="C754" s="18" t="s">
        <v>247</v>
      </c>
      <c r="D754" s="17">
        <v>54</v>
      </c>
      <c r="E754" s="14" t="str">
        <f>VLOOKUP(A754,Rådata!$A$4:$F$1753,4,FALSE)</f>
        <v>Gynekologiska kliniken, Västervik</v>
      </c>
    </row>
    <row r="755" spans="1:5" x14ac:dyDescent="0.2">
      <c r="A755" s="19" t="str">
        <f t="shared" si="11"/>
        <v>0834390J01EA01</v>
      </c>
      <c r="B755" s="18" t="s">
        <v>55</v>
      </c>
      <c r="C755" s="18" t="s">
        <v>252</v>
      </c>
      <c r="D755" s="17">
        <v>209.94999999999996</v>
      </c>
      <c r="E755" s="14" t="str">
        <f>VLOOKUP(A755,Rådata!$A$4:$F$1753,4,FALSE)</f>
        <v>Gynekologiska kliniken, Västervik</v>
      </c>
    </row>
    <row r="756" spans="1:5" x14ac:dyDescent="0.2">
      <c r="A756" s="19" t="str">
        <f t="shared" si="11"/>
        <v>0834390J01EE01</v>
      </c>
      <c r="B756" s="18" t="s">
        <v>55</v>
      </c>
      <c r="C756" s="18" t="s">
        <v>251</v>
      </c>
      <c r="D756" s="17">
        <v>10</v>
      </c>
      <c r="E756" s="14" t="str">
        <f>VLOOKUP(A756,Rådata!$A$4:$F$1753,4,FALSE)</f>
        <v>Gynekologiska kliniken, Västervik</v>
      </c>
    </row>
    <row r="757" spans="1:5" x14ac:dyDescent="0.2">
      <c r="A757" s="19" t="str">
        <f t="shared" si="11"/>
        <v>0834390J01FA10</v>
      </c>
      <c r="B757" s="18" t="s">
        <v>55</v>
      </c>
      <c r="C757" s="18" t="s">
        <v>260</v>
      </c>
      <c r="D757" s="17">
        <v>43.309999999999995</v>
      </c>
      <c r="E757" s="14" t="str">
        <f>VLOOKUP(A757,Rådata!$A$4:$F$1753,4,FALSE)</f>
        <v>Gynekologiska kliniken, Västervik</v>
      </c>
    </row>
    <row r="758" spans="1:5" x14ac:dyDescent="0.2">
      <c r="A758" s="19" t="str">
        <f t="shared" si="11"/>
        <v>0834390J01FF01</v>
      </c>
      <c r="B758" s="18" t="s">
        <v>55</v>
      </c>
      <c r="C758" s="18" t="s">
        <v>241</v>
      </c>
      <c r="D758" s="17">
        <v>114.5</v>
      </c>
      <c r="E758" s="14" t="str">
        <f>VLOOKUP(A758,Rådata!$A$4:$F$1753,4,FALSE)</f>
        <v>Gynekologiska kliniken, Västervik</v>
      </c>
    </row>
    <row r="759" spans="1:5" x14ac:dyDescent="0.2">
      <c r="A759" s="19" t="str">
        <f t="shared" si="11"/>
        <v>0834390J01MA02</v>
      </c>
      <c r="B759" s="18" t="s">
        <v>55</v>
      </c>
      <c r="C759" s="18" t="s">
        <v>245</v>
      </c>
      <c r="D759" s="17">
        <v>295.5</v>
      </c>
      <c r="E759" s="14" t="str">
        <f>VLOOKUP(A759,Rådata!$A$4:$F$1753,4,FALSE)</f>
        <v>Gynekologiska kliniken, Västervik</v>
      </c>
    </row>
    <row r="760" spans="1:5" x14ac:dyDescent="0.2">
      <c r="A760" s="19" t="str">
        <f t="shared" si="11"/>
        <v>0834390J01XE01</v>
      </c>
      <c r="B760" s="18" t="s">
        <v>55</v>
      </c>
      <c r="C760" s="18" t="s">
        <v>248</v>
      </c>
      <c r="D760" s="17">
        <v>948.5</v>
      </c>
      <c r="E760" s="14" t="str">
        <f>VLOOKUP(A760,Rådata!$A$4:$F$1753,4,FALSE)</f>
        <v>Gynekologiska kliniken, Västervik</v>
      </c>
    </row>
    <row r="761" spans="1:5" x14ac:dyDescent="0.2">
      <c r="A761" s="19" t="str">
        <f t="shared" si="11"/>
        <v>0836001J01MA02</v>
      </c>
      <c r="B761" s="18" t="s">
        <v>373</v>
      </c>
      <c r="C761" s="18" t="s">
        <v>245</v>
      </c>
      <c r="D761" s="17">
        <v>10</v>
      </c>
      <c r="E761" s="14" t="e">
        <f>VLOOKUP(A761,Rådata!$A$4:$F$1753,4,FALSE)</f>
        <v>#N/A</v>
      </c>
    </row>
    <row r="762" spans="1:5" x14ac:dyDescent="0.2">
      <c r="A762" s="19" t="str">
        <f t="shared" si="11"/>
        <v>0837060J01AA02</v>
      </c>
      <c r="B762" s="18" t="s">
        <v>106</v>
      </c>
      <c r="C762" s="18" t="s">
        <v>242</v>
      </c>
      <c r="D762" s="17">
        <v>36</v>
      </c>
      <c r="E762" s="14" t="str">
        <f>VLOOKUP(A762,Rådata!$A$4:$F$1753,4,FALSE)</f>
        <v>Radiologiska avdelningen, Västervik</v>
      </c>
    </row>
    <row r="763" spans="1:5" x14ac:dyDescent="0.2">
      <c r="A763" s="19" t="str">
        <f t="shared" si="11"/>
        <v>0837060J01CE02</v>
      </c>
      <c r="B763" s="18" t="s">
        <v>106</v>
      </c>
      <c r="C763" s="18" t="s">
        <v>239</v>
      </c>
      <c r="D763" s="17">
        <v>90</v>
      </c>
      <c r="E763" s="14" t="str">
        <f>VLOOKUP(A763,Rådata!$A$4:$F$1753,4,FALSE)</f>
        <v>Radiologiska avdelningen, Västervik</v>
      </c>
    </row>
    <row r="764" spans="1:5" x14ac:dyDescent="0.2">
      <c r="A764" s="19" t="str">
        <f t="shared" si="11"/>
        <v>0837060J01MA02</v>
      </c>
      <c r="B764" s="18" t="s">
        <v>106</v>
      </c>
      <c r="C764" s="18" t="s">
        <v>245</v>
      </c>
      <c r="D764" s="17">
        <v>15</v>
      </c>
      <c r="E764" s="14" t="str">
        <f>VLOOKUP(A764,Rådata!$A$4:$F$1753,4,FALSE)</f>
        <v>Radiologiska avdelningen, Västervik</v>
      </c>
    </row>
    <row r="765" spans="1:5" x14ac:dyDescent="0.2">
      <c r="A765" s="19" t="str">
        <f t="shared" si="11"/>
        <v>0837090J01AA02</v>
      </c>
      <c r="B765" s="18" t="s">
        <v>93</v>
      </c>
      <c r="C765" s="18" t="s">
        <v>242</v>
      </c>
      <c r="D765" s="17">
        <v>45</v>
      </c>
      <c r="E765" s="14" t="str">
        <f>VLOOKUP(A765,Rådata!$A$4:$F$1753,4,FALSE)</f>
        <v>Anestesi IVA, Västervik</v>
      </c>
    </row>
    <row r="766" spans="1:5" x14ac:dyDescent="0.2">
      <c r="A766" s="19" t="str">
        <f t="shared" si="11"/>
        <v>0837090J01AA04</v>
      </c>
      <c r="B766" s="18" t="s">
        <v>93</v>
      </c>
      <c r="C766" s="18" t="s">
        <v>256</v>
      </c>
      <c r="D766" s="17">
        <v>50</v>
      </c>
      <c r="E766" s="14" t="str">
        <f>VLOOKUP(A766,Rådata!$A$4:$F$1753,4,FALSE)</f>
        <v>Anestesi IVA, Västervik</v>
      </c>
    </row>
    <row r="767" spans="1:5" x14ac:dyDescent="0.2">
      <c r="A767" s="19" t="str">
        <f t="shared" si="11"/>
        <v>0837090J01AA07</v>
      </c>
      <c r="B767" s="18" t="s">
        <v>93</v>
      </c>
      <c r="C767" s="18" t="s">
        <v>255</v>
      </c>
      <c r="D767" s="17">
        <v>75</v>
      </c>
      <c r="E767" s="14" t="e">
        <f>VLOOKUP(A767,Rådata!$A$4:$F$1753,4,FALSE)</f>
        <v>#N/A</v>
      </c>
    </row>
    <row r="768" spans="1:5" x14ac:dyDescent="0.2">
      <c r="A768" s="19" t="str">
        <f t="shared" si="11"/>
        <v>0837090J01CA04</v>
      </c>
      <c r="B768" s="18" t="s">
        <v>93</v>
      </c>
      <c r="C768" s="18" t="s">
        <v>240</v>
      </c>
      <c r="D768" s="17">
        <v>12</v>
      </c>
      <c r="E768" s="14" t="str">
        <f>VLOOKUP(A768,Rådata!$A$4:$F$1753,4,FALSE)</f>
        <v>Anestesi IVA, Västervik</v>
      </c>
    </row>
    <row r="769" spans="1:5" x14ac:dyDescent="0.2">
      <c r="A769" s="19" t="str">
        <f t="shared" si="11"/>
        <v>0837090J01CA08</v>
      </c>
      <c r="B769" s="18" t="s">
        <v>93</v>
      </c>
      <c r="C769" s="18" t="s">
        <v>254</v>
      </c>
      <c r="D769" s="17">
        <v>43.01</v>
      </c>
      <c r="E769" s="14" t="str">
        <f>VLOOKUP(A769,Rådata!$A$4:$F$1753,4,FALSE)</f>
        <v>Anestesi IVA, Västervik</v>
      </c>
    </row>
    <row r="770" spans="1:5" x14ac:dyDescent="0.2">
      <c r="A770" s="19" t="str">
        <f t="shared" ref="A770:A833" si="12">B770&amp;C770</f>
        <v>0837090J01CE02</v>
      </c>
      <c r="B770" s="18" t="s">
        <v>93</v>
      </c>
      <c r="C770" s="18" t="s">
        <v>239</v>
      </c>
      <c r="D770" s="17">
        <v>105</v>
      </c>
      <c r="E770" s="14" t="str">
        <f>VLOOKUP(A770,Rådata!$A$4:$F$1753,4,FALSE)</f>
        <v>Anestesi IVA, Västervik</v>
      </c>
    </row>
    <row r="771" spans="1:5" x14ac:dyDescent="0.2">
      <c r="A771" s="19" t="str">
        <f t="shared" si="12"/>
        <v>0837090J01CF05</v>
      </c>
      <c r="B771" s="18" t="s">
        <v>93</v>
      </c>
      <c r="C771" s="18" t="s">
        <v>244</v>
      </c>
      <c r="D771" s="17">
        <v>10.5</v>
      </c>
      <c r="E771" s="14" t="str">
        <f>VLOOKUP(A771,Rådata!$A$4:$F$1753,4,FALSE)</f>
        <v>Anestesi IVA, Västervik</v>
      </c>
    </row>
    <row r="772" spans="1:5" x14ac:dyDescent="0.2">
      <c r="A772" s="19" t="str">
        <f t="shared" si="12"/>
        <v>0837090J01DB05</v>
      </c>
      <c r="B772" s="18" t="s">
        <v>93</v>
      </c>
      <c r="C772" s="18" t="s">
        <v>253</v>
      </c>
      <c r="D772" s="17">
        <v>5</v>
      </c>
      <c r="E772" s="14" t="str">
        <f>VLOOKUP(A772,Rådata!$A$4:$F$1753,4,FALSE)</f>
        <v>Anestesi IVA, Västervik</v>
      </c>
    </row>
    <row r="773" spans="1:5" x14ac:dyDescent="0.2">
      <c r="A773" s="19" t="str">
        <f t="shared" si="12"/>
        <v>0837090J01FA01</v>
      </c>
      <c r="B773" s="18" t="s">
        <v>93</v>
      </c>
      <c r="C773" s="18" t="s">
        <v>243</v>
      </c>
      <c r="D773" s="17">
        <v>18.75</v>
      </c>
      <c r="E773" s="14" t="str">
        <f>VLOOKUP(A773,Rådata!$A$4:$F$1753,4,FALSE)</f>
        <v>Anestesi IVA, Västervik</v>
      </c>
    </row>
    <row r="774" spans="1:5" x14ac:dyDescent="0.2">
      <c r="A774" s="19" t="str">
        <f t="shared" si="12"/>
        <v>0837090J01MA02</v>
      </c>
      <c r="B774" s="18" t="s">
        <v>93</v>
      </c>
      <c r="C774" s="18" t="s">
        <v>245</v>
      </c>
      <c r="D774" s="17">
        <v>15</v>
      </c>
      <c r="E774" s="14" t="str">
        <f>VLOOKUP(A774,Rådata!$A$4:$F$1753,4,FALSE)</f>
        <v>Anestesi IVA, Västervik</v>
      </c>
    </row>
    <row r="775" spans="1:5" x14ac:dyDescent="0.2">
      <c r="A775" s="19" t="str">
        <f t="shared" si="12"/>
        <v>0837090J01XE01</v>
      </c>
      <c r="B775" s="18" t="s">
        <v>93</v>
      </c>
      <c r="C775" s="18" t="s">
        <v>248</v>
      </c>
      <c r="D775" s="17">
        <v>3.75</v>
      </c>
      <c r="E775" s="14" t="str">
        <f>VLOOKUP(A775,Rådata!$A$4:$F$1753,4,FALSE)</f>
        <v>Anestesi IVA, Västervik</v>
      </c>
    </row>
    <row r="776" spans="1:5" x14ac:dyDescent="0.2">
      <c r="A776" s="19" t="str">
        <f t="shared" si="12"/>
        <v>0837200J01AA02</v>
      </c>
      <c r="B776" s="18" t="s">
        <v>99</v>
      </c>
      <c r="C776" s="18" t="s">
        <v>242</v>
      </c>
      <c r="D776" s="17">
        <v>55</v>
      </c>
      <c r="E776" s="14" t="str">
        <f>VLOOKUP(A776,Rådata!$A$4:$F$1753,4,FALSE)</f>
        <v>Akutmottagning, Västervik</v>
      </c>
    </row>
    <row r="777" spans="1:5" x14ac:dyDescent="0.2">
      <c r="A777" s="19" t="str">
        <f t="shared" si="12"/>
        <v>0837200J01CA04</v>
      </c>
      <c r="B777" s="18" t="s">
        <v>99</v>
      </c>
      <c r="C777" s="18" t="s">
        <v>240</v>
      </c>
      <c r="D777" s="17">
        <v>58</v>
      </c>
      <c r="E777" s="14" t="str">
        <f>VLOOKUP(A777,Rådata!$A$4:$F$1753,4,FALSE)</f>
        <v>Akutmottagning, Västervik</v>
      </c>
    </row>
    <row r="778" spans="1:5" x14ac:dyDescent="0.2">
      <c r="A778" s="19" t="str">
        <f t="shared" si="12"/>
        <v>0837200J01CA08</v>
      </c>
      <c r="B778" s="18" t="s">
        <v>99</v>
      </c>
      <c r="C778" s="18" t="s">
        <v>254</v>
      </c>
      <c r="D778" s="17">
        <v>31.340000000000003</v>
      </c>
      <c r="E778" s="14" t="str">
        <f>VLOOKUP(A778,Rådata!$A$4:$F$1753,4,FALSE)</f>
        <v>Akutmottagning, Västervik</v>
      </c>
    </row>
    <row r="779" spans="1:5" x14ac:dyDescent="0.2">
      <c r="A779" s="19" t="str">
        <f t="shared" si="12"/>
        <v>0837200J01CE02</v>
      </c>
      <c r="B779" s="18" t="s">
        <v>99</v>
      </c>
      <c r="C779" s="18" t="s">
        <v>239</v>
      </c>
      <c r="D779" s="17">
        <v>172.35999999999999</v>
      </c>
      <c r="E779" s="14" t="str">
        <f>VLOOKUP(A779,Rådata!$A$4:$F$1753,4,FALSE)</f>
        <v>Akutmottagning, Västervik</v>
      </c>
    </row>
    <row r="780" spans="1:5" x14ac:dyDescent="0.2">
      <c r="A780" s="19" t="str">
        <f t="shared" si="12"/>
        <v>0837200J01CF05</v>
      </c>
      <c r="B780" s="18" t="s">
        <v>99</v>
      </c>
      <c r="C780" s="18" t="s">
        <v>244</v>
      </c>
      <c r="D780" s="17">
        <v>64.88</v>
      </c>
      <c r="E780" s="14" t="str">
        <f>VLOOKUP(A780,Rådata!$A$4:$F$1753,4,FALSE)</f>
        <v>Akutmottagning, Västervik</v>
      </c>
    </row>
    <row r="781" spans="1:5" x14ac:dyDescent="0.2">
      <c r="A781" s="19" t="str">
        <f t="shared" si="12"/>
        <v>0837200J01CR02</v>
      </c>
      <c r="B781" s="18" t="s">
        <v>99</v>
      </c>
      <c r="C781" s="18" t="s">
        <v>246</v>
      </c>
      <c r="D781" s="17">
        <v>27.5</v>
      </c>
      <c r="E781" s="14" t="str">
        <f>VLOOKUP(A781,Rådata!$A$4:$F$1753,4,FALSE)</f>
        <v>Akutmottagning, Västervik</v>
      </c>
    </row>
    <row r="782" spans="1:5" x14ac:dyDescent="0.2">
      <c r="A782" s="19" t="str">
        <f t="shared" si="12"/>
        <v>0837200J01DB05</v>
      </c>
      <c r="B782" s="18" t="s">
        <v>99</v>
      </c>
      <c r="C782" s="18" t="s">
        <v>253</v>
      </c>
      <c r="D782" s="17">
        <v>10.5</v>
      </c>
      <c r="E782" s="14" t="str">
        <f>VLOOKUP(A782,Rådata!$A$4:$F$1753,4,FALSE)</f>
        <v>Akutmottagning, Västervik</v>
      </c>
    </row>
    <row r="783" spans="1:5" x14ac:dyDescent="0.2">
      <c r="A783" s="19" t="str">
        <f t="shared" si="12"/>
        <v>0837200J01EA01</v>
      </c>
      <c r="B783" s="18" t="s">
        <v>99</v>
      </c>
      <c r="C783" s="18" t="s">
        <v>252</v>
      </c>
      <c r="D783" s="17">
        <v>8.1</v>
      </c>
      <c r="E783" s="14" t="str">
        <f>VLOOKUP(A783,Rådata!$A$4:$F$1753,4,FALSE)</f>
        <v>Akutmottagning, Västervik</v>
      </c>
    </row>
    <row r="784" spans="1:5" x14ac:dyDescent="0.2">
      <c r="A784" s="19" t="str">
        <f t="shared" si="12"/>
        <v>0837200J01EE01</v>
      </c>
      <c r="B784" s="18" t="s">
        <v>99</v>
      </c>
      <c r="C784" s="18" t="s">
        <v>251</v>
      </c>
      <c r="D784" s="17">
        <v>5</v>
      </c>
      <c r="E784" s="14" t="str">
        <f>VLOOKUP(A784,Rådata!$A$4:$F$1753,4,FALSE)</f>
        <v>Akutmottagning, Västervik</v>
      </c>
    </row>
    <row r="785" spans="1:5" x14ac:dyDescent="0.2">
      <c r="A785" s="19" t="str">
        <f t="shared" si="12"/>
        <v>0837200J01FF01</v>
      </c>
      <c r="B785" s="18" t="s">
        <v>99</v>
      </c>
      <c r="C785" s="18" t="s">
        <v>241</v>
      </c>
      <c r="D785" s="17">
        <v>67</v>
      </c>
      <c r="E785" s="14" t="str">
        <f>VLOOKUP(A785,Rådata!$A$4:$F$1753,4,FALSE)</f>
        <v>Akutmottagning, Västervik</v>
      </c>
    </row>
    <row r="786" spans="1:5" x14ac:dyDescent="0.2">
      <c r="A786" s="19" t="str">
        <f t="shared" si="12"/>
        <v>0837200J01XE01</v>
      </c>
      <c r="B786" s="18" t="s">
        <v>99</v>
      </c>
      <c r="C786" s="18" t="s">
        <v>248</v>
      </c>
      <c r="D786" s="17">
        <v>35</v>
      </c>
      <c r="E786" s="14" t="str">
        <f>VLOOKUP(A786,Rådata!$A$4:$F$1753,4,FALSE)</f>
        <v>Akutmottagning, Västervik</v>
      </c>
    </row>
    <row r="787" spans="1:5" x14ac:dyDescent="0.2">
      <c r="A787" s="19" t="str">
        <f t="shared" si="12"/>
        <v>0840003J01AA02</v>
      </c>
      <c r="B787" s="18" t="s">
        <v>32</v>
      </c>
      <c r="C787" s="18" t="s">
        <v>242</v>
      </c>
      <c r="D787" s="17">
        <v>597.4</v>
      </c>
      <c r="E787" s="14" t="str">
        <f>VLOOKUP(A787,Rådata!$A$4:$F$1753,4,FALSE)</f>
        <v>Norrlidens hälsocentral, Kalmar</v>
      </c>
    </row>
    <row r="788" spans="1:5" x14ac:dyDescent="0.2">
      <c r="A788" s="19" t="str">
        <f t="shared" si="12"/>
        <v>0840003J01AA04</v>
      </c>
      <c r="B788" s="18" t="s">
        <v>32</v>
      </c>
      <c r="C788" s="18" t="s">
        <v>256</v>
      </c>
      <c r="D788" s="17">
        <v>1150</v>
      </c>
      <c r="E788" s="14" t="str">
        <f>VLOOKUP(A788,Rådata!$A$4:$F$1753,4,FALSE)</f>
        <v>Norrlidens hälsocentral, Kalmar</v>
      </c>
    </row>
    <row r="789" spans="1:5" x14ac:dyDescent="0.2">
      <c r="A789" s="19" t="str">
        <f t="shared" si="12"/>
        <v>0840003J01CA04</v>
      </c>
      <c r="B789" s="18" t="s">
        <v>32</v>
      </c>
      <c r="C789" s="18" t="s">
        <v>240</v>
      </c>
      <c r="D789" s="17">
        <v>271</v>
      </c>
      <c r="E789" s="14" t="str">
        <f>VLOOKUP(A789,Rådata!$A$4:$F$1753,4,FALSE)</f>
        <v>Norrlidens hälsocentral, Kalmar</v>
      </c>
    </row>
    <row r="790" spans="1:5" x14ac:dyDescent="0.2">
      <c r="A790" s="19" t="str">
        <f t="shared" si="12"/>
        <v>0840003J01CA08</v>
      </c>
      <c r="B790" s="18" t="s">
        <v>32</v>
      </c>
      <c r="C790" s="18" t="s">
        <v>254</v>
      </c>
      <c r="D790" s="17">
        <v>861.6</v>
      </c>
      <c r="E790" s="14" t="str">
        <f>VLOOKUP(A790,Rådata!$A$4:$F$1753,4,FALSE)</f>
        <v>Norrlidens hälsocentral, Kalmar</v>
      </c>
    </row>
    <row r="791" spans="1:5" x14ac:dyDescent="0.2">
      <c r="A791" s="19" t="str">
        <f t="shared" si="12"/>
        <v>0840003J01CE02</v>
      </c>
      <c r="B791" s="18" t="s">
        <v>32</v>
      </c>
      <c r="C791" s="18" t="s">
        <v>239</v>
      </c>
      <c r="D791" s="17">
        <v>1841.39</v>
      </c>
      <c r="E791" s="14" t="str">
        <f>VLOOKUP(A791,Rådata!$A$4:$F$1753,4,FALSE)</f>
        <v>Norrlidens hälsocentral, Kalmar</v>
      </c>
    </row>
    <row r="792" spans="1:5" x14ac:dyDescent="0.2">
      <c r="A792" s="19" t="str">
        <f t="shared" si="12"/>
        <v>0840003J01CF05</v>
      </c>
      <c r="B792" s="18" t="s">
        <v>32</v>
      </c>
      <c r="C792" s="18" t="s">
        <v>244</v>
      </c>
      <c r="D792" s="17">
        <v>698</v>
      </c>
      <c r="E792" s="14" t="str">
        <f>VLOOKUP(A792,Rådata!$A$4:$F$1753,4,FALSE)</f>
        <v>Norrlidens hälsocentral, Kalmar</v>
      </c>
    </row>
    <row r="793" spans="1:5" x14ac:dyDescent="0.2">
      <c r="A793" s="19" t="str">
        <f t="shared" si="12"/>
        <v>0840003J01CR02</v>
      </c>
      <c r="B793" s="18" t="s">
        <v>32</v>
      </c>
      <c r="C793" s="18" t="s">
        <v>246</v>
      </c>
      <c r="D793" s="17">
        <v>20</v>
      </c>
      <c r="E793" s="14" t="str">
        <f>VLOOKUP(A793,Rådata!$A$4:$F$1753,4,FALSE)</f>
        <v>Norrlidens hälsocentral, Kalmar</v>
      </c>
    </row>
    <row r="794" spans="1:5" x14ac:dyDescent="0.2">
      <c r="A794" s="19" t="str">
        <f t="shared" si="12"/>
        <v>0840003J01DB05</v>
      </c>
      <c r="B794" s="18" t="s">
        <v>32</v>
      </c>
      <c r="C794" s="18" t="s">
        <v>253</v>
      </c>
      <c r="D794" s="17">
        <v>13.5</v>
      </c>
      <c r="E794" s="14" t="str">
        <f>VLOOKUP(A794,Rådata!$A$4:$F$1753,4,FALSE)</f>
        <v>Norrlidens hälsocentral, Kalmar</v>
      </c>
    </row>
    <row r="795" spans="1:5" x14ac:dyDescent="0.2">
      <c r="A795" s="19" t="str">
        <f t="shared" si="12"/>
        <v>0840003J01DD14</v>
      </c>
      <c r="B795" s="18" t="s">
        <v>32</v>
      </c>
      <c r="C795" s="18" t="s">
        <v>247</v>
      </c>
      <c r="D795" s="17">
        <v>10</v>
      </c>
      <c r="E795" s="14" t="str">
        <f>VLOOKUP(A795,Rådata!$A$4:$F$1753,4,FALSE)</f>
        <v>Norrlidens hälsocentral, Kalmar</v>
      </c>
    </row>
    <row r="796" spans="1:5" x14ac:dyDescent="0.2">
      <c r="A796" s="19" t="str">
        <f t="shared" si="12"/>
        <v>0840003J01EA01</v>
      </c>
      <c r="B796" s="18" t="s">
        <v>32</v>
      </c>
      <c r="C796" s="18" t="s">
        <v>252</v>
      </c>
      <c r="D796" s="17">
        <v>41.7</v>
      </c>
      <c r="E796" s="14" t="str">
        <f>VLOOKUP(A796,Rådata!$A$4:$F$1753,4,FALSE)</f>
        <v>Norrlidens hälsocentral, Kalmar</v>
      </c>
    </row>
    <row r="797" spans="1:5" x14ac:dyDescent="0.2">
      <c r="A797" s="19" t="str">
        <f t="shared" si="12"/>
        <v>0840003J01EE01</v>
      </c>
      <c r="B797" s="18" t="s">
        <v>32</v>
      </c>
      <c r="C797" s="18" t="s">
        <v>251</v>
      </c>
      <c r="D797" s="17">
        <v>325</v>
      </c>
      <c r="E797" s="14" t="str">
        <f>VLOOKUP(A797,Rådata!$A$4:$F$1753,4,FALSE)</f>
        <v>Norrlidens hälsocentral, Kalmar</v>
      </c>
    </row>
    <row r="798" spans="1:5" x14ac:dyDescent="0.2">
      <c r="A798" s="19" t="str">
        <f t="shared" si="12"/>
        <v>0840003J01FA01</v>
      </c>
      <c r="B798" s="18" t="s">
        <v>32</v>
      </c>
      <c r="C798" s="18" t="s">
        <v>243</v>
      </c>
      <c r="D798" s="17">
        <v>18.75</v>
      </c>
      <c r="E798" s="14" t="str">
        <f>VLOOKUP(A798,Rådata!$A$4:$F$1753,4,FALSE)</f>
        <v>Norrlidens hälsocentral, Kalmar</v>
      </c>
    </row>
    <row r="799" spans="1:5" x14ac:dyDescent="0.2">
      <c r="A799" s="19" t="str">
        <f t="shared" si="12"/>
        <v>0840003J01FA09</v>
      </c>
      <c r="B799" s="18" t="s">
        <v>32</v>
      </c>
      <c r="C799" s="18" t="s">
        <v>250</v>
      </c>
      <c r="D799" s="17">
        <v>7</v>
      </c>
      <c r="E799" s="14" t="str">
        <f>VLOOKUP(A799,Rådata!$A$4:$F$1753,4,FALSE)</f>
        <v>Norrlidens hälsocentral, Kalmar</v>
      </c>
    </row>
    <row r="800" spans="1:5" x14ac:dyDescent="0.2">
      <c r="A800" s="19" t="str">
        <f t="shared" si="12"/>
        <v>0840003J01FA10</v>
      </c>
      <c r="B800" s="18" t="s">
        <v>32</v>
      </c>
      <c r="C800" s="18" t="s">
        <v>260</v>
      </c>
      <c r="D800" s="17">
        <v>14.99</v>
      </c>
      <c r="E800" s="14" t="str">
        <f>VLOOKUP(A800,Rådata!$A$4:$F$1753,4,FALSE)</f>
        <v>Norrlidens hälsocentral, Kalmar</v>
      </c>
    </row>
    <row r="801" spans="1:5" x14ac:dyDescent="0.2">
      <c r="A801" s="19" t="str">
        <f t="shared" si="12"/>
        <v>0840003J01FF01</v>
      </c>
      <c r="B801" s="18" t="s">
        <v>32</v>
      </c>
      <c r="C801" s="18" t="s">
        <v>241</v>
      </c>
      <c r="D801" s="17">
        <v>73.5</v>
      </c>
      <c r="E801" s="14" t="str">
        <f>VLOOKUP(A801,Rådata!$A$4:$F$1753,4,FALSE)</f>
        <v>Norrlidens hälsocentral, Kalmar</v>
      </c>
    </row>
    <row r="802" spans="1:5" x14ac:dyDescent="0.2">
      <c r="A802" s="19" t="str">
        <f t="shared" si="12"/>
        <v>0840003J01MA02</v>
      </c>
      <c r="B802" s="18" t="s">
        <v>32</v>
      </c>
      <c r="C802" s="18" t="s">
        <v>245</v>
      </c>
      <c r="D802" s="17">
        <v>330</v>
      </c>
      <c r="E802" s="14" t="str">
        <f>VLOOKUP(A802,Rådata!$A$4:$F$1753,4,FALSE)</f>
        <v>Norrlidens hälsocentral, Kalmar</v>
      </c>
    </row>
    <row r="803" spans="1:5" x14ac:dyDescent="0.2">
      <c r="A803" s="19" t="str">
        <f t="shared" si="12"/>
        <v>0840003J01XE01</v>
      </c>
      <c r="B803" s="18" t="s">
        <v>32</v>
      </c>
      <c r="C803" s="18" t="s">
        <v>248</v>
      </c>
      <c r="D803" s="17">
        <v>465.5</v>
      </c>
      <c r="E803" s="14" t="str">
        <f>VLOOKUP(A803,Rådata!$A$4:$F$1753,4,FALSE)</f>
        <v>Norrlidens hälsocentral, Kalmar</v>
      </c>
    </row>
    <row r="804" spans="1:5" x14ac:dyDescent="0.2">
      <c r="A804" s="19" t="str">
        <f t="shared" si="12"/>
        <v>0840004J01AA02</v>
      </c>
      <c r="B804" s="18" t="s">
        <v>35</v>
      </c>
      <c r="C804" s="18" t="s">
        <v>242</v>
      </c>
      <c r="D804" s="17">
        <v>495</v>
      </c>
      <c r="E804" s="14" t="str">
        <f>VLOOKUP(A804,Rådata!$A$4:$F$1753,4,FALSE)</f>
        <v>Berga hälsocentral, Kalmar</v>
      </c>
    </row>
    <row r="805" spans="1:5" x14ac:dyDescent="0.2">
      <c r="A805" s="19" t="str">
        <f t="shared" si="12"/>
        <v>0840004J01AA04</v>
      </c>
      <c r="B805" s="18" t="s">
        <v>35</v>
      </c>
      <c r="C805" s="18" t="s">
        <v>256</v>
      </c>
      <c r="D805" s="17">
        <v>1860</v>
      </c>
      <c r="E805" s="14" t="str">
        <f>VLOOKUP(A805,Rådata!$A$4:$F$1753,4,FALSE)</f>
        <v>Berga hälsocentral, Kalmar</v>
      </c>
    </row>
    <row r="806" spans="1:5" x14ac:dyDescent="0.2">
      <c r="A806" s="19" t="str">
        <f t="shared" si="12"/>
        <v>0840004J01CA04</v>
      </c>
      <c r="B806" s="18" t="s">
        <v>35</v>
      </c>
      <c r="C806" s="18" t="s">
        <v>240</v>
      </c>
      <c r="D806" s="17">
        <v>154.5</v>
      </c>
      <c r="E806" s="14" t="str">
        <f>VLOOKUP(A806,Rådata!$A$4:$F$1753,4,FALSE)</f>
        <v>Berga hälsocentral, Kalmar</v>
      </c>
    </row>
    <row r="807" spans="1:5" x14ac:dyDescent="0.2">
      <c r="A807" s="19" t="str">
        <f t="shared" si="12"/>
        <v>0840004J01CA08</v>
      </c>
      <c r="B807" s="18" t="s">
        <v>35</v>
      </c>
      <c r="C807" s="18" t="s">
        <v>254</v>
      </c>
      <c r="D807" s="17">
        <v>616.87</v>
      </c>
      <c r="E807" s="14" t="str">
        <f>VLOOKUP(A807,Rådata!$A$4:$F$1753,4,FALSE)</f>
        <v>Berga hälsocentral, Kalmar</v>
      </c>
    </row>
    <row r="808" spans="1:5" x14ac:dyDescent="0.2">
      <c r="A808" s="19" t="str">
        <f t="shared" si="12"/>
        <v>0840004J01CE02</v>
      </c>
      <c r="B808" s="18" t="s">
        <v>35</v>
      </c>
      <c r="C808" s="18" t="s">
        <v>239</v>
      </c>
      <c r="D808" s="17">
        <v>2079.17</v>
      </c>
      <c r="E808" s="14" t="str">
        <f>VLOOKUP(A808,Rådata!$A$4:$F$1753,4,FALSE)</f>
        <v>Berga hälsocentral, Kalmar</v>
      </c>
    </row>
    <row r="809" spans="1:5" x14ac:dyDescent="0.2">
      <c r="A809" s="19" t="str">
        <f t="shared" si="12"/>
        <v>0840004J01CF05</v>
      </c>
      <c r="B809" s="18" t="s">
        <v>35</v>
      </c>
      <c r="C809" s="18" t="s">
        <v>244</v>
      </c>
      <c r="D809" s="17">
        <v>578.25</v>
      </c>
      <c r="E809" s="14" t="str">
        <f>VLOOKUP(A809,Rådata!$A$4:$F$1753,4,FALSE)</f>
        <v>Berga hälsocentral, Kalmar</v>
      </c>
    </row>
    <row r="810" spans="1:5" x14ac:dyDescent="0.2">
      <c r="A810" s="19" t="str">
        <f t="shared" si="12"/>
        <v>0840004J01CR02</v>
      </c>
      <c r="B810" s="18" t="s">
        <v>35</v>
      </c>
      <c r="C810" s="18" t="s">
        <v>246</v>
      </c>
      <c r="D810" s="17">
        <v>15</v>
      </c>
      <c r="E810" s="14" t="str">
        <f>VLOOKUP(A810,Rådata!$A$4:$F$1753,4,FALSE)</f>
        <v>Berga hälsocentral, Kalmar</v>
      </c>
    </row>
    <row r="811" spans="1:5" x14ac:dyDescent="0.2">
      <c r="A811" s="19" t="str">
        <f t="shared" si="12"/>
        <v>0840004J01DB05</v>
      </c>
      <c r="B811" s="18" t="s">
        <v>35</v>
      </c>
      <c r="C811" s="18" t="s">
        <v>253</v>
      </c>
      <c r="D811" s="17">
        <v>18</v>
      </c>
      <c r="E811" s="14" t="str">
        <f>VLOOKUP(A811,Rådata!$A$4:$F$1753,4,FALSE)</f>
        <v>Berga hälsocentral, Kalmar</v>
      </c>
    </row>
    <row r="812" spans="1:5" x14ac:dyDescent="0.2">
      <c r="A812" s="19" t="str">
        <f t="shared" si="12"/>
        <v>0840004J01EA01</v>
      </c>
      <c r="B812" s="18" t="s">
        <v>35</v>
      </c>
      <c r="C812" s="18" t="s">
        <v>252</v>
      </c>
      <c r="D812" s="17">
        <v>65.900000000000006</v>
      </c>
      <c r="E812" s="14" t="str">
        <f>VLOOKUP(A812,Rådata!$A$4:$F$1753,4,FALSE)</f>
        <v>Berga hälsocentral, Kalmar</v>
      </c>
    </row>
    <row r="813" spans="1:5" x14ac:dyDescent="0.2">
      <c r="A813" s="19" t="str">
        <f t="shared" si="12"/>
        <v>0840004J01EE01</v>
      </c>
      <c r="B813" s="18" t="s">
        <v>35</v>
      </c>
      <c r="C813" s="18" t="s">
        <v>251</v>
      </c>
      <c r="D813" s="17">
        <v>2.5</v>
      </c>
      <c r="E813" s="14" t="str">
        <f>VLOOKUP(A813,Rådata!$A$4:$F$1753,4,FALSE)</f>
        <v>Berga hälsocentral, Kalmar</v>
      </c>
    </row>
    <row r="814" spans="1:5" x14ac:dyDescent="0.2">
      <c r="A814" s="19" t="str">
        <f t="shared" si="12"/>
        <v>0840004J01FA01</v>
      </c>
      <c r="B814" s="18" t="s">
        <v>35</v>
      </c>
      <c r="C814" s="18" t="s">
        <v>243</v>
      </c>
      <c r="D814" s="17">
        <v>30</v>
      </c>
      <c r="E814" s="14" t="str">
        <f>VLOOKUP(A814,Rådata!$A$4:$F$1753,4,FALSE)</f>
        <v>Berga hälsocentral, Kalmar</v>
      </c>
    </row>
    <row r="815" spans="1:5" x14ac:dyDescent="0.2">
      <c r="A815" s="19" t="str">
        <f t="shared" si="12"/>
        <v>0840004J01FA09</v>
      </c>
      <c r="B815" s="18" t="s">
        <v>35</v>
      </c>
      <c r="C815" s="18" t="s">
        <v>250</v>
      </c>
      <c r="D815" s="17">
        <v>14</v>
      </c>
      <c r="E815" s="14" t="str">
        <f>VLOOKUP(A815,Rådata!$A$4:$F$1753,4,FALSE)</f>
        <v>Berga hälsocentral, Kalmar</v>
      </c>
    </row>
    <row r="816" spans="1:5" x14ac:dyDescent="0.2">
      <c r="A816" s="19" t="str">
        <f t="shared" si="12"/>
        <v>0840004J01FF01</v>
      </c>
      <c r="B816" s="18" t="s">
        <v>35</v>
      </c>
      <c r="C816" s="18" t="s">
        <v>241</v>
      </c>
      <c r="D816" s="17">
        <v>62.5</v>
      </c>
      <c r="E816" s="14" t="str">
        <f>VLOOKUP(A816,Rådata!$A$4:$F$1753,4,FALSE)</f>
        <v>Berga hälsocentral, Kalmar</v>
      </c>
    </row>
    <row r="817" spans="1:5" x14ac:dyDescent="0.2">
      <c r="A817" s="19" t="str">
        <f t="shared" si="12"/>
        <v>0840004J01MA02</v>
      </c>
      <c r="B817" s="18" t="s">
        <v>35</v>
      </c>
      <c r="C817" s="18" t="s">
        <v>245</v>
      </c>
      <c r="D817" s="17">
        <v>112</v>
      </c>
      <c r="E817" s="14" t="str">
        <f>VLOOKUP(A817,Rådata!$A$4:$F$1753,4,FALSE)</f>
        <v>Berga hälsocentral, Kalmar</v>
      </c>
    </row>
    <row r="818" spans="1:5" x14ac:dyDescent="0.2">
      <c r="A818" s="19" t="str">
        <f t="shared" si="12"/>
        <v>0840004J01XE01</v>
      </c>
      <c r="B818" s="18" t="s">
        <v>35</v>
      </c>
      <c r="C818" s="18" t="s">
        <v>248</v>
      </c>
      <c r="D818" s="17">
        <v>405</v>
      </c>
      <c r="E818" s="14" t="str">
        <f>VLOOKUP(A818,Rådata!$A$4:$F$1753,4,FALSE)</f>
        <v>Berga hälsocentral, Kalmar</v>
      </c>
    </row>
    <row r="819" spans="1:5" x14ac:dyDescent="0.2">
      <c r="A819" s="19" t="str">
        <f t="shared" si="12"/>
        <v>0840005J01AA02</v>
      </c>
      <c r="B819" s="18" t="s">
        <v>15</v>
      </c>
      <c r="C819" s="18" t="s">
        <v>242</v>
      </c>
      <c r="D819" s="17">
        <v>1305</v>
      </c>
      <c r="E819" s="14" t="str">
        <f>VLOOKUP(A819,Rådata!$A$4:$F$1753,4,FALSE)</f>
        <v>Kvarnholmens hälsocentral, Kalmar</v>
      </c>
    </row>
    <row r="820" spans="1:5" x14ac:dyDescent="0.2">
      <c r="A820" s="19" t="str">
        <f t="shared" si="12"/>
        <v>0840005J01AA04</v>
      </c>
      <c r="B820" s="18" t="s">
        <v>15</v>
      </c>
      <c r="C820" s="18" t="s">
        <v>256</v>
      </c>
      <c r="D820" s="17">
        <v>3850</v>
      </c>
      <c r="E820" s="14" t="str">
        <f>VLOOKUP(A820,Rådata!$A$4:$F$1753,4,FALSE)</f>
        <v>Kvarnholmens hälsocentral, Kalmar</v>
      </c>
    </row>
    <row r="821" spans="1:5" x14ac:dyDescent="0.2">
      <c r="A821" s="19" t="str">
        <f t="shared" si="12"/>
        <v>0840005J01CA04</v>
      </c>
      <c r="B821" s="18" t="s">
        <v>15</v>
      </c>
      <c r="C821" s="18" t="s">
        <v>240</v>
      </c>
      <c r="D821" s="17">
        <v>1065.75</v>
      </c>
      <c r="E821" s="14" t="str">
        <f>VLOOKUP(A821,Rådata!$A$4:$F$1753,4,FALSE)</f>
        <v>Kvarnholmens hälsocentral, Kalmar</v>
      </c>
    </row>
    <row r="822" spans="1:5" x14ac:dyDescent="0.2">
      <c r="A822" s="19" t="str">
        <f t="shared" si="12"/>
        <v>0840005J01CA08</v>
      </c>
      <c r="B822" s="18" t="s">
        <v>15</v>
      </c>
      <c r="C822" s="18" t="s">
        <v>254</v>
      </c>
      <c r="D822" s="17">
        <v>1014.6299999999999</v>
      </c>
      <c r="E822" s="14" t="str">
        <f>VLOOKUP(A822,Rådata!$A$4:$F$1753,4,FALSE)</f>
        <v>Kvarnholmens hälsocentral, Kalmar</v>
      </c>
    </row>
    <row r="823" spans="1:5" x14ac:dyDescent="0.2">
      <c r="A823" s="19" t="str">
        <f t="shared" si="12"/>
        <v>0840005J01CE02</v>
      </c>
      <c r="B823" s="18" t="s">
        <v>15</v>
      </c>
      <c r="C823" s="18" t="s">
        <v>239</v>
      </c>
      <c r="D823" s="17">
        <v>3164.75</v>
      </c>
      <c r="E823" s="14" t="str">
        <f>VLOOKUP(A823,Rådata!$A$4:$F$1753,4,FALSE)</f>
        <v>Kvarnholmens hälsocentral, Kalmar</v>
      </c>
    </row>
    <row r="824" spans="1:5" x14ac:dyDescent="0.2">
      <c r="A824" s="19" t="str">
        <f t="shared" si="12"/>
        <v>0840005J01CF05</v>
      </c>
      <c r="B824" s="18" t="s">
        <v>15</v>
      </c>
      <c r="C824" s="18" t="s">
        <v>244</v>
      </c>
      <c r="D824" s="17">
        <v>2135.5500000000002</v>
      </c>
      <c r="E824" s="14" t="str">
        <f>VLOOKUP(A824,Rådata!$A$4:$F$1753,4,FALSE)</f>
        <v>Kvarnholmens hälsocentral, Kalmar</v>
      </c>
    </row>
    <row r="825" spans="1:5" x14ac:dyDescent="0.2">
      <c r="A825" s="19" t="str">
        <f t="shared" si="12"/>
        <v>0840005J01CR02</v>
      </c>
      <c r="B825" s="18" t="s">
        <v>15</v>
      </c>
      <c r="C825" s="18" t="s">
        <v>246</v>
      </c>
      <c r="D825" s="17">
        <v>15</v>
      </c>
      <c r="E825" s="14" t="str">
        <f>VLOOKUP(A825,Rådata!$A$4:$F$1753,4,FALSE)</f>
        <v>Kvarnholmens hälsocentral, Kalmar</v>
      </c>
    </row>
    <row r="826" spans="1:5" x14ac:dyDescent="0.2">
      <c r="A826" s="19" t="str">
        <f t="shared" si="12"/>
        <v>0840005J01DB05</v>
      </c>
      <c r="B826" s="18" t="s">
        <v>15</v>
      </c>
      <c r="C826" s="18" t="s">
        <v>253</v>
      </c>
      <c r="D826" s="17">
        <v>63.5</v>
      </c>
      <c r="E826" s="14" t="str">
        <f>VLOOKUP(A826,Rådata!$A$4:$F$1753,4,FALSE)</f>
        <v>Kvarnholmens hälsocentral, Kalmar</v>
      </c>
    </row>
    <row r="827" spans="1:5" x14ac:dyDescent="0.2">
      <c r="A827" s="19" t="str">
        <f t="shared" si="12"/>
        <v>0840005J01DD14</v>
      </c>
      <c r="B827" s="18" t="s">
        <v>15</v>
      </c>
      <c r="C827" s="18" t="s">
        <v>247</v>
      </c>
      <c r="D827" s="17">
        <v>10</v>
      </c>
      <c r="E827" s="14" t="str">
        <f>VLOOKUP(A827,Rådata!$A$4:$F$1753,4,FALSE)</f>
        <v>Kvarnholmens hälsocentral, Kalmar</v>
      </c>
    </row>
    <row r="828" spans="1:5" x14ac:dyDescent="0.2">
      <c r="A828" s="19" t="str">
        <f t="shared" si="12"/>
        <v>0840005J01EA01</v>
      </c>
      <c r="B828" s="18" t="s">
        <v>15</v>
      </c>
      <c r="C828" s="18" t="s">
        <v>252</v>
      </c>
      <c r="D828" s="17">
        <v>180.89999999999995</v>
      </c>
      <c r="E828" s="14" t="str">
        <f>VLOOKUP(A828,Rådata!$A$4:$F$1753,4,FALSE)</f>
        <v>Kvarnholmens hälsocentral, Kalmar</v>
      </c>
    </row>
    <row r="829" spans="1:5" x14ac:dyDescent="0.2">
      <c r="A829" s="19" t="str">
        <f t="shared" si="12"/>
        <v>0840005J01EE01</v>
      </c>
      <c r="B829" s="18" t="s">
        <v>15</v>
      </c>
      <c r="C829" s="18" t="s">
        <v>251</v>
      </c>
      <c r="D829" s="17">
        <v>107.5</v>
      </c>
      <c r="E829" s="14" t="str">
        <f>VLOOKUP(A829,Rådata!$A$4:$F$1753,4,FALSE)</f>
        <v>Kvarnholmens hälsocentral, Kalmar</v>
      </c>
    </row>
    <row r="830" spans="1:5" x14ac:dyDescent="0.2">
      <c r="A830" s="19" t="str">
        <f t="shared" si="12"/>
        <v>0840005J01FA01</v>
      </c>
      <c r="B830" s="18" t="s">
        <v>15</v>
      </c>
      <c r="C830" s="18" t="s">
        <v>243</v>
      </c>
      <c r="D830" s="17">
        <v>48.75</v>
      </c>
      <c r="E830" s="14" t="str">
        <f>VLOOKUP(A830,Rådata!$A$4:$F$1753,4,FALSE)</f>
        <v>Kvarnholmens hälsocentral, Kalmar</v>
      </c>
    </row>
    <row r="831" spans="1:5" x14ac:dyDescent="0.2">
      <c r="A831" s="19" t="str">
        <f t="shared" si="12"/>
        <v>0840005J01FA09</v>
      </c>
      <c r="B831" s="18" t="s">
        <v>15</v>
      </c>
      <c r="C831" s="18" t="s">
        <v>250</v>
      </c>
      <c r="D831" s="17">
        <v>7</v>
      </c>
      <c r="E831" s="14" t="str">
        <f>VLOOKUP(A831,Rådata!$A$4:$F$1753,4,FALSE)</f>
        <v>Kvarnholmens hälsocentral, Kalmar</v>
      </c>
    </row>
    <row r="832" spans="1:5" x14ac:dyDescent="0.2">
      <c r="A832" s="19" t="str">
        <f t="shared" si="12"/>
        <v>0840005J01FF01</v>
      </c>
      <c r="B832" s="18" t="s">
        <v>15</v>
      </c>
      <c r="C832" s="18" t="s">
        <v>241</v>
      </c>
      <c r="D832" s="17">
        <v>234.75</v>
      </c>
      <c r="E832" s="14" t="str">
        <f>VLOOKUP(A832,Rådata!$A$4:$F$1753,4,FALSE)</f>
        <v>Kvarnholmens hälsocentral, Kalmar</v>
      </c>
    </row>
    <row r="833" spans="1:5" x14ac:dyDescent="0.2">
      <c r="A833" s="19" t="str">
        <f t="shared" si="12"/>
        <v>0840005J01MA02</v>
      </c>
      <c r="B833" s="18" t="s">
        <v>15</v>
      </c>
      <c r="C833" s="18" t="s">
        <v>245</v>
      </c>
      <c r="D833" s="17">
        <v>395</v>
      </c>
      <c r="E833" s="14" t="str">
        <f>VLOOKUP(A833,Rådata!$A$4:$F$1753,4,FALSE)</f>
        <v>Kvarnholmens hälsocentral, Kalmar</v>
      </c>
    </row>
    <row r="834" spans="1:5" x14ac:dyDescent="0.2">
      <c r="A834" s="19" t="str">
        <f t="shared" ref="A834:A897" si="13">B834&amp;C834</f>
        <v>0840005J01MA12</v>
      </c>
      <c r="B834" s="18" t="s">
        <v>15</v>
      </c>
      <c r="C834" s="18" t="s">
        <v>257</v>
      </c>
      <c r="D834" s="17">
        <v>14</v>
      </c>
      <c r="E834" s="14" t="str">
        <f>VLOOKUP(A834,Rådata!$A$4:$F$1753,4,FALSE)</f>
        <v>Kvarnholmens hälsocentral, Kalmar</v>
      </c>
    </row>
    <row r="835" spans="1:5" x14ac:dyDescent="0.2">
      <c r="A835" s="19" t="str">
        <f t="shared" si="13"/>
        <v>0840005J01XE01</v>
      </c>
      <c r="B835" s="18" t="s">
        <v>15</v>
      </c>
      <c r="C835" s="18" t="s">
        <v>248</v>
      </c>
      <c r="D835" s="17">
        <v>1045.25</v>
      </c>
      <c r="E835" s="14" t="str">
        <f>VLOOKUP(A835,Rådata!$A$4:$F$1753,4,FALSE)</f>
        <v>Kvarnholmens hälsocentral, Kalmar</v>
      </c>
    </row>
    <row r="836" spans="1:5" x14ac:dyDescent="0.2">
      <c r="A836" s="19" t="str">
        <f t="shared" si="13"/>
        <v>0840006J01AA02</v>
      </c>
      <c r="B836" s="18" t="s">
        <v>33</v>
      </c>
      <c r="C836" s="18" t="s">
        <v>242</v>
      </c>
      <c r="D836" s="17">
        <v>1132</v>
      </c>
      <c r="E836" s="14" t="str">
        <f>VLOOKUP(A836,Rådata!$A$4:$F$1753,4,FALSE)</f>
        <v>Lindsdals hälsocentral, Kalmar</v>
      </c>
    </row>
    <row r="837" spans="1:5" x14ac:dyDescent="0.2">
      <c r="A837" s="19" t="str">
        <f t="shared" si="13"/>
        <v>0840006J01AA04</v>
      </c>
      <c r="B837" s="18" t="s">
        <v>33</v>
      </c>
      <c r="C837" s="18" t="s">
        <v>256</v>
      </c>
      <c r="D837" s="17">
        <v>800</v>
      </c>
      <c r="E837" s="14" t="str">
        <f>VLOOKUP(A837,Rådata!$A$4:$F$1753,4,FALSE)</f>
        <v>Lindsdals hälsocentral, Kalmar</v>
      </c>
    </row>
    <row r="838" spans="1:5" x14ac:dyDescent="0.2">
      <c r="A838" s="19" t="str">
        <f t="shared" si="13"/>
        <v>0840006J01CA04</v>
      </c>
      <c r="B838" s="18" t="s">
        <v>33</v>
      </c>
      <c r="C838" s="18" t="s">
        <v>240</v>
      </c>
      <c r="D838" s="17">
        <v>222</v>
      </c>
      <c r="E838" s="14" t="str">
        <f>VLOOKUP(A838,Rådata!$A$4:$F$1753,4,FALSE)</f>
        <v>Lindsdals hälsocentral, Kalmar</v>
      </c>
    </row>
    <row r="839" spans="1:5" x14ac:dyDescent="0.2">
      <c r="A839" s="19" t="str">
        <f t="shared" si="13"/>
        <v>0840006J01CA08</v>
      </c>
      <c r="B839" s="18" t="s">
        <v>33</v>
      </c>
      <c r="C839" s="18" t="s">
        <v>254</v>
      </c>
      <c r="D839" s="17">
        <v>712.23000000000013</v>
      </c>
      <c r="E839" s="14" t="str">
        <f>VLOOKUP(A839,Rådata!$A$4:$F$1753,4,FALSE)</f>
        <v>Lindsdals hälsocentral, Kalmar</v>
      </c>
    </row>
    <row r="840" spans="1:5" x14ac:dyDescent="0.2">
      <c r="A840" s="19" t="str">
        <f t="shared" si="13"/>
        <v>0840006J01CE02</v>
      </c>
      <c r="B840" s="18" t="s">
        <v>33</v>
      </c>
      <c r="C840" s="18" t="s">
        <v>239</v>
      </c>
      <c r="D840" s="17">
        <v>3223.8799999999997</v>
      </c>
      <c r="E840" s="14" t="str">
        <f>VLOOKUP(A840,Rådata!$A$4:$F$1753,4,FALSE)</f>
        <v>Lindsdals hälsocentral, Kalmar</v>
      </c>
    </row>
    <row r="841" spans="1:5" x14ac:dyDescent="0.2">
      <c r="A841" s="19" t="str">
        <f t="shared" si="13"/>
        <v>0840006J01CF05</v>
      </c>
      <c r="B841" s="18" t="s">
        <v>33</v>
      </c>
      <c r="C841" s="18" t="s">
        <v>244</v>
      </c>
      <c r="D841" s="17">
        <v>1595.9799999999998</v>
      </c>
      <c r="E841" s="14" t="str">
        <f>VLOOKUP(A841,Rådata!$A$4:$F$1753,4,FALSE)</f>
        <v>Lindsdals hälsocentral, Kalmar</v>
      </c>
    </row>
    <row r="842" spans="1:5" x14ac:dyDescent="0.2">
      <c r="A842" s="19" t="str">
        <f t="shared" si="13"/>
        <v>0840006J01CR02</v>
      </c>
      <c r="B842" s="18" t="s">
        <v>33</v>
      </c>
      <c r="C842" s="18" t="s">
        <v>246</v>
      </c>
      <c r="D842" s="17">
        <v>102.5</v>
      </c>
      <c r="E842" s="14" t="str">
        <f>VLOOKUP(A842,Rådata!$A$4:$F$1753,4,FALSE)</f>
        <v>Lindsdals hälsocentral, Kalmar</v>
      </c>
    </row>
    <row r="843" spans="1:5" x14ac:dyDescent="0.2">
      <c r="A843" s="19" t="str">
        <f t="shared" si="13"/>
        <v>0840006J01DB05</v>
      </c>
      <c r="B843" s="18" t="s">
        <v>33</v>
      </c>
      <c r="C843" s="18" t="s">
        <v>253</v>
      </c>
      <c r="D843" s="17">
        <v>58</v>
      </c>
      <c r="E843" s="14" t="str">
        <f>VLOOKUP(A843,Rådata!$A$4:$F$1753,4,FALSE)</f>
        <v>Lindsdals hälsocentral, Kalmar</v>
      </c>
    </row>
    <row r="844" spans="1:5" x14ac:dyDescent="0.2">
      <c r="A844" s="19" t="str">
        <f t="shared" si="13"/>
        <v>0840006J01EA01</v>
      </c>
      <c r="B844" s="18" t="s">
        <v>33</v>
      </c>
      <c r="C844" s="18" t="s">
        <v>252</v>
      </c>
      <c r="D844" s="17">
        <v>55.5</v>
      </c>
      <c r="E844" s="14" t="str">
        <f>VLOOKUP(A844,Rådata!$A$4:$F$1753,4,FALSE)</f>
        <v>Lindsdals hälsocentral, Kalmar</v>
      </c>
    </row>
    <row r="845" spans="1:5" x14ac:dyDescent="0.2">
      <c r="A845" s="19" t="str">
        <f t="shared" si="13"/>
        <v>0840006J01EE01</v>
      </c>
      <c r="B845" s="18" t="s">
        <v>33</v>
      </c>
      <c r="C845" s="18" t="s">
        <v>251</v>
      </c>
      <c r="D845" s="17">
        <v>50</v>
      </c>
      <c r="E845" s="14" t="str">
        <f>VLOOKUP(A845,Rådata!$A$4:$F$1753,4,FALSE)</f>
        <v>Lindsdals hälsocentral, Kalmar</v>
      </c>
    </row>
    <row r="846" spans="1:5" x14ac:dyDescent="0.2">
      <c r="A846" s="19" t="str">
        <f t="shared" si="13"/>
        <v>0840006J01FA01</v>
      </c>
      <c r="B846" s="18" t="s">
        <v>33</v>
      </c>
      <c r="C846" s="18" t="s">
        <v>243</v>
      </c>
      <c r="D846" s="17">
        <v>52.5</v>
      </c>
      <c r="E846" s="14" t="str">
        <f>VLOOKUP(A846,Rådata!$A$4:$F$1753,4,FALSE)</f>
        <v>Lindsdals hälsocentral, Kalmar</v>
      </c>
    </row>
    <row r="847" spans="1:5" x14ac:dyDescent="0.2">
      <c r="A847" s="19" t="str">
        <f t="shared" si="13"/>
        <v>0840006J01FF01</v>
      </c>
      <c r="B847" s="18" t="s">
        <v>33</v>
      </c>
      <c r="C847" s="18" t="s">
        <v>241</v>
      </c>
      <c r="D847" s="17">
        <v>112</v>
      </c>
      <c r="E847" s="14" t="str">
        <f>VLOOKUP(A847,Rådata!$A$4:$F$1753,4,FALSE)</f>
        <v>Lindsdals hälsocentral, Kalmar</v>
      </c>
    </row>
    <row r="848" spans="1:5" x14ac:dyDescent="0.2">
      <c r="A848" s="19" t="str">
        <f t="shared" si="13"/>
        <v>0840006J01MA02</v>
      </c>
      <c r="B848" s="18" t="s">
        <v>33</v>
      </c>
      <c r="C848" s="18" t="s">
        <v>245</v>
      </c>
      <c r="D848" s="17">
        <v>468.5</v>
      </c>
      <c r="E848" s="14" t="str">
        <f>VLOOKUP(A848,Rådata!$A$4:$F$1753,4,FALSE)</f>
        <v>Lindsdals hälsocentral, Kalmar</v>
      </c>
    </row>
    <row r="849" spans="1:5" x14ac:dyDescent="0.2">
      <c r="A849" s="19" t="str">
        <f t="shared" si="13"/>
        <v>0840006J01XE01</v>
      </c>
      <c r="B849" s="18" t="s">
        <v>33</v>
      </c>
      <c r="C849" s="18" t="s">
        <v>248</v>
      </c>
      <c r="D849" s="17">
        <v>362.5</v>
      </c>
      <c r="E849" s="14" t="str">
        <f>VLOOKUP(A849,Rådata!$A$4:$F$1753,4,FALSE)</f>
        <v>Lindsdals hälsocentral, Kalmar</v>
      </c>
    </row>
    <row r="850" spans="1:5" x14ac:dyDescent="0.2">
      <c r="A850" s="19" t="str">
        <f t="shared" si="13"/>
        <v>0840007J01AA02</v>
      </c>
      <c r="B850" s="18" t="s">
        <v>8</v>
      </c>
      <c r="C850" s="18" t="s">
        <v>242</v>
      </c>
      <c r="D850" s="17">
        <v>2358.4</v>
      </c>
      <c r="E850" s="14" t="str">
        <f>VLOOKUP(A850,Rådata!$A$4:$F$1753,4,FALSE)</f>
        <v>Stensö hälsocentral, Kalmar</v>
      </c>
    </row>
    <row r="851" spans="1:5" x14ac:dyDescent="0.2">
      <c r="A851" s="19" t="str">
        <f t="shared" si="13"/>
        <v>0840007J01AA04</v>
      </c>
      <c r="B851" s="18" t="s">
        <v>8</v>
      </c>
      <c r="C851" s="18" t="s">
        <v>256</v>
      </c>
      <c r="D851" s="17">
        <v>1970</v>
      </c>
      <c r="E851" s="14" t="str">
        <f>VLOOKUP(A851,Rådata!$A$4:$F$1753,4,FALSE)</f>
        <v>Stensö hälsocentral, Kalmar</v>
      </c>
    </row>
    <row r="852" spans="1:5" x14ac:dyDescent="0.2">
      <c r="A852" s="19" t="str">
        <f t="shared" si="13"/>
        <v>0840007J01CA04</v>
      </c>
      <c r="B852" s="18" t="s">
        <v>8</v>
      </c>
      <c r="C852" s="18" t="s">
        <v>240</v>
      </c>
      <c r="D852" s="17">
        <v>461</v>
      </c>
      <c r="E852" s="14" t="str">
        <f>VLOOKUP(A852,Rådata!$A$4:$F$1753,4,FALSE)</f>
        <v>Stensö hälsocentral, Kalmar</v>
      </c>
    </row>
    <row r="853" spans="1:5" x14ac:dyDescent="0.2">
      <c r="A853" s="19" t="str">
        <f t="shared" si="13"/>
        <v>0840007J01CA08</v>
      </c>
      <c r="B853" s="18" t="s">
        <v>8</v>
      </c>
      <c r="C853" s="18" t="s">
        <v>254</v>
      </c>
      <c r="D853" s="17">
        <v>1582.39</v>
      </c>
      <c r="E853" s="14" t="str">
        <f>VLOOKUP(A853,Rådata!$A$4:$F$1753,4,FALSE)</f>
        <v>Stensö hälsocentral, Kalmar</v>
      </c>
    </row>
    <row r="854" spans="1:5" x14ac:dyDescent="0.2">
      <c r="A854" s="19" t="str">
        <f t="shared" si="13"/>
        <v>0840007J01CE02</v>
      </c>
      <c r="B854" s="18" t="s">
        <v>8</v>
      </c>
      <c r="C854" s="18" t="s">
        <v>239</v>
      </c>
      <c r="D854" s="17">
        <v>3670.6499999999996</v>
      </c>
      <c r="E854" s="14" t="str">
        <f>VLOOKUP(A854,Rådata!$A$4:$F$1753,4,FALSE)</f>
        <v>Stensö hälsocentral, Kalmar</v>
      </c>
    </row>
    <row r="855" spans="1:5" x14ac:dyDescent="0.2">
      <c r="A855" s="19" t="str">
        <f t="shared" si="13"/>
        <v>0840007J01CF05</v>
      </c>
      <c r="B855" s="18" t="s">
        <v>8</v>
      </c>
      <c r="C855" s="18" t="s">
        <v>244</v>
      </c>
      <c r="D855" s="17">
        <v>2009.75</v>
      </c>
      <c r="E855" s="14" t="str">
        <f>VLOOKUP(A855,Rådata!$A$4:$F$1753,4,FALSE)</f>
        <v>Stensö hälsocentral, Kalmar</v>
      </c>
    </row>
    <row r="856" spans="1:5" x14ac:dyDescent="0.2">
      <c r="A856" s="19" t="str">
        <f t="shared" si="13"/>
        <v>0840007J01CR02</v>
      </c>
      <c r="B856" s="18" t="s">
        <v>8</v>
      </c>
      <c r="C856" s="18" t="s">
        <v>246</v>
      </c>
      <c r="D856" s="17">
        <v>100</v>
      </c>
      <c r="E856" s="14" t="str">
        <f>VLOOKUP(A856,Rådata!$A$4:$F$1753,4,FALSE)</f>
        <v>Stensö hälsocentral, Kalmar</v>
      </c>
    </row>
    <row r="857" spans="1:5" x14ac:dyDescent="0.2">
      <c r="A857" s="19" t="str">
        <f t="shared" si="13"/>
        <v>0840007J01DB05</v>
      </c>
      <c r="B857" s="18" t="s">
        <v>8</v>
      </c>
      <c r="C857" s="18" t="s">
        <v>253</v>
      </c>
      <c r="D857" s="17">
        <v>139</v>
      </c>
      <c r="E857" s="14" t="str">
        <f>VLOOKUP(A857,Rådata!$A$4:$F$1753,4,FALSE)</f>
        <v>Stensö hälsocentral, Kalmar</v>
      </c>
    </row>
    <row r="858" spans="1:5" x14ac:dyDescent="0.2">
      <c r="A858" s="19" t="str">
        <f t="shared" si="13"/>
        <v>0840007J01DD14</v>
      </c>
      <c r="B858" s="18" t="s">
        <v>8</v>
      </c>
      <c r="C858" s="18" t="s">
        <v>247</v>
      </c>
      <c r="D858" s="17">
        <v>30</v>
      </c>
      <c r="E858" s="14" t="str">
        <f>VLOOKUP(A858,Rådata!$A$4:$F$1753,4,FALSE)</f>
        <v>Stensö hälsocentral, Kalmar</v>
      </c>
    </row>
    <row r="859" spans="1:5" x14ac:dyDescent="0.2">
      <c r="A859" s="19" t="str">
        <f t="shared" si="13"/>
        <v>0840007J01EA01</v>
      </c>
      <c r="B859" s="18" t="s">
        <v>8</v>
      </c>
      <c r="C859" s="18" t="s">
        <v>252</v>
      </c>
      <c r="D859" s="17">
        <v>69</v>
      </c>
      <c r="E859" s="14" t="str">
        <f>VLOOKUP(A859,Rådata!$A$4:$F$1753,4,FALSE)</f>
        <v>Stensö hälsocentral, Kalmar</v>
      </c>
    </row>
    <row r="860" spans="1:5" x14ac:dyDescent="0.2">
      <c r="A860" s="19" t="str">
        <f t="shared" si="13"/>
        <v>0840007J01EE01</v>
      </c>
      <c r="B860" s="18" t="s">
        <v>8</v>
      </c>
      <c r="C860" s="18" t="s">
        <v>251</v>
      </c>
      <c r="D860" s="17">
        <v>87.5</v>
      </c>
      <c r="E860" s="14" t="str">
        <f>VLOOKUP(A860,Rådata!$A$4:$F$1753,4,FALSE)</f>
        <v>Stensö hälsocentral, Kalmar</v>
      </c>
    </row>
    <row r="861" spans="1:5" x14ac:dyDescent="0.2">
      <c r="A861" s="19" t="str">
        <f t="shared" si="13"/>
        <v>0840007J01FA01</v>
      </c>
      <c r="B861" s="18" t="s">
        <v>8</v>
      </c>
      <c r="C861" s="18" t="s">
        <v>243</v>
      </c>
      <c r="D861" s="17">
        <v>61.25</v>
      </c>
      <c r="E861" s="14" t="str">
        <f>VLOOKUP(A861,Rådata!$A$4:$F$1753,4,FALSE)</f>
        <v>Stensö hälsocentral, Kalmar</v>
      </c>
    </row>
    <row r="862" spans="1:5" x14ac:dyDescent="0.2">
      <c r="A862" s="19" t="str">
        <f t="shared" si="13"/>
        <v>0840007J01FA10</v>
      </c>
      <c r="B862" s="18" t="s">
        <v>8</v>
      </c>
      <c r="C862" s="18" t="s">
        <v>260</v>
      </c>
      <c r="D862" s="17">
        <v>30</v>
      </c>
      <c r="E862" s="14" t="str">
        <f>VLOOKUP(A862,Rådata!$A$4:$F$1753,4,FALSE)</f>
        <v>Stensö hälsocentral, Kalmar</v>
      </c>
    </row>
    <row r="863" spans="1:5" x14ac:dyDescent="0.2">
      <c r="A863" s="19" t="str">
        <f t="shared" si="13"/>
        <v>0840007J01FF01</v>
      </c>
      <c r="B863" s="18" t="s">
        <v>8</v>
      </c>
      <c r="C863" s="18" t="s">
        <v>241</v>
      </c>
      <c r="D863" s="17">
        <v>309.25</v>
      </c>
      <c r="E863" s="14" t="str">
        <f>VLOOKUP(A863,Rådata!$A$4:$F$1753,4,FALSE)</f>
        <v>Stensö hälsocentral, Kalmar</v>
      </c>
    </row>
    <row r="864" spans="1:5" x14ac:dyDescent="0.2">
      <c r="A864" s="19" t="str">
        <f t="shared" si="13"/>
        <v>0840007J01MA02</v>
      </c>
      <c r="B864" s="18" t="s">
        <v>8</v>
      </c>
      <c r="C864" s="18" t="s">
        <v>245</v>
      </c>
      <c r="D864" s="17">
        <v>772.5</v>
      </c>
      <c r="E864" s="14" t="str">
        <f>VLOOKUP(A864,Rådata!$A$4:$F$1753,4,FALSE)</f>
        <v>Stensö hälsocentral, Kalmar</v>
      </c>
    </row>
    <row r="865" spans="1:5" x14ac:dyDescent="0.2">
      <c r="A865" s="19" t="str">
        <f t="shared" si="13"/>
        <v>0840007J01MA12</v>
      </c>
      <c r="B865" s="18" t="s">
        <v>8</v>
      </c>
      <c r="C865" s="18" t="s">
        <v>257</v>
      </c>
      <c r="D865" s="17">
        <v>7</v>
      </c>
      <c r="E865" s="14" t="str">
        <f>VLOOKUP(A865,Rådata!$A$4:$F$1753,4,FALSE)</f>
        <v>Stensö hälsocentral, Kalmar</v>
      </c>
    </row>
    <row r="866" spans="1:5" x14ac:dyDescent="0.2">
      <c r="A866" s="19" t="str">
        <f t="shared" si="13"/>
        <v>0840007J01XE01</v>
      </c>
      <c r="B866" s="18" t="s">
        <v>8</v>
      </c>
      <c r="C866" s="18" t="s">
        <v>248</v>
      </c>
      <c r="D866" s="17">
        <v>668.75</v>
      </c>
      <c r="E866" s="14" t="str">
        <f>VLOOKUP(A866,Rådata!$A$4:$F$1753,4,FALSE)</f>
        <v>Stensö hälsocentral, Kalmar</v>
      </c>
    </row>
    <row r="867" spans="1:5" x14ac:dyDescent="0.2">
      <c r="A867" s="19" t="str">
        <f t="shared" si="13"/>
        <v>0840010J01AA02</v>
      </c>
      <c r="B867" s="18" t="s">
        <v>11</v>
      </c>
      <c r="C867" s="18" t="s">
        <v>242</v>
      </c>
      <c r="D867" s="17">
        <v>1517.4</v>
      </c>
      <c r="E867" s="14" t="str">
        <f>VLOOKUP(A867,Rådata!$A$4:$F$1753,4,FALSE)</f>
        <v>Ljungbyholms hälsocentral, Kalmar</v>
      </c>
    </row>
    <row r="868" spans="1:5" x14ac:dyDescent="0.2">
      <c r="A868" s="19" t="str">
        <f t="shared" si="13"/>
        <v>0840010J01AA04</v>
      </c>
      <c r="B868" s="18" t="s">
        <v>11</v>
      </c>
      <c r="C868" s="18" t="s">
        <v>256</v>
      </c>
      <c r="D868" s="17">
        <v>1950</v>
      </c>
      <c r="E868" s="14" t="str">
        <f>VLOOKUP(A868,Rådata!$A$4:$F$1753,4,FALSE)</f>
        <v>Ljungbyholms hälsocentral, Kalmar</v>
      </c>
    </row>
    <row r="869" spans="1:5" x14ac:dyDescent="0.2">
      <c r="A869" s="19" t="str">
        <f t="shared" si="13"/>
        <v>0840010J01AA07</v>
      </c>
      <c r="B869" s="18" t="s">
        <v>11</v>
      </c>
      <c r="C869" s="18" t="s">
        <v>255</v>
      </c>
      <c r="D869" s="17">
        <v>50</v>
      </c>
      <c r="E869" s="14" t="str">
        <f>VLOOKUP(A869,Rådata!$A$4:$F$1753,4,FALSE)</f>
        <v>Ljungbyholms hälsocentral, Kalmar</v>
      </c>
    </row>
    <row r="870" spans="1:5" x14ac:dyDescent="0.2">
      <c r="A870" s="19" t="str">
        <f t="shared" si="13"/>
        <v>0840010J01CA04</v>
      </c>
      <c r="B870" s="18" t="s">
        <v>11</v>
      </c>
      <c r="C870" s="18" t="s">
        <v>240</v>
      </c>
      <c r="D870" s="17">
        <v>1246.5</v>
      </c>
      <c r="E870" s="14" t="str">
        <f>VLOOKUP(A870,Rådata!$A$4:$F$1753,4,FALSE)</f>
        <v>Ljungbyholms hälsocentral, Kalmar</v>
      </c>
    </row>
    <row r="871" spans="1:5" x14ac:dyDescent="0.2">
      <c r="A871" s="19" t="str">
        <f t="shared" si="13"/>
        <v>0840010J01CA08</v>
      </c>
      <c r="B871" s="18" t="s">
        <v>11</v>
      </c>
      <c r="C871" s="18" t="s">
        <v>254</v>
      </c>
      <c r="D871" s="17">
        <v>931.99</v>
      </c>
      <c r="E871" s="14" t="str">
        <f>VLOOKUP(A871,Rådata!$A$4:$F$1753,4,FALSE)</f>
        <v>Ljungbyholms hälsocentral, Kalmar</v>
      </c>
    </row>
    <row r="872" spans="1:5" x14ac:dyDescent="0.2">
      <c r="A872" s="19" t="str">
        <f t="shared" si="13"/>
        <v>0840010J01CE02</v>
      </c>
      <c r="B872" s="18" t="s">
        <v>11</v>
      </c>
      <c r="C872" s="18" t="s">
        <v>239</v>
      </c>
      <c r="D872" s="17">
        <v>3121.16</v>
      </c>
      <c r="E872" s="14" t="str">
        <f>VLOOKUP(A872,Rådata!$A$4:$F$1753,4,FALSE)</f>
        <v>Ljungbyholms hälsocentral, Kalmar</v>
      </c>
    </row>
    <row r="873" spans="1:5" x14ac:dyDescent="0.2">
      <c r="A873" s="19" t="str">
        <f t="shared" si="13"/>
        <v>0840010J01CF05</v>
      </c>
      <c r="B873" s="18" t="s">
        <v>11</v>
      </c>
      <c r="C873" s="18" t="s">
        <v>244</v>
      </c>
      <c r="D873" s="17">
        <v>1499.1399999999999</v>
      </c>
      <c r="E873" s="14" t="str">
        <f>VLOOKUP(A873,Rådata!$A$4:$F$1753,4,FALSE)</f>
        <v>Ljungbyholms hälsocentral, Kalmar</v>
      </c>
    </row>
    <row r="874" spans="1:5" x14ac:dyDescent="0.2">
      <c r="A874" s="19" t="str">
        <f t="shared" si="13"/>
        <v>0840010J01CR02</v>
      </c>
      <c r="B874" s="18" t="s">
        <v>11</v>
      </c>
      <c r="C874" s="18" t="s">
        <v>246</v>
      </c>
      <c r="D874" s="17">
        <v>92.5</v>
      </c>
      <c r="E874" s="14" t="str">
        <f>VLOOKUP(A874,Rådata!$A$4:$F$1753,4,FALSE)</f>
        <v>Ljungbyholms hälsocentral, Kalmar</v>
      </c>
    </row>
    <row r="875" spans="1:5" x14ac:dyDescent="0.2">
      <c r="A875" s="19" t="str">
        <f t="shared" si="13"/>
        <v>0840010J01DB05</v>
      </c>
      <c r="B875" s="18" t="s">
        <v>11</v>
      </c>
      <c r="C875" s="18" t="s">
        <v>253</v>
      </c>
      <c r="D875" s="17">
        <v>98</v>
      </c>
      <c r="E875" s="14" t="str">
        <f>VLOOKUP(A875,Rådata!$A$4:$F$1753,4,FALSE)</f>
        <v>Ljungbyholms hälsocentral, Kalmar</v>
      </c>
    </row>
    <row r="876" spans="1:5" x14ac:dyDescent="0.2">
      <c r="A876" s="19" t="str">
        <f t="shared" si="13"/>
        <v>0840010J01DD14</v>
      </c>
      <c r="B876" s="18" t="s">
        <v>11</v>
      </c>
      <c r="C876" s="18" t="s">
        <v>247</v>
      </c>
      <c r="D876" s="17">
        <v>14</v>
      </c>
      <c r="E876" s="14" t="str">
        <f>VLOOKUP(A876,Rådata!$A$4:$F$1753,4,FALSE)</f>
        <v>Ljungbyholms hälsocentral, Kalmar</v>
      </c>
    </row>
    <row r="877" spans="1:5" x14ac:dyDescent="0.2">
      <c r="A877" s="19" t="str">
        <f t="shared" si="13"/>
        <v>0840010J01EA01</v>
      </c>
      <c r="B877" s="18" t="s">
        <v>11</v>
      </c>
      <c r="C877" s="18" t="s">
        <v>252</v>
      </c>
      <c r="D877" s="17">
        <v>67.199999999999989</v>
      </c>
      <c r="E877" s="14" t="str">
        <f>VLOOKUP(A877,Rådata!$A$4:$F$1753,4,FALSE)</f>
        <v>Ljungbyholms hälsocentral, Kalmar</v>
      </c>
    </row>
    <row r="878" spans="1:5" x14ac:dyDescent="0.2">
      <c r="A878" s="19" t="str">
        <f t="shared" si="13"/>
        <v>0840010J01EE01</v>
      </c>
      <c r="B878" s="18" t="s">
        <v>11</v>
      </c>
      <c r="C878" s="18" t="s">
        <v>251</v>
      </c>
      <c r="D878" s="17">
        <v>67.5</v>
      </c>
      <c r="E878" s="14" t="str">
        <f>VLOOKUP(A878,Rådata!$A$4:$F$1753,4,FALSE)</f>
        <v>Ljungbyholms hälsocentral, Kalmar</v>
      </c>
    </row>
    <row r="879" spans="1:5" x14ac:dyDescent="0.2">
      <c r="A879" s="19" t="str">
        <f t="shared" si="13"/>
        <v>0840010J01FA01</v>
      </c>
      <c r="B879" s="18" t="s">
        <v>11</v>
      </c>
      <c r="C879" s="18" t="s">
        <v>243</v>
      </c>
      <c r="D879" s="17">
        <v>55</v>
      </c>
      <c r="E879" s="14" t="str">
        <f>VLOOKUP(A879,Rådata!$A$4:$F$1753,4,FALSE)</f>
        <v>Ljungbyholms hälsocentral, Kalmar</v>
      </c>
    </row>
    <row r="880" spans="1:5" x14ac:dyDescent="0.2">
      <c r="A880" s="19" t="str">
        <f t="shared" si="13"/>
        <v>0840010J01FF01</v>
      </c>
      <c r="B880" s="18" t="s">
        <v>11</v>
      </c>
      <c r="C880" s="18" t="s">
        <v>241</v>
      </c>
      <c r="D880" s="17">
        <v>305.25</v>
      </c>
      <c r="E880" s="14" t="str">
        <f>VLOOKUP(A880,Rådata!$A$4:$F$1753,4,FALSE)</f>
        <v>Ljungbyholms hälsocentral, Kalmar</v>
      </c>
    </row>
    <row r="881" spans="1:5" x14ac:dyDescent="0.2">
      <c r="A881" s="19" t="str">
        <f t="shared" si="13"/>
        <v>0840010J01MA02</v>
      </c>
      <c r="B881" s="18" t="s">
        <v>11</v>
      </c>
      <c r="C881" s="18" t="s">
        <v>245</v>
      </c>
      <c r="D881" s="17">
        <v>482</v>
      </c>
      <c r="E881" s="14" t="str">
        <f>VLOOKUP(A881,Rådata!$A$4:$F$1753,4,FALSE)</f>
        <v>Ljungbyholms hälsocentral, Kalmar</v>
      </c>
    </row>
    <row r="882" spans="1:5" x14ac:dyDescent="0.2">
      <c r="A882" s="19" t="str">
        <f t="shared" si="13"/>
        <v>0840010J01XE01</v>
      </c>
      <c r="B882" s="18" t="s">
        <v>11</v>
      </c>
      <c r="C882" s="18" t="s">
        <v>248</v>
      </c>
      <c r="D882" s="17">
        <v>629.25</v>
      </c>
      <c r="E882" s="14" t="str">
        <f>VLOOKUP(A882,Rådata!$A$4:$F$1753,4,FALSE)</f>
        <v>Ljungbyholms hälsocentral, Kalmar</v>
      </c>
    </row>
    <row r="883" spans="1:5" x14ac:dyDescent="0.2">
      <c r="A883" s="19" t="str">
        <f t="shared" si="13"/>
        <v>0840011J01AA02</v>
      </c>
      <c r="B883" s="18" t="s">
        <v>24</v>
      </c>
      <c r="C883" s="18" t="s">
        <v>242</v>
      </c>
      <c r="D883" s="17">
        <v>454.8</v>
      </c>
      <c r="E883" s="14" t="str">
        <f>VLOOKUP(A883,Rådata!$A$4:$F$1753,4,FALSE)</f>
        <v>Smedby hälsocentral, Kalmar</v>
      </c>
    </row>
    <row r="884" spans="1:5" x14ac:dyDescent="0.2">
      <c r="A884" s="19" t="str">
        <f t="shared" si="13"/>
        <v>0840011J01AA04</v>
      </c>
      <c r="B884" s="18" t="s">
        <v>24</v>
      </c>
      <c r="C884" s="18" t="s">
        <v>256</v>
      </c>
      <c r="D884" s="17">
        <v>1400</v>
      </c>
      <c r="E884" s="14" t="str">
        <f>VLOOKUP(A884,Rådata!$A$4:$F$1753,4,FALSE)</f>
        <v>Smedby hälsocentral, Kalmar</v>
      </c>
    </row>
    <row r="885" spans="1:5" x14ac:dyDescent="0.2">
      <c r="A885" s="19" t="str">
        <f t="shared" si="13"/>
        <v>0840011J01AA07</v>
      </c>
      <c r="B885" s="18" t="s">
        <v>24</v>
      </c>
      <c r="C885" s="18" t="s">
        <v>255</v>
      </c>
      <c r="D885" s="17">
        <v>25</v>
      </c>
      <c r="E885" s="14" t="str">
        <f>VLOOKUP(A885,Rådata!$A$4:$F$1753,4,FALSE)</f>
        <v>Smedby hälsocentral, Kalmar</v>
      </c>
    </row>
    <row r="886" spans="1:5" x14ac:dyDescent="0.2">
      <c r="A886" s="19" t="str">
        <f t="shared" si="13"/>
        <v>0840011J01CA04</v>
      </c>
      <c r="B886" s="18" t="s">
        <v>24</v>
      </c>
      <c r="C886" s="18" t="s">
        <v>240</v>
      </c>
      <c r="D886" s="17">
        <v>222.5</v>
      </c>
      <c r="E886" s="14" t="str">
        <f>VLOOKUP(A886,Rådata!$A$4:$F$1753,4,FALSE)</f>
        <v>Smedby hälsocentral, Kalmar</v>
      </c>
    </row>
    <row r="887" spans="1:5" x14ac:dyDescent="0.2">
      <c r="A887" s="19" t="str">
        <f t="shared" si="13"/>
        <v>0840011J01CA08</v>
      </c>
      <c r="B887" s="18" t="s">
        <v>24</v>
      </c>
      <c r="C887" s="18" t="s">
        <v>254</v>
      </c>
      <c r="D887" s="17">
        <v>705.6</v>
      </c>
      <c r="E887" s="14" t="str">
        <f>VLOOKUP(A887,Rådata!$A$4:$F$1753,4,FALSE)</f>
        <v>Smedby hälsocentral, Kalmar</v>
      </c>
    </row>
    <row r="888" spans="1:5" x14ac:dyDescent="0.2">
      <c r="A888" s="19" t="str">
        <f t="shared" si="13"/>
        <v>0840011J01CE02</v>
      </c>
      <c r="B888" s="18" t="s">
        <v>24</v>
      </c>
      <c r="C888" s="18" t="s">
        <v>239</v>
      </c>
      <c r="D888" s="17">
        <v>2949.18</v>
      </c>
      <c r="E888" s="14" t="str">
        <f>VLOOKUP(A888,Rådata!$A$4:$F$1753,4,FALSE)</f>
        <v>Smedby hälsocentral, Kalmar</v>
      </c>
    </row>
    <row r="889" spans="1:5" x14ac:dyDescent="0.2">
      <c r="A889" s="19" t="str">
        <f t="shared" si="13"/>
        <v>0840011J01CF05</v>
      </c>
      <c r="B889" s="18" t="s">
        <v>24</v>
      </c>
      <c r="C889" s="18" t="s">
        <v>244</v>
      </c>
      <c r="D889" s="17">
        <v>1278.52</v>
      </c>
      <c r="E889" s="14" t="str">
        <f>VLOOKUP(A889,Rådata!$A$4:$F$1753,4,FALSE)</f>
        <v>Smedby hälsocentral, Kalmar</v>
      </c>
    </row>
    <row r="890" spans="1:5" x14ac:dyDescent="0.2">
      <c r="A890" s="19" t="str">
        <f t="shared" si="13"/>
        <v>0840011J01CR02</v>
      </c>
      <c r="B890" s="18" t="s">
        <v>24</v>
      </c>
      <c r="C890" s="18" t="s">
        <v>246</v>
      </c>
      <c r="D890" s="17">
        <v>50</v>
      </c>
      <c r="E890" s="14" t="str">
        <f>VLOOKUP(A890,Rådata!$A$4:$F$1753,4,FALSE)</f>
        <v>Smedby hälsocentral, Kalmar</v>
      </c>
    </row>
    <row r="891" spans="1:5" x14ac:dyDescent="0.2">
      <c r="A891" s="19" t="str">
        <f t="shared" si="13"/>
        <v>0840011J01DB05</v>
      </c>
      <c r="B891" s="18" t="s">
        <v>24</v>
      </c>
      <c r="C891" s="18" t="s">
        <v>253</v>
      </c>
      <c r="D891" s="17">
        <v>8.5</v>
      </c>
      <c r="E891" s="14" t="str">
        <f>VLOOKUP(A891,Rådata!$A$4:$F$1753,4,FALSE)</f>
        <v>Smedby hälsocentral, Kalmar</v>
      </c>
    </row>
    <row r="892" spans="1:5" x14ac:dyDescent="0.2">
      <c r="A892" s="19" t="str">
        <f t="shared" si="13"/>
        <v>0840011J01DD14</v>
      </c>
      <c r="B892" s="18" t="s">
        <v>24</v>
      </c>
      <c r="C892" s="18" t="s">
        <v>247</v>
      </c>
      <c r="D892" s="17">
        <v>2.7</v>
      </c>
      <c r="E892" s="14" t="str">
        <f>VLOOKUP(A892,Rådata!$A$4:$F$1753,4,FALSE)</f>
        <v>Smedby hälsocentral, Kalmar</v>
      </c>
    </row>
    <row r="893" spans="1:5" x14ac:dyDescent="0.2">
      <c r="A893" s="19" t="str">
        <f t="shared" si="13"/>
        <v>0840011J01EA01</v>
      </c>
      <c r="B893" s="18" t="s">
        <v>24</v>
      </c>
      <c r="C893" s="18" t="s">
        <v>252</v>
      </c>
      <c r="D893" s="17">
        <v>49.8</v>
      </c>
      <c r="E893" s="14" t="str">
        <f>VLOOKUP(A893,Rådata!$A$4:$F$1753,4,FALSE)</f>
        <v>Smedby hälsocentral, Kalmar</v>
      </c>
    </row>
    <row r="894" spans="1:5" x14ac:dyDescent="0.2">
      <c r="A894" s="19" t="str">
        <f t="shared" si="13"/>
        <v>0840011J01FA01</v>
      </c>
      <c r="B894" s="18" t="s">
        <v>24</v>
      </c>
      <c r="C894" s="18" t="s">
        <v>243</v>
      </c>
      <c r="D894" s="17">
        <v>68.75</v>
      </c>
      <c r="E894" s="14" t="str">
        <f>VLOOKUP(A894,Rådata!$A$4:$F$1753,4,FALSE)</f>
        <v>Smedby hälsocentral, Kalmar</v>
      </c>
    </row>
    <row r="895" spans="1:5" x14ac:dyDescent="0.2">
      <c r="A895" s="19" t="str">
        <f t="shared" si="13"/>
        <v>0840011J01FA10</v>
      </c>
      <c r="B895" s="18" t="s">
        <v>24</v>
      </c>
      <c r="C895" s="18" t="s">
        <v>260</v>
      </c>
      <c r="D895" s="17">
        <v>3</v>
      </c>
      <c r="E895" s="14" t="str">
        <f>VLOOKUP(A895,Rådata!$A$4:$F$1753,4,FALSE)</f>
        <v>Smedby hälsocentral, Kalmar</v>
      </c>
    </row>
    <row r="896" spans="1:5" x14ac:dyDescent="0.2">
      <c r="A896" s="19" t="str">
        <f t="shared" si="13"/>
        <v>0840011J01FF01</v>
      </c>
      <c r="B896" s="18" t="s">
        <v>24</v>
      </c>
      <c r="C896" s="18" t="s">
        <v>241</v>
      </c>
      <c r="D896" s="17">
        <v>93.5</v>
      </c>
      <c r="E896" s="14" t="str">
        <f>VLOOKUP(A896,Rådata!$A$4:$F$1753,4,FALSE)</f>
        <v>Smedby hälsocentral, Kalmar</v>
      </c>
    </row>
    <row r="897" spans="1:5" x14ac:dyDescent="0.2">
      <c r="A897" s="19" t="str">
        <f t="shared" si="13"/>
        <v>0840011J01MA02</v>
      </c>
      <c r="B897" s="18" t="s">
        <v>24</v>
      </c>
      <c r="C897" s="18" t="s">
        <v>245</v>
      </c>
      <c r="D897" s="17">
        <v>193.5</v>
      </c>
      <c r="E897" s="14" t="str">
        <f>VLOOKUP(A897,Rådata!$A$4:$F$1753,4,FALSE)</f>
        <v>Smedby hälsocentral, Kalmar</v>
      </c>
    </row>
    <row r="898" spans="1:5" x14ac:dyDescent="0.2">
      <c r="A898" s="19" t="str">
        <f t="shared" ref="A898:A961" si="14">B898&amp;C898</f>
        <v>0840011J01XE01</v>
      </c>
      <c r="B898" s="18" t="s">
        <v>24</v>
      </c>
      <c r="C898" s="18" t="s">
        <v>248</v>
      </c>
      <c r="D898" s="17">
        <v>476.75</v>
      </c>
      <c r="E898" s="14" t="str">
        <f>VLOOKUP(A898,Rådata!$A$4:$F$1753,4,FALSE)</f>
        <v>Smedby hälsocentral, Kalmar</v>
      </c>
    </row>
    <row r="899" spans="1:5" x14ac:dyDescent="0.2">
      <c r="A899" s="19" t="str">
        <f t="shared" si="14"/>
        <v>0840019J01AA02</v>
      </c>
      <c r="B899" s="18" t="s">
        <v>20</v>
      </c>
      <c r="C899" s="18" t="s">
        <v>242</v>
      </c>
      <c r="D899" s="17">
        <v>1974</v>
      </c>
      <c r="E899" s="14" t="str">
        <f>VLOOKUP(A899,Rådata!$A$4:$F$1753,4,FALSE)</f>
        <v>Torsås hälsocentral</v>
      </c>
    </row>
    <row r="900" spans="1:5" x14ac:dyDescent="0.2">
      <c r="A900" s="19" t="str">
        <f t="shared" si="14"/>
        <v>0840019J01AA04</v>
      </c>
      <c r="B900" s="18" t="s">
        <v>20</v>
      </c>
      <c r="C900" s="18" t="s">
        <v>256</v>
      </c>
      <c r="D900" s="17">
        <v>900</v>
      </c>
      <c r="E900" s="14" t="str">
        <f>VLOOKUP(A900,Rådata!$A$4:$F$1753,4,FALSE)</f>
        <v>Torsås hälsocentral</v>
      </c>
    </row>
    <row r="901" spans="1:5" x14ac:dyDescent="0.2">
      <c r="A901" s="19" t="str">
        <f t="shared" si="14"/>
        <v>0840019J01CA04</v>
      </c>
      <c r="B901" s="18" t="s">
        <v>20</v>
      </c>
      <c r="C901" s="18" t="s">
        <v>240</v>
      </c>
      <c r="D901" s="17">
        <v>768.75</v>
      </c>
      <c r="E901" s="14" t="str">
        <f>VLOOKUP(A901,Rådata!$A$4:$F$1753,4,FALSE)</f>
        <v>Torsås hälsocentral</v>
      </c>
    </row>
    <row r="902" spans="1:5" x14ac:dyDescent="0.2">
      <c r="A902" s="19" t="str">
        <f t="shared" si="14"/>
        <v>0840019J01CA08</v>
      </c>
      <c r="B902" s="18" t="s">
        <v>20</v>
      </c>
      <c r="C902" s="18" t="s">
        <v>254</v>
      </c>
      <c r="D902" s="17">
        <v>1101.7</v>
      </c>
      <c r="E902" s="14" t="str">
        <f>VLOOKUP(A902,Rådata!$A$4:$F$1753,4,FALSE)</f>
        <v>Torsås hälsocentral</v>
      </c>
    </row>
    <row r="903" spans="1:5" x14ac:dyDescent="0.2">
      <c r="A903" s="19" t="str">
        <f t="shared" si="14"/>
        <v>0840019J01CE02</v>
      </c>
      <c r="B903" s="18" t="s">
        <v>20</v>
      </c>
      <c r="C903" s="18" t="s">
        <v>239</v>
      </c>
      <c r="D903" s="17">
        <v>3137.46</v>
      </c>
      <c r="E903" s="14" t="str">
        <f>VLOOKUP(A903,Rådata!$A$4:$F$1753,4,FALSE)</f>
        <v>Torsås hälsocentral</v>
      </c>
    </row>
    <row r="904" spans="1:5" x14ac:dyDescent="0.2">
      <c r="A904" s="19" t="str">
        <f t="shared" si="14"/>
        <v>0840019J01CF05</v>
      </c>
      <c r="B904" s="18" t="s">
        <v>20</v>
      </c>
      <c r="C904" s="18" t="s">
        <v>244</v>
      </c>
      <c r="D904" s="17">
        <v>1628.77</v>
      </c>
      <c r="E904" s="14" t="str">
        <f>VLOOKUP(A904,Rådata!$A$4:$F$1753,4,FALSE)</f>
        <v>Torsås hälsocentral</v>
      </c>
    </row>
    <row r="905" spans="1:5" x14ac:dyDescent="0.2">
      <c r="A905" s="19" t="str">
        <f t="shared" si="14"/>
        <v>0840019J01CR02</v>
      </c>
      <c r="B905" s="18" t="s">
        <v>20</v>
      </c>
      <c r="C905" s="18" t="s">
        <v>246</v>
      </c>
      <c r="D905" s="17">
        <v>839.2</v>
      </c>
      <c r="E905" s="14" t="str">
        <f>VLOOKUP(A905,Rådata!$A$4:$F$1753,4,FALSE)</f>
        <v>Torsås hälsocentral</v>
      </c>
    </row>
    <row r="906" spans="1:5" x14ac:dyDescent="0.2">
      <c r="A906" s="19" t="str">
        <f t="shared" si="14"/>
        <v>0840019J01DB05</v>
      </c>
      <c r="B906" s="18" t="s">
        <v>20</v>
      </c>
      <c r="C906" s="18" t="s">
        <v>253</v>
      </c>
      <c r="D906" s="17">
        <v>101</v>
      </c>
      <c r="E906" s="14" t="str">
        <f>VLOOKUP(A906,Rådata!$A$4:$F$1753,4,FALSE)</f>
        <v>Torsås hälsocentral</v>
      </c>
    </row>
    <row r="907" spans="1:5" x14ac:dyDescent="0.2">
      <c r="A907" s="19" t="str">
        <f t="shared" si="14"/>
        <v>0840019J01EA01</v>
      </c>
      <c r="B907" s="18" t="s">
        <v>20</v>
      </c>
      <c r="C907" s="18" t="s">
        <v>252</v>
      </c>
      <c r="D907" s="17">
        <v>66</v>
      </c>
      <c r="E907" s="14" t="str">
        <f>VLOOKUP(A907,Rådata!$A$4:$F$1753,4,FALSE)</f>
        <v>Torsås hälsocentral</v>
      </c>
    </row>
    <row r="908" spans="1:5" x14ac:dyDescent="0.2">
      <c r="A908" s="19" t="str">
        <f t="shared" si="14"/>
        <v>0840019J01EE01</v>
      </c>
      <c r="B908" s="18" t="s">
        <v>20</v>
      </c>
      <c r="C908" s="18" t="s">
        <v>251</v>
      </c>
      <c r="D908" s="17">
        <v>70</v>
      </c>
      <c r="E908" s="14" t="str">
        <f>VLOOKUP(A908,Rådata!$A$4:$F$1753,4,FALSE)</f>
        <v>Torsås hälsocentral</v>
      </c>
    </row>
    <row r="909" spans="1:5" x14ac:dyDescent="0.2">
      <c r="A909" s="19" t="str">
        <f t="shared" si="14"/>
        <v>0840019J01FA01</v>
      </c>
      <c r="B909" s="18" t="s">
        <v>20</v>
      </c>
      <c r="C909" s="18" t="s">
        <v>243</v>
      </c>
      <c r="D909" s="17">
        <v>221.25</v>
      </c>
      <c r="E909" s="14" t="str">
        <f>VLOOKUP(A909,Rådata!$A$4:$F$1753,4,FALSE)</f>
        <v>Torsås hälsocentral</v>
      </c>
    </row>
    <row r="910" spans="1:5" x14ac:dyDescent="0.2">
      <c r="A910" s="19" t="str">
        <f t="shared" si="14"/>
        <v>0840019J01FA06</v>
      </c>
      <c r="B910" s="18" t="s">
        <v>20</v>
      </c>
      <c r="C910" s="18" t="s">
        <v>261</v>
      </c>
      <c r="D910" s="17">
        <v>10</v>
      </c>
      <c r="E910" s="14" t="e">
        <f>VLOOKUP(A910,Rådata!$A$4:$F$1753,4,FALSE)</f>
        <v>#N/A</v>
      </c>
    </row>
    <row r="911" spans="1:5" x14ac:dyDescent="0.2">
      <c r="A911" s="19" t="str">
        <f t="shared" si="14"/>
        <v>0840019J01FA09</v>
      </c>
      <c r="B911" s="18" t="s">
        <v>20</v>
      </c>
      <c r="C911" s="18" t="s">
        <v>250</v>
      </c>
      <c r="D911" s="17">
        <v>7</v>
      </c>
      <c r="E911" s="14" t="str">
        <f>VLOOKUP(A911,Rådata!$A$4:$F$1753,4,FALSE)</f>
        <v>Torsås hälsocentral</v>
      </c>
    </row>
    <row r="912" spans="1:5" x14ac:dyDescent="0.2">
      <c r="A912" s="19" t="str">
        <f t="shared" si="14"/>
        <v>0840019J01FF01</v>
      </c>
      <c r="B912" s="18" t="s">
        <v>20</v>
      </c>
      <c r="C912" s="18" t="s">
        <v>241</v>
      </c>
      <c r="D912" s="17">
        <v>382.5</v>
      </c>
      <c r="E912" s="14" t="str">
        <f>VLOOKUP(A912,Rådata!$A$4:$F$1753,4,FALSE)</f>
        <v>Torsås hälsocentral</v>
      </c>
    </row>
    <row r="913" spans="1:5" x14ac:dyDescent="0.2">
      <c r="A913" s="19" t="str">
        <f t="shared" si="14"/>
        <v>0840019J01MA02</v>
      </c>
      <c r="B913" s="18" t="s">
        <v>20</v>
      </c>
      <c r="C913" s="18" t="s">
        <v>245</v>
      </c>
      <c r="D913" s="17">
        <v>585</v>
      </c>
      <c r="E913" s="14" t="str">
        <f>VLOOKUP(A913,Rådata!$A$4:$F$1753,4,FALSE)</f>
        <v>Torsås hälsocentral</v>
      </c>
    </row>
    <row r="914" spans="1:5" x14ac:dyDescent="0.2">
      <c r="A914" s="19" t="str">
        <f t="shared" si="14"/>
        <v>0840019J01XE01</v>
      </c>
      <c r="B914" s="18" t="s">
        <v>20</v>
      </c>
      <c r="C914" s="18" t="s">
        <v>248</v>
      </c>
      <c r="D914" s="17">
        <v>585</v>
      </c>
      <c r="E914" s="14" t="str">
        <f>VLOOKUP(A914,Rådata!$A$4:$F$1753,4,FALSE)</f>
        <v>Torsås hälsocentral</v>
      </c>
    </row>
    <row r="915" spans="1:5" x14ac:dyDescent="0.2">
      <c r="A915" s="19" t="str">
        <f t="shared" si="14"/>
        <v>0840020J01AA02</v>
      </c>
      <c r="B915" s="18" t="s">
        <v>59</v>
      </c>
      <c r="C915" s="18" t="s">
        <v>242</v>
      </c>
      <c r="D915" s="17">
        <v>250</v>
      </c>
      <c r="E915" s="14" t="str">
        <f>VLOOKUP(A915,Rådata!$A$4:$F$1753,4,FALSE)</f>
        <v>Söderåkra hälsocentral</v>
      </c>
    </row>
    <row r="916" spans="1:5" x14ac:dyDescent="0.2">
      <c r="A916" s="19" t="str">
        <f t="shared" si="14"/>
        <v>0840020J01AA04</v>
      </c>
      <c r="B916" s="18" t="s">
        <v>59</v>
      </c>
      <c r="C916" s="18" t="s">
        <v>256</v>
      </c>
      <c r="D916" s="17">
        <v>250</v>
      </c>
      <c r="E916" s="14" t="str">
        <f>VLOOKUP(A916,Rådata!$A$4:$F$1753,4,FALSE)</f>
        <v>Söderåkra hälsocentral</v>
      </c>
    </row>
    <row r="917" spans="1:5" x14ac:dyDescent="0.2">
      <c r="A917" s="19" t="str">
        <f t="shared" si="14"/>
        <v>0840020J01CA04</v>
      </c>
      <c r="B917" s="18" t="s">
        <v>59</v>
      </c>
      <c r="C917" s="18" t="s">
        <v>240</v>
      </c>
      <c r="D917" s="17">
        <v>37.5</v>
      </c>
      <c r="E917" s="14" t="str">
        <f>VLOOKUP(A917,Rådata!$A$4:$F$1753,4,FALSE)</f>
        <v>Söderåkra hälsocentral</v>
      </c>
    </row>
    <row r="918" spans="1:5" x14ac:dyDescent="0.2">
      <c r="A918" s="19" t="str">
        <f t="shared" si="14"/>
        <v>0840020J01CA08</v>
      </c>
      <c r="B918" s="18" t="s">
        <v>59</v>
      </c>
      <c r="C918" s="18" t="s">
        <v>254</v>
      </c>
      <c r="D918" s="17">
        <v>356.45</v>
      </c>
      <c r="E918" s="14" t="str">
        <f>VLOOKUP(A918,Rådata!$A$4:$F$1753,4,FALSE)</f>
        <v>Söderåkra hälsocentral</v>
      </c>
    </row>
    <row r="919" spans="1:5" x14ac:dyDescent="0.2">
      <c r="A919" s="19" t="str">
        <f t="shared" si="14"/>
        <v>0840020J01CE02</v>
      </c>
      <c r="B919" s="18" t="s">
        <v>59</v>
      </c>
      <c r="C919" s="18" t="s">
        <v>239</v>
      </c>
      <c r="D919" s="17">
        <v>842</v>
      </c>
      <c r="E919" s="14" t="str">
        <f>VLOOKUP(A919,Rådata!$A$4:$F$1753,4,FALSE)</f>
        <v>Söderåkra hälsocentral</v>
      </c>
    </row>
    <row r="920" spans="1:5" x14ac:dyDescent="0.2">
      <c r="A920" s="19" t="str">
        <f t="shared" si="14"/>
        <v>0840020J01CF05</v>
      </c>
      <c r="B920" s="18" t="s">
        <v>59</v>
      </c>
      <c r="C920" s="18" t="s">
        <v>244</v>
      </c>
      <c r="D920" s="17">
        <v>238.5</v>
      </c>
      <c r="E920" s="14" t="str">
        <f>VLOOKUP(A920,Rådata!$A$4:$F$1753,4,FALSE)</f>
        <v>Söderåkra hälsocentral</v>
      </c>
    </row>
    <row r="921" spans="1:5" x14ac:dyDescent="0.2">
      <c r="A921" s="19" t="str">
        <f t="shared" si="14"/>
        <v>0840020J01CR02</v>
      </c>
      <c r="B921" s="18" t="s">
        <v>59</v>
      </c>
      <c r="C921" s="18" t="s">
        <v>246</v>
      </c>
      <c r="D921" s="17">
        <v>32.5</v>
      </c>
      <c r="E921" s="14" t="str">
        <f>VLOOKUP(A921,Rådata!$A$4:$F$1753,4,FALSE)</f>
        <v>Söderåkra hälsocentral</v>
      </c>
    </row>
    <row r="922" spans="1:5" x14ac:dyDescent="0.2">
      <c r="A922" s="19" t="str">
        <f t="shared" si="14"/>
        <v>0840020J01DB05</v>
      </c>
      <c r="B922" s="18" t="s">
        <v>59</v>
      </c>
      <c r="C922" s="18" t="s">
        <v>253</v>
      </c>
      <c r="D922" s="17">
        <v>10</v>
      </c>
      <c r="E922" s="14" t="str">
        <f>VLOOKUP(A922,Rådata!$A$4:$F$1753,4,FALSE)</f>
        <v>Söderåkra hälsocentral</v>
      </c>
    </row>
    <row r="923" spans="1:5" x14ac:dyDescent="0.2">
      <c r="A923" s="19" t="str">
        <f t="shared" si="14"/>
        <v>0840020J01EA01</v>
      </c>
      <c r="B923" s="18" t="s">
        <v>59</v>
      </c>
      <c r="C923" s="18" t="s">
        <v>252</v>
      </c>
      <c r="D923" s="17">
        <v>41.45</v>
      </c>
      <c r="E923" s="14" t="str">
        <f>VLOOKUP(A923,Rådata!$A$4:$F$1753,4,FALSE)</f>
        <v>Söderåkra hälsocentral</v>
      </c>
    </row>
    <row r="924" spans="1:5" x14ac:dyDescent="0.2">
      <c r="A924" s="19" t="str">
        <f t="shared" si="14"/>
        <v>0840020J01EE01</v>
      </c>
      <c r="B924" s="18" t="s">
        <v>59</v>
      </c>
      <c r="C924" s="18" t="s">
        <v>251</v>
      </c>
      <c r="D924" s="17">
        <v>25</v>
      </c>
      <c r="E924" s="14" t="str">
        <f>VLOOKUP(A924,Rådata!$A$4:$F$1753,4,FALSE)</f>
        <v>Söderåkra hälsocentral</v>
      </c>
    </row>
    <row r="925" spans="1:5" x14ac:dyDescent="0.2">
      <c r="A925" s="19" t="str">
        <f t="shared" si="14"/>
        <v>0840020J01FF01</v>
      </c>
      <c r="B925" s="18" t="s">
        <v>59</v>
      </c>
      <c r="C925" s="18" t="s">
        <v>241</v>
      </c>
      <c r="D925" s="17">
        <v>38.75</v>
      </c>
      <c r="E925" s="14" t="str">
        <f>VLOOKUP(A925,Rådata!$A$4:$F$1753,4,FALSE)</f>
        <v>Söderåkra hälsocentral</v>
      </c>
    </row>
    <row r="926" spans="1:5" x14ac:dyDescent="0.2">
      <c r="A926" s="19" t="str">
        <f t="shared" si="14"/>
        <v>0840020J01MA02</v>
      </c>
      <c r="B926" s="18" t="s">
        <v>59</v>
      </c>
      <c r="C926" s="18" t="s">
        <v>245</v>
      </c>
      <c r="D926" s="17">
        <v>91</v>
      </c>
      <c r="E926" s="14" t="str">
        <f>VLOOKUP(A926,Rådata!$A$4:$F$1753,4,FALSE)</f>
        <v>Söderåkra hälsocentral</v>
      </c>
    </row>
    <row r="927" spans="1:5" x14ac:dyDescent="0.2">
      <c r="A927" s="19" t="str">
        <f t="shared" si="14"/>
        <v>0840020J01XE01</v>
      </c>
      <c r="B927" s="18" t="s">
        <v>59</v>
      </c>
      <c r="C927" s="18" t="s">
        <v>248</v>
      </c>
      <c r="D927" s="17">
        <v>122.5</v>
      </c>
      <c r="E927" s="14" t="str">
        <f>VLOOKUP(A927,Rådata!$A$4:$F$1753,4,FALSE)</f>
        <v>Söderåkra hälsocentral</v>
      </c>
    </row>
    <row r="928" spans="1:5" x14ac:dyDescent="0.2">
      <c r="A928" s="19" t="str">
        <f t="shared" si="14"/>
        <v>0840025J01AA02</v>
      </c>
      <c r="B928" s="18" t="s">
        <v>4</v>
      </c>
      <c r="C928" s="18" t="s">
        <v>242</v>
      </c>
      <c r="D928" s="17">
        <v>4997</v>
      </c>
      <c r="E928" s="14" t="str">
        <f>VLOOKUP(A928,Rådata!$A$4:$F$1753,4,FALSE)</f>
        <v>Borgholm Löttorps hälsocentral</v>
      </c>
    </row>
    <row r="929" spans="1:5" x14ac:dyDescent="0.2">
      <c r="A929" s="19" t="str">
        <f t="shared" si="14"/>
        <v>0840025J01AA04</v>
      </c>
      <c r="B929" s="18" t="s">
        <v>4</v>
      </c>
      <c r="C929" s="18" t="s">
        <v>256</v>
      </c>
      <c r="D929" s="17">
        <v>3200</v>
      </c>
      <c r="E929" s="14" t="str">
        <f>VLOOKUP(A929,Rådata!$A$4:$F$1753,4,FALSE)</f>
        <v>Borgholm Löttorps hälsocentral</v>
      </c>
    </row>
    <row r="930" spans="1:5" x14ac:dyDescent="0.2">
      <c r="A930" s="19" t="str">
        <f t="shared" si="14"/>
        <v>0840025J01AA07</v>
      </c>
      <c r="B930" s="18" t="s">
        <v>4</v>
      </c>
      <c r="C930" s="18" t="s">
        <v>255</v>
      </c>
      <c r="D930" s="17">
        <v>350</v>
      </c>
      <c r="E930" s="14" t="str">
        <f>VLOOKUP(A930,Rådata!$A$4:$F$1753,4,FALSE)</f>
        <v>Borgholm Löttorps hälsocentral</v>
      </c>
    </row>
    <row r="931" spans="1:5" x14ac:dyDescent="0.2">
      <c r="A931" s="19" t="str">
        <f t="shared" si="14"/>
        <v>0840025J01CA04</v>
      </c>
      <c r="B931" s="18" t="s">
        <v>4</v>
      </c>
      <c r="C931" s="18" t="s">
        <v>240</v>
      </c>
      <c r="D931" s="17">
        <v>1393</v>
      </c>
      <c r="E931" s="14" t="str">
        <f>VLOOKUP(A931,Rådata!$A$4:$F$1753,4,FALSE)</f>
        <v>Borgholm Löttorps hälsocentral</v>
      </c>
    </row>
    <row r="932" spans="1:5" x14ac:dyDescent="0.2">
      <c r="A932" s="19" t="str">
        <f t="shared" si="14"/>
        <v>0840025J01CA08</v>
      </c>
      <c r="B932" s="18" t="s">
        <v>4</v>
      </c>
      <c r="C932" s="18" t="s">
        <v>254</v>
      </c>
      <c r="D932" s="17">
        <v>1790.3200000000004</v>
      </c>
      <c r="E932" s="14" t="str">
        <f>VLOOKUP(A932,Rådata!$A$4:$F$1753,4,FALSE)</f>
        <v>Borgholm Löttorps hälsocentral</v>
      </c>
    </row>
    <row r="933" spans="1:5" x14ac:dyDescent="0.2">
      <c r="A933" s="19" t="str">
        <f t="shared" si="14"/>
        <v>0840025J01CE02</v>
      </c>
      <c r="B933" s="18" t="s">
        <v>4</v>
      </c>
      <c r="C933" s="18" t="s">
        <v>239</v>
      </c>
      <c r="D933" s="17">
        <v>5842.09</v>
      </c>
      <c r="E933" s="14" t="str">
        <f>VLOOKUP(A933,Rådata!$A$4:$F$1753,4,FALSE)</f>
        <v>Borgholm Löttorps hälsocentral</v>
      </c>
    </row>
    <row r="934" spans="1:5" x14ac:dyDescent="0.2">
      <c r="A934" s="19" t="str">
        <f t="shared" si="14"/>
        <v>0840025J01CF05</v>
      </c>
      <c r="B934" s="18" t="s">
        <v>4</v>
      </c>
      <c r="C934" s="18" t="s">
        <v>244</v>
      </c>
      <c r="D934" s="17">
        <v>2675.9</v>
      </c>
      <c r="E934" s="14" t="str">
        <f>VLOOKUP(A934,Rådata!$A$4:$F$1753,4,FALSE)</f>
        <v>Borgholm Löttorps hälsocentral</v>
      </c>
    </row>
    <row r="935" spans="1:5" x14ac:dyDescent="0.2">
      <c r="A935" s="19" t="str">
        <f t="shared" si="14"/>
        <v>0840025J01CR02</v>
      </c>
      <c r="B935" s="18" t="s">
        <v>4</v>
      </c>
      <c r="C935" s="18" t="s">
        <v>246</v>
      </c>
      <c r="D935" s="17">
        <v>169.75</v>
      </c>
      <c r="E935" s="14" t="str">
        <f>VLOOKUP(A935,Rådata!$A$4:$F$1753,4,FALSE)</f>
        <v>Borgholm Löttorps hälsocentral</v>
      </c>
    </row>
    <row r="936" spans="1:5" x14ac:dyDescent="0.2">
      <c r="A936" s="19" t="str">
        <f t="shared" si="14"/>
        <v>0840025J01DB05</v>
      </c>
      <c r="B936" s="18" t="s">
        <v>4</v>
      </c>
      <c r="C936" s="18" t="s">
        <v>253</v>
      </c>
      <c r="D936" s="17">
        <v>95.5</v>
      </c>
      <c r="E936" s="14" t="str">
        <f>VLOOKUP(A936,Rådata!$A$4:$F$1753,4,FALSE)</f>
        <v>Borgholm Löttorps hälsocentral</v>
      </c>
    </row>
    <row r="937" spans="1:5" x14ac:dyDescent="0.2">
      <c r="A937" s="19" t="str">
        <f t="shared" si="14"/>
        <v>0840025J01DD14</v>
      </c>
      <c r="B937" s="18" t="s">
        <v>4</v>
      </c>
      <c r="C937" s="18" t="s">
        <v>247</v>
      </c>
      <c r="D937" s="17">
        <v>10</v>
      </c>
      <c r="E937" s="14" t="str">
        <f>VLOOKUP(A937,Rådata!$A$4:$F$1753,4,FALSE)</f>
        <v>Borgholm Löttorps hälsocentral</v>
      </c>
    </row>
    <row r="938" spans="1:5" x14ac:dyDescent="0.2">
      <c r="A938" s="19" t="str">
        <f t="shared" si="14"/>
        <v>0840025J01EA01</v>
      </c>
      <c r="B938" s="18" t="s">
        <v>4</v>
      </c>
      <c r="C938" s="18" t="s">
        <v>252</v>
      </c>
      <c r="D938" s="17">
        <v>481.5</v>
      </c>
      <c r="E938" s="14" t="str">
        <f>VLOOKUP(A938,Rådata!$A$4:$F$1753,4,FALSE)</f>
        <v>Borgholm Löttorps hälsocentral</v>
      </c>
    </row>
    <row r="939" spans="1:5" x14ac:dyDescent="0.2">
      <c r="A939" s="19" t="str">
        <f t="shared" si="14"/>
        <v>0840025J01EE01</v>
      </c>
      <c r="B939" s="18" t="s">
        <v>4</v>
      </c>
      <c r="C939" s="18" t="s">
        <v>251</v>
      </c>
      <c r="D939" s="17">
        <v>85</v>
      </c>
      <c r="E939" s="14" t="str">
        <f>VLOOKUP(A939,Rådata!$A$4:$F$1753,4,FALSE)</f>
        <v>Borgholm Löttorps hälsocentral</v>
      </c>
    </row>
    <row r="940" spans="1:5" x14ac:dyDescent="0.2">
      <c r="A940" s="19" t="str">
        <f t="shared" si="14"/>
        <v>0840025J01FA01</v>
      </c>
      <c r="B940" s="18" t="s">
        <v>4</v>
      </c>
      <c r="C940" s="18" t="s">
        <v>243</v>
      </c>
      <c r="D940" s="17">
        <v>96.25</v>
      </c>
      <c r="E940" s="14" t="str">
        <f>VLOOKUP(A940,Rådata!$A$4:$F$1753,4,FALSE)</f>
        <v>Borgholm Löttorps hälsocentral</v>
      </c>
    </row>
    <row r="941" spans="1:5" x14ac:dyDescent="0.2">
      <c r="A941" s="19" t="str">
        <f t="shared" si="14"/>
        <v>0840025J01FA10</v>
      </c>
      <c r="B941" s="18" t="s">
        <v>4</v>
      </c>
      <c r="C941" s="18" t="s">
        <v>260</v>
      </c>
      <c r="D941" s="17">
        <v>5</v>
      </c>
      <c r="E941" s="14" t="str">
        <f>VLOOKUP(A941,Rådata!$A$4:$F$1753,4,FALSE)</f>
        <v>Borgholm Löttorps hälsocentral</v>
      </c>
    </row>
    <row r="942" spans="1:5" x14ac:dyDescent="0.2">
      <c r="A942" s="19" t="str">
        <f t="shared" si="14"/>
        <v>0840025J01FF01</v>
      </c>
      <c r="B942" s="18" t="s">
        <v>4</v>
      </c>
      <c r="C942" s="18" t="s">
        <v>241</v>
      </c>
      <c r="D942" s="17">
        <v>851</v>
      </c>
      <c r="E942" s="14" t="str">
        <f>VLOOKUP(A942,Rådata!$A$4:$F$1753,4,FALSE)</f>
        <v>Borgholm Löttorps hälsocentral</v>
      </c>
    </row>
    <row r="943" spans="1:5" x14ac:dyDescent="0.2">
      <c r="A943" s="19" t="str">
        <f t="shared" si="14"/>
        <v>0840025J01MA02</v>
      </c>
      <c r="B943" s="18" t="s">
        <v>4</v>
      </c>
      <c r="C943" s="18" t="s">
        <v>245</v>
      </c>
      <c r="D943" s="17">
        <v>1140</v>
      </c>
      <c r="E943" s="14" t="str">
        <f>VLOOKUP(A943,Rådata!$A$4:$F$1753,4,FALSE)</f>
        <v>Borgholm Löttorps hälsocentral</v>
      </c>
    </row>
    <row r="944" spans="1:5" x14ac:dyDescent="0.2">
      <c r="A944" s="19" t="str">
        <f t="shared" si="14"/>
        <v>0840025J01MA06</v>
      </c>
      <c r="B944" s="18" t="s">
        <v>4</v>
      </c>
      <c r="C944" s="18" t="s">
        <v>249</v>
      </c>
      <c r="D944" s="17">
        <v>10</v>
      </c>
      <c r="E944" s="14" t="e">
        <f>VLOOKUP(A944,Rådata!$A$4:$F$1753,4,FALSE)</f>
        <v>#N/A</v>
      </c>
    </row>
    <row r="945" spans="1:5" x14ac:dyDescent="0.2">
      <c r="A945" s="19" t="str">
        <f t="shared" si="14"/>
        <v>0840025J01XE01</v>
      </c>
      <c r="B945" s="18" t="s">
        <v>4</v>
      </c>
      <c r="C945" s="18" t="s">
        <v>248</v>
      </c>
      <c r="D945" s="17">
        <v>1019.25</v>
      </c>
      <c r="E945" s="14" t="str">
        <f>VLOOKUP(A945,Rådata!$A$4:$F$1753,4,FALSE)</f>
        <v>Borgholm Löttorps hälsocentral</v>
      </c>
    </row>
    <row r="946" spans="1:5" x14ac:dyDescent="0.2">
      <c r="A946" s="19" t="str">
        <f t="shared" si="14"/>
        <v>0840032J01AA02</v>
      </c>
      <c r="B946" s="18" t="s">
        <v>27</v>
      </c>
      <c r="C946" s="18" t="s">
        <v>242</v>
      </c>
      <c r="D946" s="17">
        <v>1503.2</v>
      </c>
      <c r="E946" s="14" t="str">
        <f>VLOOKUP(A946,Rådata!$A$4:$F$1753,4,FALSE)</f>
        <v>Mörbylånga hälsocentral</v>
      </c>
    </row>
    <row r="947" spans="1:5" x14ac:dyDescent="0.2">
      <c r="A947" s="19" t="str">
        <f t="shared" si="14"/>
        <v>0840032J01AA04</v>
      </c>
      <c r="B947" s="18" t="s">
        <v>27</v>
      </c>
      <c r="C947" s="18" t="s">
        <v>256</v>
      </c>
      <c r="D947" s="17">
        <v>1656.5</v>
      </c>
      <c r="E947" s="14" t="str">
        <f>VLOOKUP(A947,Rådata!$A$4:$F$1753,4,FALSE)</f>
        <v>Mörbylånga hälsocentral</v>
      </c>
    </row>
    <row r="948" spans="1:5" x14ac:dyDescent="0.2">
      <c r="A948" s="19" t="str">
        <f t="shared" si="14"/>
        <v>0840032J01AA07</v>
      </c>
      <c r="B948" s="18" t="s">
        <v>27</v>
      </c>
      <c r="C948" s="18" t="s">
        <v>255</v>
      </c>
      <c r="D948" s="17">
        <v>150</v>
      </c>
      <c r="E948" s="14" t="str">
        <f>VLOOKUP(A948,Rådata!$A$4:$F$1753,4,FALSE)</f>
        <v>Mörbylånga hälsocentral</v>
      </c>
    </row>
    <row r="949" spans="1:5" x14ac:dyDescent="0.2">
      <c r="A949" s="19" t="str">
        <f t="shared" si="14"/>
        <v>0840032J01CA04</v>
      </c>
      <c r="B949" s="18" t="s">
        <v>27</v>
      </c>
      <c r="C949" s="18" t="s">
        <v>240</v>
      </c>
      <c r="D949" s="17">
        <v>591</v>
      </c>
      <c r="E949" s="14" t="str">
        <f>VLOOKUP(A949,Rådata!$A$4:$F$1753,4,FALSE)</f>
        <v>Mörbylånga hälsocentral</v>
      </c>
    </row>
    <row r="950" spans="1:5" x14ac:dyDescent="0.2">
      <c r="A950" s="19" t="str">
        <f t="shared" si="14"/>
        <v>0840032J01CA08</v>
      </c>
      <c r="B950" s="18" t="s">
        <v>27</v>
      </c>
      <c r="C950" s="18" t="s">
        <v>254</v>
      </c>
      <c r="D950" s="17">
        <v>1012.66</v>
      </c>
      <c r="E950" s="14" t="str">
        <f>VLOOKUP(A950,Rådata!$A$4:$F$1753,4,FALSE)</f>
        <v>Mörbylånga hälsocentral</v>
      </c>
    </row>
    <row r="951" spans="1:5" x14ac:dyDescent="0.2">
      <c r="A951" s="19" t="str">
        <f t="shared" si="14"/>
        <v>0840032J01CE02</v>
      </c>
      <c r="B951" s="18" t="s">
        <v>27</v>
      </c>
      <c r="C951" s="18" t="s">
        <v>239</v>
      </c>
      <c r="D951" s="17">
        <v>2186.91</v>
      </c>
      <c r="E951" s="14" t="str">
        <f>VLOOKUP(A951,Rådata!$A$4:$F$1753,4,FALSE)</f>
        <v>Mörbylånga hälsocentral</v>
      </c>
    </row>
    <row r="952" spans="1:5" x14ac:dyDescent="0.2">
      <c r="A952" s="19" t="str">
        <f t="shared" si="14"/>
        <v>0840032J01CF05</v>
      </c>
      <c r="B952" s="18" t="s">
        <v>27</v>
      </c>
      <c r="C952" s="18" t="s">
        <v>244</v>
      </c>
      <c r="D952" s="17">
        <v>1164.1500000000001</v>
      </c>
      <c r="E952" s="14" t="str">
        <f>VLOOKUP(A952,Rådata!$A$4:$F$1753,4,FALSE)</f>
        <v>Mörbylånga hälsocentral</v>
      </c>
    </row>
    <row r="953" spans="1:5" x14ac:dyDescent="0.2">
      <c r="A953" s="19" t="str">
        <f t="shared" si="14"/>
        <v>0840032J01CR02</v>
      </c>
      <c r="B953" s="18" t="s">
        <v>27</v>
      </c>
      <c r="C953" s="18" t="s">
        <v>246</v>
      </c>
      <c r="D953" s="17">
        <v>169.5</v>
      </c>
      <c r="E953" s="14" t="str">
        <f>VLOOKUP(A953,Rådata!$A$4:$F$1753,4,FALSE)</f>
        <v>Mörbylånga hälsocentral</v>
      </c>
    </row>
    <row r="954" spans="1:5" x14ac:dyDescent="0.2">
      <c r="A954" s="19" t="str">
        <f t="shared" si="14"/>
        <v>0840032J01DB05</v>
      </c>
      <c r="B954" s="18" t="s">
        <v>27</v>
      </c>
      <c r="C954" s="18" t="s">
        <v>253</v>
      </c>
      <c r="D954" s="17">
        <v>29.5</v>
      </c>
      <c r="E954" s="14" t="str">
        <f>VLOOKUP(A954,Rådata!$A$4:$F$1753,4,FALSE)</f>
        <v>Mörbylånga hälsocentral</v>
      </c>
    </row>
    <row r="955" spans="1:5" x14ac:dyDescent="0.2">
      <c r="A955" s="19" t="str">
        <f t="shared" si="14"/>
        <v>0840032J01DD14</v>
      </c>
      <c r="B955" s="18" t="s">
        <v>27</v>
      </c>
      <c r="C955" s="18" t="s">
        <v>247</v>
      </c>
      <c r="D955" s="17">
        <v>50</v>
      </c>
      <c r="E955" s="14" t="str">
        <f>VLOOKUP(A955,Rådata!$A$4:$F$1753,4,FALSE)</f>
        <v>Mörbylånga hälsocentral</v>
      </c>
    </row>
    <row r="956" spans="1:5" x14ac:dyDescent="0.2">
      <c r="A956" s="19" t="str">
        <f t="shared" si="14"/>
        <v>0840032J01EA01</v>
      </c>
      <c r="B956" s="18" t="s">
        <v>27</v>
      </c>
      <c r="C956" s="18" t="s">
        <v>252</v>
      </c>
      <c r="D956" s="17">
        <v>83.649999999999991</v>
      </c>
      <c r="E956" s="14" t="str">
        <f>VLOOKUP(A956,Rådata!$A$4:$F$1753,4,FALSE)</f>
        <v>Mörbylånga hälsocentral</v>
      </c>
    </row>
    <row r="957" spans="1:5" x14ac:dyDescent="0.2">
      <c r="A957" s="19" t="str">
        <f t="shared" si="14"/>
        <v>0840032J01EE01</v>
      </c>
      <c r="B957" s="18" t="s">
        <v>27</v>
      </c>
      <c r="C957" s="18" t="s">
        <v>251</v>
      </c>
      <c r="D957" s="17">
        <v>20</v>
      </c>
      <c r="E957" s="14" t="str">
        <f>VLOOKUP(A957,Rådata!$A$4:$F$1753,4,FALSE)</f>
        <v>Mörbylånga hälsocentral</v>
      </c>
    </row>
    <row r="958" spans="1:5" x14ac:dyDescent="0.2">
      <c r="A958" s="19" t="str">
        <f t="shared" si="14"/>
        <v>0840032J01FA01</v>
      </c>
      <c r="B958" s="18" t="s">
        <v>27</v>
      </c>
      <c r="C958" s="18" t="s">
        <v>243</v>
      </c>
      <c r="D958" s="17">
        <v>35</v>
      </c>
      <c r="E958" s="14" t="str">
        <f>VLOOKUP(A958,Rådata!$A$4:$F$1753,4,FALSE)</f>
        <v>Mörbylånga hälsocentral</v>
      </c>
    </row>
    <row r="959" spans="1:5" x14ac:dyDescent="0.2">
      <c r="A959" s="19" t="str">
        <f t="shared" si="14"/>
        <v>0840032J01FF01</v>
      </c>
      <c r="B959" s="18" t="s">
        <v>27</v>
      </c>
      <c r="C959" s="18" t="s">
        <v>241</v>
      </c>
      <c r="D959" s="17">
        <v>167.5</v>
      </c>
      <c r="E959" s="14" t="str">
        <f>VLOOKUP(A959,Rådata!$A$4:$F$1753,4,FALSE)</f>
        <v>Mörbylånga hälsocentral</v>
      </c>
    </row>
    <row r="960" spans="1:5" x14ac:dyDescent="0.2">
      <c r="A960" s="19" t="str">
        <f t="shared" si="14"/>
        <v>0840032J01MA02</v>
      </c>
      <c r="B960" s="18" t="s">
        <v>27</v>
      </c>
      <c r="C960" s="18" t="s">
        <v>245</v>
      </c>
      <c r="D960" s="17">
        <v>601</v>
      </c>
      <c r="E960" s="14" t="str">
        <f>VLOOKUP(A960,Rådata!$A$4:$F$1753,4,FALSE)</f>
        <v>Mörbylånga hälsocentral</v>
      </c>
    </row>
    <row r="961" spans="1:5" x14ac:dyDescent="0.2">
      <c r="A961" s="19" t="str">
        <f t="shared" si="14"/>
        <v>0840032J01XE01</v>
      </c>
      <c r="B961" s="18" t="s">
        <v>27</v>
      </c>
      <c r="C961" s="18" t="s">
        <v>248</v>
      </c>
      <c r="D961" s="17">
        <v>706</v>
      </c>
      <c r="E961" s="14" t="str">
        <f>VLOOKUP(A961,Rådata!$A$4:$F$1753,4,FALSE)</f>
        <v>Mörbylånga hälsocentral</v>
      </c>
    </row>
    <row r="962" spans="1:5" x14ac:dyDescent="0.2">
      <c r="A962" s="19" t="str">
        <f t="shared" ref="A962:A1025" si="15">B962&amp;C962</f>
        <v>0840033J01AA02</v>
      </c>
      <c r="B962" s="18" t="s">
        <v>12</v>
      </c>
      <c r="C962" s="18" t="s">
        <v>242</v>
      </c>
      <c r="D962" s="17">
        <v>2687</v>
      </c>
      <c r="E962" s="14" t="str">
        <f>VLOOKUP(A962,Rådata!$A$4:$F$1753,4,FALSE)</f>
        <v>Färjestadens hälsocentral</v>
      </c>
    </row>
    <row r="963" spans="1:5" x14ac:dyDescent="0.2">
      <c r="A963" s="19" t="str">
        <f t="shared" si="15"/>
        <v>0840033J01AA04</v>
      </c>
      <c r="B963" s="18" t="s">
        <v>12</v>
      </c>
      <c r="C963" s="18" t="s">
        <v>256</v>
      </c>
      <c r="D963" s="17">
        <v>2331.5</v>
      </c>
      <c r="E963" s="14" t="str">
        <f>VLOOKUP(A963,Rådata!$A$4:$F$1753,4,FALSE)</f>
        <v>Färjestadens hälsocentral</v>
      </c>
    </row>
    <row r="964" spans="1:5" x14ac:dyDescent="0.2">
      <c r="A964" s="19" t="str">
        <f t="shared" si="15"/>
        <v>0840033J01AA07</v>
      </c>
      <c r="B964" s="18" t="s">
        <v>12</v>
      </c>
      <c r="C964" s="18" t="s">
        <v>255</v>
      </c>
      <c r="D964" s="17">
        <v>475</v>
      </c>
      <c r="E964" s="14" t="str">
        <f>VLOOKUP(A964,Rådata!$A$4:$F$1753,4,FALSE)</f>
        <v>Färjestadens hälsocentral</v>
      </c>
    </row>
    <row r="965" spans="1:5" x14ac:dyDescent="0.2">
      <c r="A965" s="19" t="str">
        <f t="shared" si="15"/>
        <v>0840033J01CA04</v>
      </c>
      <c r="B965" s="18" t="s">
        <v>12</v>
      </c>
      <c r="C965" s="18" t="s">
        <v>240</v>
      </c>
      <c r="D965" s="17">
        <v>1351.5</v>
      </c>
      <c r="E965" s="14" t="str">
        <f>VLOOKUP(A965,Rådata!$A$4:$F$1753,4,FALSE)</f>
        <v>Färjestadens hälsocentral</v>
      </c>
    </row>
    <row r="966" spans="1:5" x14ac:dyDescent="0.2">
      <c r="A966" s="19" t="str">
        <f t="shared" si="15"/>
        <v>0840033J01CA08</v>
      </c>
      <c r="B966" s="18" t="s">
        <v>12</v>
      </c>
      <c r="C966" s="18" t="s">
        <v>254</v>
      </c>
      <c r="D966" s="17">
        <v>1401.3700000000001</v>
      </c>
      <c r="E966" s="14" t="str">
        <f>VLOOKUP(A966,Rådata!$A$4:$F$1753,4,FALSE)</f>
        <v>Färjestadens hälsocentral</v>
      </c>
    </row>
    <row r="967" spans="1:5" x14ac:dyDescent="0.2">
      <c r="A967" s="19" t="str">
        <f t="shared" si="15"/>
        <v>0840033J01CE02</v>
      </c>
      <c r="B967" s="18" t="s">
        <v>12</v>
      </c>
      <c r="C967" s="18" t="s">
        <v>239</v>
      </c>
      <c r="D967" s="17">
        <v>8286.59</v>
      </c>
      <c r="E967" s="14" t="str">
        <f>VLOOKUP(A967,Rådata!$A$4:$F$1753,4,FALSE)</f>
        <v>Färjestadens hälsocentral</v>
      </c>
    </row>
    <row r="968" spans="1:5" x14ac:dyDescent="0.2">
      <c r="A968" s="19" t="str">
        <f t="shared" si="15"/>
        <v>0840033J01CF05</v>
      </c>
      <c r="B968" s="18" t="s">
        <v>12</v>
      </c>
      <c r="C968" s="18" t="s">
        <v>244</v>
      </c>
      <c r="D968" s="17">
        <v>2494.2199999999998</v>
      </c>
      <c r="E968" s="14" t="str">
        <f>VLOOKUP(A968,Rådata!$A$4:$F$1753,4,FALSE)</f>
        <v>Färjestadens hälsocentral</v>
      </c>
    </row>
    <row r="969" spans="1:5" x14ac:dyDescent="0.2">
      <c r="A969" s="19" t="str">
        <f t="shared" si="15"/>
        <v>0840033J01CR02</v>
      </c>
      <c r="B969" s="18" t="s">
        <v>12</v>
      </c>
      <c r="C969" s="18" t="s">
        <v>246</v>
      </c>
      <c r="D969" s="17">
        <v>142.5</v>
      </c>
      <c r="E969" s="14" t="str">
        <f>VLOOKUP(A969,Rådata!$A$4:$F$1753,4,FALSE)</f>
        <v>Färjestadens hälsocentral</v>
      </c>
    </row>
    <row r="970" spans="1:5" x14ac:dyDescent="0.2">
      <c r="A970" s="19" t="str">
        <f t="shared" si="15"/>
        <v>0840033J01DB05</v>
      </c>
      <c r="B970" s="18" t="s">
        <v>12</v>
      </c>
      <c r="C970" s="18" t="s">
        <v>253</v>
      </c>
      <c r="D970" s="17">
        <v>191.5</v>
      </c>
      <c r="E970" s="14" t="str">
        <f>VLOOKUP(A970,Rådata!$A$4:$F$1753,4,FALSE)</f>
        <v>Färjestadens hälsocentral</v>
      </c>
    </row>
    <row r="971" spans="1:5" x14ac:dyDescent="0.2">
      <c r="A971" s="19" t="str">
        <f t="shared" si="15"/>
        <v>0840033J01DD14</v>
      </c>
      <c r="B971" s="18" t="s">
        <v>12</v>
      </c>
      <c r="C971" s="18" t="s">
        <v>247</v>
      </c>
      <c r="D971" s="17">
        <v>34</v>
      </c>
      <c r="E971" s="14" t="str">
        <f>VLOOKUP(A971,Rådata!$A$4:$F$1753,4,FALSE)</f>
        <v>Färjestadens hälsocentral</v>
      </c>
    </row>
    <row r="972" spans="1:5" x14ac:dyDescent="0.2">
      <c r="A972" s="19" t="str">
        <f t="shared" si="15"/>
        <v>0840033J01EA01</v>
      </c>
      <c r="B972" s="18" t="s">
        <v>12</v>
      </c>
      <c r="C972" s="18" t="s">
        <v>252</v>
      </c>
      <c r="D972" s="17">
        <v>464.25</v>
      </c>
      <c r="E972" s="14" t="str">
        <f>VLOOKUP(A972,Rådata!$A$4:$F$1753,4,FALSE)</f>
        <v>Färjestadens hälsocentral</v>
      </c>
    </row>
    <row r="973" spans="1:5" x14ac:dyDescent="0.2">
      <c r="A973" s="19" t="str">
        <f t="shared" si="15"/>
        <v>0840033J01EE01</v>
      </c>
      <c r="B973" s="18" t="s">
        <v>12</v>
      </c>
      <c r="C973" s="18" t="s">
        <v>251</v>
      </c>
      <c r="D973" s="17">
        <v>110</v>
      </c>
      <c r="E973" s="14" t="str">
        <f>VLOOKUP(A973,Rådata!$A$4:$F$1753,4,FALSE)</f>
        <v>Färjestadens hälsocentral</v>
      </c>
    </row>
    <row r="974" spans="1:5" x14ac:dyDescent="0.2">
      <c r="A974" s="19" t="str">
        <f t="shared" si="15"/>
        <v>0840033J01FA01</v>
      </c>
      <c r="B974" s="18" t="s">
        <v>12</v>
      </c>
      <c r="C974" s="18" t="s">
        <v>243</v>
      </c>
      <c r="D974" s="17">
        <v>247.5</v>
      </c>
      <c r="E974" s="14" t="str">
        <f>VLOOKUP(A974,Rådata!$A$4:$F$1753,4,FALSE)</f>
        <v>Färjestadens hälsocentral</v>
      </c>
    </row>
    <row r="975" spans="1:5" x14ac:dyDescent="0.2">
      <c r="A975" s="19" t="str">
        <f t="shared" si="15"/>
        <v>0840033J01FA09</v>
      </c>
      <c r="B975" s="18" t="s">
        <v>12</v>
      </c>
      <c r="C975" s="18" t="s">
        <v>250</v>
      </c>
      <c r="D975" s="17">
        <v>14</v>
      </c>
      <c r="E975" s="14" t="str">
        <f>VLOOKUP(A975,Rådata!$A$4:$F$1753,4,FALSE)</f>
        <v>Färjestadens hälsocentral</v>
      </c>
    </row>
    <row r="976" spans="1:5" x14ac:dyDescent="0.2">
      <c r="A976" s="19" t="str">
        <f t="shared" si="15"/>
        <v>0840033J01FF01</v>
      </c>
      <c r="B976" s="18" t="s">
        <v>12</v>
      </c>
      <c r="C976" s="18" t="s">
        <v>241</v>
      </c>
      <c r="D976" s="17">
        <v>346.25</v>
      </c>
      <c r="E976" s="14" t="str">
        <f>VLOOKUP(A976,Rådata!$A$4:$F$1753,4,FALSE)</f>
        <v>Färjestadens hälsocentral</v>
      </c>
    </row>
    <row r="977" spans="1:5" x14ac:dyDescent="0.2">
      <c r="A977" s="19" t="str">
        <f t="shared" si="15"/>
        <v>0840033J01MA02</v>
      </c>
      <c r="B977" s="18" t="s">
        <v>12</v>
      </c>
      <c r="C977" s="18" t="s">
        <v>245</v>
      </c>
      <c r="D977" s="17">
        <v>801.5</v>
      </c>
      <c r="E977" s="14" t="str">
        <f>VLOOKUP(A977,Rådata!$A$4:$F$1753,4,FALSE)</f>
        <v>Färjestadens hälsocentral</v>
      </c>
    </row>
    <row r="978" spans="1:5" x14ac:dyDescent="0.2">
      <c r="A978" s="19" t="str">
        <f t="shared" si="15"/>
        <v>0840033J01XE01</v>
      </c>
      <c r="B978" s="18" t="s">
        <v>12</v>
      </c>
      <c r="C978" s="18" t="s">
        <v>248</v>
      </c>
      <c r="D978" s="17">
        <v>877.5</v>
      </c>
      <c r="E978" s="14" t="str">
        <f>VLOOKUP(A978,Rådata!$A$4:$F$1753,4,FALSE)</f>
        <v>Färjestadens hälsocentral</v>
      </c>
    </row>
    <row r="979" spans="1:5" x14ac:dyDescent="0.2">
      <c r="A979" s="19" t="str">
        <f t="shared" si="15"/>
        <v>0840039J01AA02</v>
      </c>
      <c r="B979" s="18" t="s">
        <v>6</v>
      </c>
      <c r="C979" s="18" t="s">
        <v>242</v>
      </c>
      <c r="D979" s="17">
        <v>3177.6000000000004</v>
      </c>
      <c r="E979" s="14" t="str">
        <f>VLOOKUP(A979,Rådata!$A$4:$F$1753,4,FALSE)</f>
        <v>Nybro hälsocentral</v>
      </c>
    </row>
    <row r="980" spans="1:5" x14ac:dyDescent="0.2">
      <c r="A980" s="19" t="str">
        <f t="shared" si="15"/>
        <v>0840039J01AA04</v>
      </c>
      <c r="B980" s="18" t="s">
        <v>6</v>
      </c>
      <c r="C980" s="18" t="s">
        <v>256</v>
      </c>
      <c r="D980" s="17">
        <v>2040.5</v>
      </c>
      <c r="E980" s="14" t="str">
        <f>VLOOKUP(A980,Rådata!$A$4:$F$1753,4,FALSE)</f>
        <v>Nybro hälsocentral</v>
      </c>
    </row>
    <row r="981" spans="1:5" x14ac:dyDescent="0.2">
      <c r="A981" s="19" t="str">
        <f t="shared" si="15"/>
        <v>0840039J01CA04</v>
      </c>
      <c r="B981" s="18" t="s">
        <v>6</v>
      </c>
      <c r="C981" s="18" t="s">
        <v>240</v>
      </c>
      <c r="D981" s="17">
        <v>1011.75</v>
      </c>
      <c r="E981" s="14" t="str">
        <f>VLOOKUP(A981,Rådata!$A$4:$F$1753,4,FALSE)</f>
        <v>Nybro hälsocentral</v>
      </c>
    </row>
    <row r="982" spans="1:5" x14ac:dyDescent="0.2">
      <c r="A982" s="19" t="str">
        <f t="shared" si="15"/>
        <v>0840039J01CA08</v>
      </c>
      <c r="B982" s="18" t="s">
        <v>6</v>
      </c>
      <c r="C982" s="18" t="s">
        <v>254</v>
      </c>
      <c r="D982" s="17">
        <v>1163.04</v>
      </c>
      <c r="E982" s="14" t="str">
        <f>VLOOKUP(A982,Rådata!$A$4:$F$1753,4,FALSE)</f>
        <v>Nybro hälsocentral</v>
      </c>
    </row>
    <row r="983" spans="1:5" x14ac:dyDescent="0.2">
      <c r="A983" s="19" t="str">
        <f t="shared" si="15"/>
        <v>0840039J01CE02</v>
      </c>
      <c r="B983" s="18" t="s">
        <v>6</v>
      </c>
      <c r="C983" s="18" t="s">
        <v>239</v>
      </c>
      <c r="D983" s="17">
        <v>5644.36</v>
      </c>
      <c r="E983" s="14" t="str">
        <f>VLOOKUP(A983,Rådata!$A$4:$F$1753,4,FALSE)</f>
        <v>Nybro hälsocentral</v>
      </c>
    </row>
    <row r="984" spans="1:5" x14ac:dyDescent="0.2">
      <c r="A984" s="19" t="str">
        <f t="shared" si="15"/>
        <v>0840039J01CF05</v>
      </c>
      <c r="B984" s="18" t="s">
        <v>6</v>
      </c>
      <c r="C984" s="18" t="s">
        <v>244</v>
      </c>
      <c r="D984" s="17">
        <v>2436.5100000000002</v>
      </c>
      <c r="E984" s="14" t="str">
        <f>VLOOKUP(A984,Rådata!$A$4:$F$1753,4,FALSE)</f>
        <v>Nybro hälsocentral</v>
      </c>
    </row>
    <row r="985" spans="1:5" x14ac:dyDescent="0.2">
      <c r="A985" s="19" t="str">
        <f t="shared" si="15"/>
        <v>0840039J01CR02</v>
      </c>
      <c r="B985" s="18" t="s">
        <v>6</v>
      </c>
      <c r="C985" s="18" t="s">
        <v>246</v>
      </c>
      <c r="D985" s="17">
        <v>153.30000000000001</v>
      </c>
      <c r="E985" s="14" t="str">
        <f>VLOOKUP(A985,Rådata!$A$4:$F$1753,4,FALSE)</f>
        <v>Nybro hälsocentral</v>
      </c>
    </row>
    <row r="986" spans="1:5" x14ac:dyDescent="0.2">
      <c r="A986" s="19" t="str">
        <f t="shared" si="15"/>
        <v>0840039J01DB05</v>
      </c>
      <c r="B986" s="18" t="s">
        <v>6</v>
      </c>
      <c r="C986" s="18" t="s">
        <v>253</v>
      </c>
      <c r="D986" s="17">
        <v>102</v>
      </c>
      <c r="E986" s="14" t="str">
        <f>VLOOKUP(A986,Rådata!$A$4:$F$1753,4,FALSE)</f>
        <v>Nybro hälsocentral</v>
      </c>
    </row>
    <row r="987" spans="1:5" x14ac:dyDescent="0.2">
      <c r="A987" s="19" t="str">
        <f t="shared" si="15"/>
        <v>0840039J01DD14</v>
      </c>
      <c r="B987" s="18" t="s">
        <v>6</v>
      </c>
      <c r="C987" s="18" t="s">
        <v>247</v>
      </c>
      <c r="D987" s="17">
        <v>10</v>
      </c>
      <c r="E987" s="14" t="str">
        <f>VLOOKUP(A987,Rådata!$A$4:$F$1753,4,FALSE)</f>
        <v>Nybro hälsocentral</v>
      </c>
    </row>
    <row r="988" spans="1:5" x14ac:dyDescent="0.2">
      <c r="A988" s="19" t="str">
        <f t="shared" si="15"/>
        <v>0840039J01EA01</v>
      </c>
      <c r="B988" s="18" t="s">
        <v>6</v>
      </c>
      <c r="C988" s="18" t="s">
        <v>252</v>
      </c>
      <c r="D988" s="17">
        <v>202.74999999999997</v>
      </c>
      <c r="E988" s="14" t="str">
        <f>VLOOKUP(A988,Rådata!$A$4:$F$1753,4,FALSE)</f>
        <v>Nybro hälsocentral</v>
      </c>
    </row>
    <row r="989" spans="1:5" x14ac:dyDescent="0.2">
      <c r="A989" s="19" t="str">
        <f t="shared" si="15"/>
        <v>0840039J01EE01</v>
      </c>
      <c r="B989" s="18" t="s">
        <v>6</v>
      </c>
      <c r="C989" s="18" t="s">
        <v>251</v>
      </c>
      <c r="D989" s="17">
        <v>107.5</v>
      </c>
      <c r="E989" s="14" t="str">
        <f>VLOOKUP(A989,Rådata!$A$4:$F$1753,4,FALSE)</f>
        <v>Nybro hälsocentral</v>
      </c>
    </row>
    <row r="990" spans="1:5" x14ac:dyDescent="0.2">
      <c r="A990" s="19" t="str">
        <f t="shared" si="15"/>
        <v>0840039J01FA01</v>
      </c>
      <c r="B990" s="18" t="s">
        <v>6</v>
      </c>
      <c r="C990" s="18" t="s">
        <v>243</v>
      </c>
      <c r="D990" s="17">
        <v>87.5</v>
      </c>
      <c r="E990" s="14" t="str">
        <f>VLOOKUP(A990,Rådata!$A$4:$F$1753,4,FALSE)</f>
        <v>Nybro hälsocentral</v>
      </c>
    </row>
    <row r="991" spans="1:5" x14ac:dyDescent="0.2">
      <c r="A991" s="19" t="str">
        <f t="shared" si="15"/>
        <v>0840039J01FA06</v>
      </c>
      <c r="B991" s="18" t="s">
        <v>6</v>
      </c>
      <c r="C991" s="18" t="s">
        <v>261</v>
      </c>
      <c r="D991" s="17">
        <v>10</v>
      </c>
      <c r="E991" s="14" t="e">
        <f>VLOOKUP(A991,Rådata!$A$4:$F$1753,4,FALSE)</f>
        <v>#N/A</v>
      </c>
    </row>
    <row r="992" spans="1:5" x14ac:dyDescent="0.2">
      <c r="A992" s="19" t="str">
        <f t="shared" si="15"/>
        <v>0840039J01FA09</v>
      </c>
      <c r="B992" s="18" t="s">
        <v>6</v>
      </c>
      <c r="C992" s="18" t="s">
        <v>250</v>
      </c>
      <c r="D992" s="17">
        <v>7</v>
      </c>
      <c r="E992" s="14" t="str">
        <f>VLOOKUP(A992,Rådata!$A$4:$F$1753,4,FALSE)</f>
        <v>Nybro hälsocentral</v>
      </c>
    </row>
    <row r="993" spans="1:5" x14ac:dyDescent="0.2">
      <c r="A993" s="19" t="str">
        <f t="shared" si="15"/>
        <v>0840039J01FA10</v>
      </c>
      <c r="B993" s="18" t="s">
        <v>6</v>
      </c>
      <c r="C993" s="18" t="s">
        <v>260</v>
      </c>
      <c r="D993" s="17">
        <v>110</v>
      </c>
      <c r="E993" s="14" t="str">
        <f>VLOOKUP(A993,Rådata!$A$4:$F$1753,4,FALSE)</f>
        <v>Nybro hälsocentral</v>
      </c>
    </row>
    <row r="994" spans="1:5" x14ac:dyDescent="0.2">
      <c r="A994" s="19" t="str">
        <f t="shared" si="15"/>
        <v>0840039J01FF01</v>
      </c>
      <c r="B994" s="18" t="s">
        <v>6</v>
      </c>
      <c r="C994" s="18" t="s">
        <v>241</v>
      </c>
      <c r="D994" s="17">
        <v>449.5</v>
      </c>
      <c r="E994" s="14" t="str">
        <f>VLOOKUP(A994,Rådata!$A$4:$F$1753,4,FALSE)</f>
        <v>Nybro hälsocentral</v>
      </c>
    </row>
    <row r="995" spans="1:5" x14ac:dyDescent="0.2">
      <c r="A995" s="19" t="str">
        <f t="shared" si="15"/>
        <v>0840039J01MA02</v>
      </c>
      <c r="B995" s="18" t="s">
        <v>6</v>
      </c>
      <c r="C995" s="18" t="s">
        <v>245</v>
      </c>
      <c r="D995" s="17">
        <v>1022</v>
      </c>
      <c r="E995" s="14" t="str">
        <f>VLOOKUP(A995,Rådata!$A$4:$F$1753,4,FALSE)</f>
        <v>Nybro hälsocentral</v>
      </c>
    </row>
    <row r="996" spans="1:5" x14ac:dyDescent="0.2">
      <c r="A996" s="19" t="str">
        <f t="shared" si="15"/>
        <v>0840039J01MA06</v>
      </c>
      <c r="B996" s="18" t="s">
        <v>6</v>
      </c>
      <c r="C996" s="18" t="s">
        <v>249</v>
      </c>
      <c r="D996" s="17">
        <v>10</v>
      </c>
      <c r="E996" s="14" t="e">
        <f>VLOOKUP(A996,Rådata!$A$4:$F$1753,4,FALSE)</f>
        <v>#N/A</v>
      </c>
    </row>
    <row r="997" spans="1:5" x14ac:dyDescent="0.2">
      <c r="A997" s="19" t="str">
        <f t="shared" si="15"/>
        <v>0840039J01MA12</v>
      </c>
      <c r="B997" s="18" t="s">
        <v>6</v>
      </c>
      <c r="C997" s="18" t="s">
        <v>257</v>
      </c>
      <c r="D997" s="17">
        <v>28</v>
      </c>
      <c r="E997" s="14" t="str">
        <f>VLOOKUP(A997,Rådata!$A$4:$F$1753,4,FALSE)</f>
        <v>Nybro hälsocentral</v>
      </c>
    </row>
    <row r="998" spans="1:5" x14ac:dyDescent="0.2">
      <c r="A998" s="19" t="str">
        <f t="shared" si="15"/>
        <v>0840039J01XE01</v>
      </c>
      <c r="B998" s="18" t="s">
        <v>6</v>
      </c>
      <c r="C998" s="18" t="s">
        <v>248</v>
      </c>
      <c r="D998" s="17">
        <v>607.5</v>
      </c>
      <c r="E998" s="14" t="str">
        <f>VLOOKUP(A998,Rådata!$A$4:$F$1753,4,FALSE)</f>
        <v>Nybro hälsocentral</v>
      </c>
    </row>
    <row r="999" spans="1:5" x14ac:dyDescent="0.2">
      <c r="A999" s="19" t="str">
        <f t="shared" si="15"/>
        <v>0840044J01AA02</v>
      </c>
      <c r="B999" s="18" t="s">
        <v>17</v>
      </c>
      <c r="C999" s="18" t="s">
        <v>242</v>
      </c>
      <c r="D999" s="17">
        <v>1865</v>
      </c>
      <c r="E999" s="14" t="str">
        <f>VLOOKUP(A999,Rådata!$A$4:$F$1753,4,FALSE)</f>
        <v>Emmaboda hälsocentral</v>
      </c>
    </row>
    <row r="1000" spans="1:5" x14ac:dyDescent="0.2">
      <c r="A1000" s="19" t="str">
        <f t="shared" si="15"/>
        <v>0840044J01AA04</v>
      </c>
      <c r="B1000" s="18" t="s">
        <v>17</v>
      </c>
      <c r="C1000" s="18" t="s">
        <v>256</v>
      </c>
      <c r="D1000" s="17">
        <v>1772.5</v>
      </c>
      <c r="E1000" s="14" t="str">
        <f>VLOOKUP(A1000,Rådata!$A$4:$F$1753,4,FALSE)</f>
        <v>Emmaboda hälsocentral</v>
      </c>
    </row>
    <row r="1001" spans="1:5" x14ac:dyDescent="0.2">
      <c r="A1001" s="19" t="str">
        <f t="shared" si="15"/>
        <v>0840044J01AA07</v>
      </c>
      <c r="B1001" s="18" t="s">
        <v>17</v>
      </c>
      <c r="C1001" s="18" t="s">
        <v>255</v>
      </c>
      <c r="D1001" s="17">
        <v>325</v>
      </c>
      <c r="E1001" s="14" t="str">
        <f>VLOOKUP(A1001,Rådata!$A$4:$F$1753,4,FALSE)</f>
        <v>Emmaboda hälsocentral</v>
      </c>
    </row>
    <row r="1002" spans="1:5" x14ac:dyDescent="0.2">
      <c r="A1002" s="19" t="str">
        <f t="shared" si="15"/>
        <v>0840044J01CA04</v>
      </c>
      <c r="B1002" s="18" t="s">
        <v>17</v>
      </c>
      <c r="C1002" s="18" t="s">
        <v>240</v>
      </c>
      <c r="D1002" s="17">
        <v>590.5</v>
      </c>
      <c r="E1002" s="14" t="str">
        <f>VLOOKUP(A1002,Rådata!$A$4:$F$1753,4,FALSE)</f>
        <v>Emmaboda hälsocentral</v>
      </c>
    </row>
    <row r="1003" spans="1:5" x14ac:dyDescent="0.2">
      <c r="A1003" s="19" t="str">
        <f t="shared" si="15"/>
        <v>0840044J01CA08</v>
      </c>
      <c r="B1003" s="18" t="s">
        <v>17</v>
      </c>
      <c r="C1003" s="18" t="s">
        <v>254</v>
      </c>
      <c r="D1003" s="17">
        <v>1596.54</v>
      </c>
      <c r="E1003" s="14" t="str">
        <f>VLOOKUP(A1003,Rådata!$A$4:$F$1753,4,FALSE)</f>
        <v>Emmaboda hälsocentral</v>
      </c>
    </row>
    <row r="1004" spans="1:5" x14ac:dyDescent="0.2">
      <c r="A1004" s="19" t="str">
        <f t="shared" si="15"/>
        <v>0840044J01CE02</v>
      </c>
      <c r="B1004" s="18" t="s">
        <v>17</v>
      </c>
      <c r="C1004" s="18" t="s">
        <v>239</v>
      </c>
      <c r="D1004" s="17">
        <v>3977</v>
      </c>
      <c r="E1004" s="14" t="str">
        <f>VLOOKUP(A1004,Rådata!$A$4:$F$1753,4,FALSE)</f>
        <v>Emmaboda hälsocentral</v>
      </c>
    </row>
    <row r="1005" spans="1:5" x14ac:dyDescent="0.2">
      <c r="A1005" s="19" t="str">
        <f t="shared" si="15"/>
        <v>0840044J01CF05</v>
      </c>
      <c r="B1005" s="18" t="s">
        <v>17</v>
      </c>
      <c r="C1005" s="18" t="s">
        <v>244</v>
      </c>
      <c r="D1005" s="17">
        <v>2243.75</v>
      </c>
      <c r="E1005" s="14" t="str">
        <f>VLOOKUP(A1005,Rådata!$A$4:$F$1753,4,FALSE)</f>
        <v>Emmaboda hälsocentral</v>
      </c>
    </row>
    <row r="1006" spans="1:5" x14ac:dyDescent="0.2">
      <c r="A1006" s="19" t="str">
        <f t="shared" si="15"/>
        <v>0840044J01CR02</v>
      </c>
      <c r="B1006" s="18" t="s">
        <v>17</v>
      </c>
      <c r="C1006" s="18" t="s">
        <v>246</v>
      </c>
      <c r="D1006" s="17">
        <v>135.5</v>
      </c>
      <c r="E1006" s="14" t="str">
        <f>VLOOKUP(A1006,Rådata!$A$4:$F$1753,4,FALSE)</f>
        <v>Emmaboda hälsocentral</v>
      </c>
    </row>
    <row r="1007" spans="1:5" x14ac:dyDescent="0.2">
      <c r="A1007" s="19" t="str">
        <f t="shared" si="15"/>
        <v>0840044J01DB05</v>
      </c>
      <c r="B1007" s="18" t="s">
        <v>17</v>
      </c>
      <c r="C1007" s="18" t="s">
        <v>253</v>
      </c>
      <c r="D1007" s="17">
        <v>189</v>
      </c>
      <c r="E1007" s="14" t="str">
        <f>VLOOKUP(A1007,Rådata!$A$4:$F$1753,4,FALSE)</f>
        <v>Emmaboda hälsocentral</v>
      </c>
    </row>
    <row r="1008" spans="1:5" x14ac:dyDescent="0.2">
      <c r="A1008" s="19" t="str">
        <f t="shared" si="15"/>
        <v>0840044J01DD14</v>
      </c>
      <c r="B1008" s="18" t="s">
        <v>17</v>
      </c>
      <c r="C1008" s="18" t="s">
        <v>247</v>
      </c>
      <c r="D1008" s="17">
        <v>65</v>
      </c>
      <c r="E1008" s="14" t="str">
        <f>VLOOKUP(A1008,Rådata!$A$4:$F$1753,4,FALSE)</f>
        <v>Emmaboda hälsocentral</v>
      </c>
    </row>
    <row r="1009" spans="1:5" x14ac:dyDescent="0.2">
      <c r="A1009" s="19" t="str">
        <f t="shared" si="15"/>
        <v>0840044J01EA01</v>
      </c>
      <c r="B1009" s="18" t="s">
        <v>17</v>
      </c>
      <c r="C1009" s="18" t="s">
        <v>252</v>
      </c>
      <c r="D1009" s="17">
        <v>129.14999999999998</v>
      </c>
      <c r="E1009" s="14" t="str">
        <f>VLOOKUP(A1009,Rådata!$A$4:$F$1753,4,FALSE)</f>
        <v>Emmaboda hälsocentral</v>
      </c>
    </row>
    <row r="1010" spans="1:5" x14ac:dyDescent="0.2">
      <c r="A1010" s="19" t="str">
        <f t="shared" si="15"/>
        <v>0840044J01EE01</v>
      </c>
      <c r="B1010" s="18" t="s">
        <v>17</v>
      </c>
      <c r="C1010" s="18" t="s">
        <v>251</v>
      </c>
      <c r="D1010" s="17">
        <v>182.5</v>
      </c>
      <c r="E1010" s="14" t="str">
        <f>VLOOKUP(A1010,Rådata!$A$4:$F$1753,4,FALSE)</f>
        <v>Emmaboda hälsocentral</v>
      </c>
    </row>
    <row r="1011" spans="1:5" x14ac:dyDescent="0.2">
      <c r="A1011" s="19" t="str">
        <f t="shared" si="15"/>
        <v>0840044J01FA01</v>
      </c>
      <c r="B1011" s="18" t="s">
        <v>17</v>
      </c>
      <c r="C1011" s="18" t="s">
        <v>243</v>
      </c>
      <c r="D1011" s="17">
        <v>178.75</v>
      </c>
      <c r="E1011" s="14" t="str">
        <f>VLOOKUP(A1011,Rådata!$A$4:$F$1753,4,FALSE)</f>
        <v>Emmaboda hälsocentral</v>
      </c>
    </row>
    <row r="1012" spans="1:5" x14ac:dyDescent="0.2">
      <c r="A1012" s="19" t="str">
        <f t="shared" si="15"/>
        <v>0840044J01FA06</v>
      </c>
      <c r="B1012" s="18" t="s">
        <v>17</v>
      </c>
      <c r="C1012" s="18" t="s">
        <v>261</v>
      </c>
      <c r="D1012" s="17">
        <v>10</v>
      </c>
      <c r="E1012" s="14" t="str">
        <f>VLOOKUP(A1012,Rådata!$A$4:$F$1753,4,FALSE)</f>
        <v>Emmaboda hälsocentral</v>
      </c>
    </row>
    <row r="1013" spans="1:5" x14ac:dyDescent="0.2">
      <c r="A1013" s="19" t="str">
        <f t="shared" si="15"/>
        <v>0840044J01FA09</v>
      </c>
      <c r="B1013" s="18" t="s">
        <v>17</v>
      </c>
      <c r="C1013" s="18" t="s">
        <v>250</v>
      </c>
      <c r="D1013" s="17">
        <v>24</v>
      </c>
      <c r="E1013" s="14" t="str">
        <f>VLOOKUP(A1013,Rådata!$A$4:$F$1753,4,FALSE)</f>
        <v>Emmaboda hälsocentral</v>
      </c>
    </row>
    <row r="1014" spans="1:5" x14ac:dyDescent="0.2">
      <c r="A1014" s="19" t="str">
        <f t="shared" si="15"/>
        <v>0840044J01FF01</v>
      </c>
      <c r="B1014" s="18" t="s">
        <v>17</v>
      </c>
      <c r="C1014" s="18" t="s">
        <v>241</v>
      </c>
      <c r="D1014" s="17">
        <v>347.25</v>
      </c>
      <c r="E1014" s="14" t="str">
        <f>VLOOKUP(A1014,Rådata!$A$4:$F$1753,4,FALSE)</f>
        <v>Emmaboda hälsocentral</v>
      </c>
    </row>
    <row r="1015" spans="1:5" x14ac:dyDescent="0.2">
      <c r="A1015" s="19" t="str">
        <f t="shared" si="15"/>
        <v>0840044J01MA02</v>
      </c>
      <c r="B1015" s="18" t="s">
        <v>17</v>
      </c>
      <c r="C1015" s="18" t="s">
        <v>245</v>
      </c>
      <c r="D1015" s="17">
        <v>717.5</v>
      </c>
      <c r="E1015" s="14" t="str">
        <f>VLOOKUP(A1015,Rådata!$A$4:$F$1753,4,FALSE)</f>
        <v>Emmaboda hälsocentral</v>
      </c>
    </row>
    <row r="1016" spans="1:5" x14ac:dyDescent="0.2">
      <c r="A1016" s="19" t="str">
        <f t="shared" si="15"/>
        <v>0840044J01MA06</v>
      </c>
      <c r="B1016" s="18" t="s">
        <v>17</v>
      </c>
      <c r="C1016" s="18" t="s">
        <v>249</v>
      </c>
      <c r="D1016" s="17">
        <v>10</v>
      </c>
      <c r="E1016" s="14" t="str">
        <f>VLOOKUP(A1016,Rådata!$A$4:$F$1753,4,FALSE)</f>
        <v>Emmaboda hälsocentral</v>
      </c>
    </row>
    <row r="1017" spans="1:5" x14ac:dyDescent="0.2">
      <c r="A1017" s="19" t="str">
        <f t="shared" si="15"/>
        <v>0840044J01XC01</v>
      </c>
      <c r="B1017" s="18" t="s">
        <v>17</v>
      </c>
      <c r="C1017" s="18" t="s">
        <v>258</v>
      </c>
      <c r="D1017" s="17">
        <v>16.649999999999999</v>
      </c>
      <c r="E1017" s="14" t="str">
        <f>VLOOKUP(A1017,Rådata!$A$4:$F$1753,4,FALSE)</f>
        <v>Emmaboda hälsocentral</v>
      </c>
    </row>
    <row r="1018" spans="1:5" x14ac:dyDescent="0.2">
      <c r="A1018" s="19" t="str">
        <f t="shared" si="15"/>
        <v>0840044J01XE01</v>
      </c>
      <c r="B1018" s="18" t="s">
        <v>17</v>
      </c>
      <c r="C1018" s="18" t="s">
        <v>248</v>
      </c>
      <c r="D1018" s="17">
        <v>703.75</v>
      </c>
      <c r="E1018" s="14" t="str">
        <f>VLOOKUP(A1018,Rådata!$A$4:$F$1753,4,FALSE)</f>
        <v>Emmaboda hälsocentral</v>
      </c>
    </row>
    <row r="1019" spans="1:5" x14ac:dyDescent="0.2">
      <c r="A1019" s="19" t="str">
        <f t="shared" si="15"/>
        <v>0840050J01AA02</v>
      </c>
      <c r="B1019" s="18" t="s">
        <v>13</v>
      </c>
      <c r="C1019" s="18" t="s">
        <v>242</v>
      </c>
      <c r="D1019" s="17">
        <v>2301</v>
      </c>
      <c r="E1019" s="14" t="str">
        <f>VLOOKUP(A1019,Rådata!$A$4:$F$1753,4,FALSE)</f>
        <v>Mönsterås hälsocentral</v>
      </c>
    </row>
    <row r="1020" spans="1:5" x14ac:dyDescent="0.2">
      <c r="A1020" s="19" t="str">
        <f t="shared" si="15"/>
        <v>0840050J01AA04</v>
      </c>
      <c r="B1020" s="18" t="s">
        <v>13</v>
      </c>
      <c r="C1020" s="18" t="s">
        <v>256</v>
      </c>
      <c r="D1020" s="17">
        <v>445</v>
      </c>
      <c r="E1020" s="14" t="str">
        <f>VLOOKUP(A1020,Rådata!$A$4:$F$1753,4,FALSE)</f>
        <v>Mönsterås hälsocentral</v>
      </c>
    </row>
    <row r="1021" spans="1:5" x14ac:dyDescent="0.2">
      <c r="A1021" s="19" t="str">
        <f t="shared" si="15"/>
        <v>0840050J01AA07</v>
      </c>
      <c r="B1021" s="18" t="s">
        <v>13</v>
      </c>
      <c r="C1021" s="18" t="s">
        <v>255</v>
      </c>
      <c r="D1021" s="17">
        <v>360</v>
      </c>
      <c r="E1021" s="14" t="str">
        <f>VLOOKUP(A1021,Rådata!$A$4:$F$1753,4,FALSE)</f>
        <v>Mönsterås hälsocentral</v>
      </c>
    </row>
    <row r="1022" spans="1:5" x14ac:dyDescent="0.2">
      <c r="A1022" s="19" t="str">
        <f t="shared" si="15"/>
        <v>0840050J01CA04</v>
      </c>
      <c r="B1022" s="18" t="s">
        <v>13</v>
      </c>
      <c r="C1022" s="18" t="s">
        <v>240</v>
      </c>
      <c r="D1022" s="17">
        <v>1153</v>
      </c>
      <c r="E1022" s="14" t="str">
        <f>VLOOKUP(A1022,Rådata!$A$4:$F$1753,4,FALSE)</f>
        <v>Mönsterås hälsocentral</v>
      </c>
    </row>
    <row r="1023" spans="1:5" x14ac:dyDescent="0.2">
      <c r="A1023" s="19" t="str">
        <f t="shared" si="15"/>
        <v>0840050J01CA08</v>
      </c>
      <c r="B1023" s="18" t="s">
        <v>13</v>
      </c>
      <c r="C1023" s="18" t="s">
        <v>254</v>
      </c>
      <c r="D1023" s="17">
        <v>2514.6799999999994</v>
      </c>
      <c r="E1023" s="14" t="str">
        <f>VLOOKUP(A1023,Rådata!$A$4:$F$1753,4,FALSE)</f>
        <v>Mönsterås hälsocentral</v>
      </c>
    </row>
    <row r="1024" spans="1:5" x14ac:dyDescent="0.2">
      <c r="A1024" s="19" t="str">
        <f t="shared" si="15"/>
        <v>0840050J01CE01</v>
      </c>
      <c r="B1024" s="18" t="s">
        <v>13</v>
      </c>
      <c r="C1024" s="18" t="s">
        <v>271</v>
      </c>
      <c r="D1024" s="17">
        <v>11.120000000000001</v>
      </c>
      <c r="E1024" s="14" t="e">
        <f>VLOOKUP(A1024,Rådata!$A$4:$F$1753,4,FALSE)</f>
        <v>#N/A</v>
      </c>
    </row>
    <row r="1025" spans="1:5" x14ac:dyDescent="0.2">
      <c r="A1025" s="19" t="str">
        <f t="shared" si="15"/>
        <v>0840050J01CE02</v>
      </c>
      <c r="B1025" s="18" t="s">
        <v>13</v>
      </c>
      <c r="C1025" s="18" t="s">
        <v>239</v>
      </c>
      <c r="D1025" s="17">
        <v>5354.9999999999991</v>
      </c>
      <c r="E1025" s="14" t="str">
        <f>VLOOKUP(A1025,Rådata!$A$4:$F$1753,4,FALSE)</f>
        <v>Mönsterås hälsocentral</v>
      </c>
    </row>
    <row r="1026" spans="1:5" x14ac:dyDescent="0.2">
      <c r="A1026" s="19" t="str">
        <f t="shared" ref="A1026:A1089" si="16">B1026&amp;C1026</f>
        <v>0840050J01CF05</v>
      </c>
      <c r="B1026" s="18" t="s">
        <v>13</v>
      </c>
      <c r="C1026" s="18" t="s">
        <v>244</v>
      </c>
      <c r="D1026" s="17">
        <v>3230.9</v>
      </c>
      <c r="E1026" s="14" t="str">
        <f>VLOOKUP(A1026,Rådata!$A$4:$F$1753,4,FALSE)</f>
        <v>Mönsterås hälsocentral</v>
      </c>
    </row>
    <row r="1027" spans="1:5" x14ac:dyDescent="0.2">
      <c r="A1027" s="19" t="str">
        <f t="shared" si="16"/>
        <v>0840050J01CR02</v>
      </c>
      <c r="B1027" s="18" t="s">
        <v>13</v>
      </c>
      <c r="C1027" s="18" t="s">
        <v>246</v>
      </c>
      <c r="D1027" s="17">
        <v>124.1</v>
      </c>
      <c r="E1027" s="14" t="str">
        <f>VLOOKUP(A1027,Rådata!$A$4:$F$1753,4,FALSE)</f>
        <v>Mönsterås hälsocentral</v>
      </c>
    </row>
    <row r="1028" spans="1:5" x14ac:dyDescent="0.2">
      <c r="A1028" s="19" t="str">
        <f t="shared" si="16"/>
        <v>0840050J01DB05</v>
      </c>
      <c r="B1028" s="18" t="s">
        <v>13</v>
      </c>
      <c r="C1028" s="18" t="s">
        <v>253</v>
      </c>
      <c r="D1028" s="17">
        <v>43</v>
      </c>
      <c r="E1028" s="14" t="str">
        <f>VLOOKUP(A1028,Rådata!$A$4:$F$1753,4,FALSE)</f>
        <v>Mönsterås hälsocentral</v>
      </c>
    </row>
    <row r="1029" spans="1:5" x14ac:dyDescent="0.2">
      <c r="A1029" s="19" t="str">
        <f t="shared" si="16"/>
        <v>0840050J01DD04</v>
      </c>
      <c r="B1029" s="18" t="s">
        <v>13</v>
      </c>
      <c r="C1029" s="18" t="s">
        <v>266</v>
      </c>
      <c r="D1029" s="17">
        <v>14</v>
      </c>
      <c r="E1029" s="14" t="e">
        <f>VLOOKUP(A1029,Rådata!$A$4:$F$1753,4,FALSE)</f>
        <v>#N/A</v>
      </c>
    </row>
    <row r="1030" spans="1:5" x14ac:dyDescent="0.2">
      <c r="A1030" s="19" t="str">
        <f t="shared" si="16"/>
        <v>0840050J01DD14</v>
      </c>
      <c r="B1030" s="18" t="s">
        <v>13</v>
      </c>
      <c r="C1030" s="18" t="s">
        <v>247</v>
      </c>
      <c r="D1030" s="17">
        <v>17</v>
      </c>
      <c r="E1030" s="14" t="str">
        <f>VLOOKUP(A1030,Rådata!$A$4:$F$1753,4,FALSE)</f>
        <v>Mönsterås hälsocentral</v>
      </c>
    </row>
    <row r="1031" spans="1:5" x14ac:dyDescent="0.2">
      <c r="A1031" s="19" t="str">
        <f t="shared" si="16"/>
        <v>0840050J01EA01</v>
      </c>
      <c r="B1031" s="18" t="s">
        <v>13</v>
      </c>
      <c r="C1031" s="18" t="s">
        <v>252</v>
      </c>
      <c r="D1031" s="17">
        <v>190.2</v>
      </c>
      <c r="E1031" s="14" t="str">
        <f>VLOOKUP(A1031,Rådata!$A$4:$F$1753,4,FALSE)</f>
        <v>Mönsterås hälsocentral</v>
      </c>
    </row>
    <row r="1032" spans="1:5" x14ac:dyDescent="0.2">
      <c r="A1032" s="19" t="str">
        <f t="shared" si="16"/>
        <v>0840050J01EE01</v>
      </c>
      <c r="B1032" s="18" t="s">
        <v>13</v>
      </c>
      <c r="C1032" s="18" t="s">
        <v>251</v>
      </c>
      <c r="D1032" s="17">
        <v>55</v>
      </c>
      <c r="E1032" s="14" t="str">
        <f>VLOOKUP(A1032,Rådata!$A$4:$F$1753,4,FALSE)</f>
        <v>Mönsterås hälsocentral</v>
      </c>
    </row>
    <row r="1033" spans="1:5" x14ac:dyDescent="0.2">
      <c r="A1033" s="19" t="str">
        <f t="shared" si="16"/>
        <v>0840050J01FA01</v>
      </c>
      <c r="B1033" s="18" t="s">
        <v>13</v>
      </c>
      <c r="C1033" s="18" t="s">
        <v>243</v>
      </c>
      <c r="D1033" s="17">
        <v>275</v>
      </c>
      <c r="E1033" s="14" t="str">
        <f>VLOOKUP(A1033,Rådata!$A$4:$F$1753,4,FALSE)</f>
        <v>Mönsterås hälsocentral</v>
      </c>
    </row>
    <row r="1034" spans="1:5" x14ac:dyDescent="0.2">
      <c r="A1034" s="19" t="str">
        <f t="shared" si="16"/>
        <v>0840050J01FA10</v>
      </c>
      <c r="B1034" s="18" t="s">
        <v>13</v>
      </c>
      <c r="C1034" s="18" t="s">
        <v>260</v>
      </c>
      <c r="D1034" s="17">
        <v>10</v>
      </c>
      <c r="E1034" s="14" t="str">
        <f>VLOOKUP(A1034,Rådata!$A$4:$F$1753,4,FALSE)</f>
        <v>Mönsterås hälsocentral</v>
      </c>
    </row>
    <row r="1035" spans="1:5" x14ac:dyDescent="0.2">
      <c r="A1035" s="19" t="str">
        <f t="shared" si="16"/>
        <v>0840050J01FF01</v>
      </c>
      <c r="B1035" s="18" t="s">
        <v>13</v>
      </c>
      <c r="C1035" s="18" t="s">
        <v>241</v>
      </c>
      <c r="D1035" s="17">
        <v>308.5</v>
      </c>
      <c r="E1035" s="14" t="str">
        <f>VLOOKUP(A1035,Rådata!$A$4:$F$1753,4,FALSE)</f>
        <v>Mönsterås hälsocentral</v>
      </c>
    </row>
    <row r="1036" spans="1:5" x14ac:dyDescent="0.2">
      <c r="A1036" s="19" t="str">
        <f t="shared" si="16"/>
        <v>0840050J01MA02</v>
      </c>
      <c r="B1036" s="18" t="s">
        <v>13</v>
      </c>
      <c r="C1036" s="18" t="s">
        <v>245</v>
      </c>
      <c r="D1036" s="17">
        <v>858</v>
      </c>
      <c r="E1036" s="14" t="str">
        <f>VLOOKUP(A1036,Rådata!$A$4:$F$1753,4,FALSE)</f>
        <v>Mönsterås hälsocentral</v>
      </c>
    </row>
    <row r="1037" spans="1:5" x14ac:dyDescent="0.2">
      <c r="A1037" s="19" t="str">
        <f t="shared" si="16"/>
        <v>0840050J01XE01</v>
      </c>
      <c r="B1037" s="18" t="s">
        <v>13</v>
      </c>
      <c r="C1037" s="18" t="s">
        <v>248</v>
      </c>
      <c r="D1037" s="17">
        <v>956.25</v>
      </c>
      <c r="E1037" s="14" t="str">
        <f>VLOOKUP(A1037,Rådata!$A$4:$F$1753,4,FALSE)</f>
        <v>Mönsterås hälsocentral</v>
      </c>
    </row>
    <row r="1038" spans="1:5" x14ac:dyDescent="0.2">
      <c r="A1038" s="19" t="str">
        <f t="shared" si="16"/>
        <v>0840051J01AA02</v>
      </c>
      <c r="B1038" s="18" t="s">
        <v>43</v>
      </c>
      <c r="C1038" s="18" t="s">
        <v>242</v>
      </c>
      <c r="D1038" s="17">
        <v>1025</v>
      </c>
      <c r="E1038" s="14" t="str">
        <f>VLOOKUP(A1038,Rådata!$A$4:$F$1753,4,FALSE)</f>
        <v>Blomstermåla hälsocentral</v>
      </c>
    </row>
    <row r="1039" spans="1:5" x14ac:dyDescent="0.2">
      <c r="A1039" s="19" t="str">
        <f t="shared" si="16"/>
        <v>0840051J01AA04</v>
      </c>
      <c r="B1039" s="18" t="s">
        <v>43</v>
      </c>
      <c r="C1039" s="18" t="s">
        <v>256</v>
      </c>
      <c r="D1039" s="17">
        <v>663</v>
      </c>
      <c r="E1039" s="14" t="str">
        <f>VLOOKUP(A1039,Rådata!$A$4:$F$1753,4,FALSE)</f>
        <v>Blomstermåla hälsocentral</v>
      </c>
    </row>
    <row r="1040" spans="1:5" x14ac:dyDescent="0.2">
      <c r="A1040" s="19" t="str">
        <f t="shared" si="16"/>
        <v>0840051J01AA07</v>
      </c>
      <c r="B1040" s="18" t="s">
        <v>43</v>
      </c>
      <c r="C1040" s="18" t="s">
        <v>255</v>
      </c>
      <c r="D1040" s="17">
        <v>25</v>
      </c>
      <c r="E1040" s="14" t="str">
        <f>VLOOKUP(A1040,Rådata!$A$4:$F$1753,4,FALSE)</f>
        <v>Blomstermåla hälsocentral</v>
      </c>
    </row>
    <row r="1041" spans="1:5" x14ac:dyDescent="0.2">
      <c r="A1041" s="19" t="str">
        <f t="shared" si="16"/>
        <v>0840051J01CA04</v>
      </c>
      <c r="B1041" s="18" t="s">
        <v>43</v>
      </c>
      <c r="C1041" s="18" t="s">
        <v>240</v>
      </c>
      <c r="D1041" s="17">
        <v>255</v>
      </c>
      <c r="E1041" s="14" t="str">
        <f>VLOOKUP(A1041,Rådata!$A$4:$F$1753,4,FALSE)</f>
        <v>Blomstermåla hälsocentral</v>
      </c>
    </row>
    <row r="1042" spans="1:5" x14ac:dyDescent="0.2">
      <c r="A1042" s="19" t="str">
        <f t="shared" si="16"/>
        <v>0840051J01CA08</v>
      </c>
      <c r="B1042" s="18" t="s">
        <v>43</v>
      </c>
      <c r="C1042" s="18" t="s">
        <v>254</v>
      </c>
      <c r="D1042" s="17">
        <v>942.93999999999994</v>
      </c>
      <c r="E1042" s="14" t="str">
        <f>VLOOKUP(A1042,Rådata!$A$4:$F$1753,4,FALSE)</f>
        <v>Blomstermåla hälsocentral</v>
      </c>
    </row>
    <row r="1043" spans="1:5" x14ac:dyDescent="0.2">
      <c r="A1043" s="19" t="str">
        <f t="shared" si="16"/>
        <v>0840051J01CE02</v>
      </c>
      <c r="B1043" s="18" t="s">
        <v>43</v>
      </c>
      <c r="C1043" s="18" t="s">
        <v>239</v>
      </c>
      <c r="D1043" s="17">
        <v>2358.09</v>
      </c>
      <c r="E1043" s="14" t="str">
        <f>VLOOKUP(A1043,Rådata!$A$4:$F$1753,4,FALSE)</f>
        <v>Blomstermåla hälsocentral</v>
      </c>
    </row>
    <row r="1044" spans="1:5" x14ac:dyDescent="0.2">
      <c r="A1044" s="19" t="str">
        <f t="shared" si="16"/>
        <v>0840051J01CF05</v>
      </c>
      <c r="B1044" s="18" t="s">
        <v>43</v>
      </c>
      <c r="C1044" s="18" t="s">
        <v>244</v>
      </c>
      <c r="D1044" s="17">
        <v>1191.75</v>
      </c>
      <c r="E1044" s="14" t="str">
        <f>VLOOKUP(A1044,Rådata!$A$4:$F$1753,4,FALSE)</f>
        <v>Blomstermåla hälsocentral</v>
      </c>
    </row>
    <row r="1045" spans="1:5" x14ac:dyDescent="0.2">
      <c r="A1045" s="19" t="str">
        <f t="shared" si="16"/>
        <v>0840051J01CR02</v>
      </c>
      <c r="B1045" s="18" t="s">
        <v>43</v>
      </c>
      <c r="C1045" s="18" t="s">
        <v>246</v>
      </c>
      <c r="D1045" s="17">
        <v>62.5</v>
      </c>
      <c r="E1045" s="14" t="str">
        <f>VLOOKUP(A1045,Rådata!$A$4:$F$1753,4,FALSE)</f>
        <v>Blomstermåla hälsocentral</v>
      </c>
    </row>
    <row r="1046" spans="1:5" x14ac:dyDescent="0.2">
      <c r="A1046" s="19" t="str">
        <f t="shared" si="16"/>
        <v>0840051J01DB05</v>
      </c>
      <c r="B1046" s="18" t="s">
        <v>43</v>
      </c>
      <c r="C1046" s="18" t="s">
        <v>253</v>
      </c>
      <c r="D1046" s="17">
        <v>29.5</v>
      </c>
      <c r="E1046" s="14" t="str">
        <f>VLOOKUP(A1046,Rådata!$A$4:$F$1753,4,FALSE)</f>
        <v>Blomstermåla hälsocentral</v>
      </c>
    </row>
    <row r="1047" spans="1:5" x14ac:dyDescent="0.2">
      <c r="A1047" s="19" t="str">
        <f t="shared" si="16"/>
        <v>0840051J01EA01</v>
      </c>
      <c r="B1047" s="18" t="s">
        <v>43</v>
      </c>
      <c r="C1047" s="18" t="s">
        <v>252</v>
      </c>
      <c r="D1047" s="17">
        <v>50.4</v>
      </c>
      <c r="E1047" s="14" t="str">
        <f>VLOOKUP(A1047,Rådata!$A$4:$F$1753,4,FALSE)</f>
        <v>Blomstermåla hälsocentral</v>
      </c>
    </row>
    <row r="1048" spans="1:5" x14ac:dyDescent="0.2">
      <c r="A1048" s="19" t="str">
        <f t="shared" si="16"/>
        <v>0840051J01EE01</v>
      </c>
      <c r="B1048" s="18" t="s">
        <v>43</v>
      </c>
      <c r="C1048" s="18" t="s">
        <v>251</v>
      </c>
      <c r="D1048" s="17">
        <v>12.5</v>
      </c>
      <c r="E1048" s="14" t="str">
        <f>VLOOKUP(A1048,Rådata!$A$4:$F$1753,4,FALSE)</f>
        <v>Blomstermåla hälsocentral</v>
      </c>
    </row>
    <row r="1049" spans="1:5" x14ac:dyDescent="0.2">
      <c r="A1049" s="19" t="str">
        <f t="shared" si="16"/>
        <v>0840051J01FA01</v>
      </c>
      <c r="B1049" s="18" t="s">
        <v>43</v>
      </c>
      <c r="C1049" s="18" t="s">
        <v>243</v>
      </c>
      <c r="D1049" s="17">
        <v>77.5</v>
      </c>
      <c r="E1049" s="14" t="str">
        <f>VLOOKUP(A1049,Rådata!$A$4:$F$1753,4,FALSE)</f>
        <v>Blomstermåla hälsocentral</v>
      </c>
    </row>
    <row r="1050" spans="1:5" x14ac:dyDescent="0.2">
      <c r="A1050" s="19" t="str">
        <f t="shared" si="16"/>
        <v>0840051J01FF01</v>
      </c>
      <c r="B1050" s="18" t="s">
        <v>43</v>
      </c>
      <c r="C1050" s="18" t="s">
        <v>241</v>
      </c>
      <c r="D1050" s="17">
        <v>302.75</v>
      </c>
      <c r="E1050" s="14" t="str">
        <f>VLOOKUP(A1050,Rådata!$A$4:$F$1753,4,FALSE)</f>
        <v>Blomstermåla hälsocentral</v>
      </c>
    </row>
    <row r="1051" spans="1:5" x14ac:dyDescent="0.2">
      <c r="A1051" s="19" t="str">
        <f t="shared" si="16"/>
        <v>0840051J01MA02</v>
      </c>
      <c r="B1051" s="18" t="s">
        <v>43</v>
      </c>
      <c r="C1051" s="18" t="s">
        <v>245</v>
      </c>
      <c r="D1051" s="17">
        <v>573.5</v>
      </c>
      <c r="E1051" s="14" t="str">
        <f>VLOOKUP(A1051,Rådata!$A$4:$F$1753,4,FALSE)</f>
        <v>Blomstermåla hälsocentral</v>
      </c>
    </row>
    <row r="1052" spans="1:5" x14ac:dyDescent="0.2">
      <c r="A1052" s="19" t="str">
        <f t="shared" si="16"/>
        <v>0840051J01XE01</v>
      </c>
      <c r="B1052" s="18" t="s">
        <v>43</v>
      </c>
      <c r="C1052" s="18" t="s">
        <v>248</v>
      </c>
      <c r="D1052" s="17">
        <v>543</v>
      </c>
      <c r="E1052" s="14" t="str">
        <f>VLOOKUP(A1052,Rådata!$A$4:$F$1753,4,FALSE)</f>
        <v>Blomstermåla hälsocentral</v>
      </c>
    </row>
    <row r="1053" spans="1:5" x14ac:dyDescent="0.2">
      <c r="A1053" s="19" t="str">
        <f t="shared" si="16"/>
        <v>0840055J01AA02</v>
      </c>
      <c r="B1053" s="18" t="s">
        <v>30</v>
      </c>
      <c r="C1053" s="18" t="s">
        <v>242</v>
      </c>
      <c r="D1053" s="17">
        <v>1972</v>
      </c>
      <c r="E1053" s="14" t="str">
        <f>VLOOKUP(A1053,Rådata!$A$4:$F$1753,4,FALSE)</f>
        <v>Högsby hälsocentral</v>
      </c>
    </row>
    <row r="1054" spans="1:5" x14ac:dyDescent="0.2">
      <c r="A1054" s="19" t="str">
        <f t="shared" si="16"/>
        <v>0840055J01AA04</v>
      </c>
      <c r="B1054" s="18" t="s">
        <v>30</v>
      </c>
      <c r="C1054" s="18" t="s">
        <v>256</v>
      </c>
      <c r="D1054" s="17">
        <v>611.5</v>
      </c>
      <c r="E1054" s="14" t="str">
        <f>VLOOKUP(A1054,Rådata!$A$4:$F$1753,4,FALSE)</f>
        <v>Högsby hälsocentral</v>
      </c>
    </row>
    <row r="1055" spans="1:5" x14ac:dyDescent="0.2">
      <c r="A1055" s="19" t="str">
        <f t="shared" si="16"/>
        <v>0840055J01CA04</v>
      </c>
      <c r="B1055" s="18" t="s">
        <v>30</v>
      </c>
      <c r="C1055" s="18" t="s">
        <v>240</v>
      </c>
      <c r="D1055" s="17">
        <v>528</v>
      </c>
      <c r="E1055" s="14" t="str">
        <f>VLOOKUP(A1055,Rådata!$A$4:$F$1753,4,FALSE)</f>
        <v>Högsby hälsocentral</v>
      </c>
    </row>
    <row r="1056" spans="1:5" x14ac:dyDescent="0.2">
      <c r="A1056" s="19" t="str">
        <f t="shared" si="16"/>
        <v>0840055J01CA08</v>
      </c>
      <c r="B1056" s="18" t="s">
        <v>30</v>
      </c>
      <c r="C1056" s="18" t="s">
        <v>254</v>
      </c>
      <c r="D1056" s="17">
        <v>987.25</v>
      </c>
      <c r="E1056" s="14" t="str">
        <f>VLOOKUP(A1056,Rådata!$A$4:$F$1753,4,FALSE)</f>
        <v>Högsby hälsocentral</v>
      </c>
    </row>
    <row r="1057" spans="1:5" x14ac:dyDescent="0.2">
      <c r="A1057" s="19" t="str">
        <f t="shared" si="16"/>
        <v>0840055J01CE02</v>
      </c>
      <c r="B1057" s="18" t="s">
        <v>30</v>
      </c>
      <c r="C1057" s="18" t="s">
        <v>239</v>
      </c>
      <c r="D1057" s="17">
        <v>3476</v>
      </c>
      <c r="E1057" s="14" t="str">
        <f>VLOOKUP(A1057,Rådata!$A$4:$F$1753,4,FALSE)</f>
        <v>Högsby hälsocentral</v>
      </c>
    </row>
    <row r="1058" spans="1:5" x14ac:dyDescent="0.2">
      <c r="A1058" s="19" t="str">
        <f t="shared" si="16"/>
        <v>0840055J01CF05</v>
      </c>
      <c r="B1058" s="18" t="s">
        <v>30</v>
      </c>
      <c r="C1058" s="18" t="s">
        <v>244</v>
      </c>
      <c r="D1058" s="17">
        <v>1581.14</v>
      </c>
      <c r="E1058" s="14" t="str">
        <f>VLOOKUP(A1058,Rådata!$A$4:$F$1753,4,FALSE)</f>
        <v>Högsby hälsocentral</v>
      </c>
    </row>
    <row r="1059" spans="1:5" x14ac:dyDescent="0.2">
      <c r="A1059" s="19" t="str">
        <f t="shared" si="16"/>
        <v>0840055J01CR02</v>
      </c>
      <c r="B1059" s="18" t="s">
        <v>30</v>
      </c>
      <c r="C1059" s="18" t="s">
        <v>246</v>
      </c>
      <c r="D1059" s="17">
        <v>98.5</v>
      </c>
      <c r="E1059" s="14" t="str">
        <f>VLOOKUP(A1059,Rådata!$A$4:$F$1753,4,FALSE)</f>
        <v>Högsby hälsocentral</v>
      </c>
    </row>
    <row r="1060" spans="1:5" x14ac:dyDescent="0.2">
      <c r="A1060" s="19" t="str">
        <f t="shared" si="16"/>
        <v>0840055J01DB05</v>
      </c>
      <c r="B1060" s="18" t="s">
        <v>30</v>
      </c>
      <c r="C1060" s="18" t="s">
        <v>253</v>
      </c>
      <c r="D1060" s="17">
        <v>61</v>
      </c>
      <c r="E1060" s="14" t="str">
        <f>VLOOKUP(A1060,Rådata!$A$4:$F$1753,4,FALSE)</f>
        <v>Högsby hälsocentral</v>
      </c>
    </row>
    <row r="1061" spans="1:5" x14ac:dyDescent="0.2">
      <c r="A1061" s="19" t="str">
        <f t="shared" si="16"/>
        <v>0840055J01DD14</v>
      </c>
      <c r="B1061" s="18" t="s">
        <v>30</v>
      </c>
      <c r="C1061" s="18" t="s">
        <v>247</v>
      </c>
      <c r="D1061" s="17">
        <v>5.4</v>
      </c>
      <c r="E1061" s="14" t="str">
        <f>VLOOKUP(A1061,Rådata!$A$4:$F$1753,4,FALSE)</f>
        <v>Högsby hälsocentral</v>
      </c>
    </row>
    <row r="1062" spans="1:5" x14ac:dyDescent="0.2">
      <c r="A1062" s="19" t="str">
        <f t="shared" si="16"/>
        <v>0840055J01EA01</v>
      </c>
      <c r="B1062" s="18" t="s">
        <v>30</v>
      </c>
      <c r="C1062" s="18" t="s">
        <v>252</v>
      </c>
      <c r="D1062" s="17">
        <v>133.99999999999997</v>
      </c>
      <c r="E1062" s="14" t="str">
        <f>VLOOKUP(A1062,Rådata!$A$4:$F$1753,4,FALSE)</f>
        <v>Högsby hälsocentral</v>
      </c>
    </row>
    <row r="1063" spans="1:5" x14ac:dyDescent="0.2">
      <c r="A1063" s="19" t="str">
        <f t="shared" si="16"/>
        <v>0840055J01EE01</v>
      </c>
      <c r="B1063" s="18" t="s">
        <v>30</v>
      </c>
      <c r="C1063" s="18" t="s">
        <v>251</v>
      </c>
      <c r="D1063" s="17">
        <v>30</v>
      </c>
      <c r="E1063" s="14" t="str">
        <f>VLOOKUP(A1063,Rådata!$A$4:$F$1753,4,FALSE)</f>
        <v>Högsby hälsocentral</v>
      </c>
    </row>
    <row r="1064" spans="1:5" x14ac:dyDescent="0.2">
      <c r="A1064" s="19" t="str">
        <f t="shared" si="16"/>
        <v>0840055J01FA01</v>
      </c>
      <c r="B1064" s="18" t="s">
        <v>30</v>
      </c>
      <c r="C1064" s="18" t="s">
        <v>243</v>
      </c>
      <c r="D1064" s="17">
        <v>57.5</v>
      </c>
      <c r="E1064" s="14" t="str">
        <f>VLOOKUP(A1064,Rådata!$A$4:$F$1753,4,FALSE)</f>
        <v>Högsby hälsocentral</v>
      </c>
    </row>
    <row r="1065" spans="1:5" x14ac:dyDescent="0.2">
      <c r="A1065" s="19" t="str">
        <f t="shared" si="16"/>
        <v>0840055J01FA06</v>
      </c>
      <c r="B1065" s="18" t="s">
        <v>30</v>
      </c>
      <c r="C1065" s="18" t="s">
        <v>261</v>
      </c>
      <c r="D1065" s="17">
        <v>10</v>
      </c>
      <c r="E1065" s="14" t="e">
        <f>VLOOKUP(A1065,Rådata!$A$4:$F$1753,4,FALSE)</f>
        <v>#N/A</v>
      </c>
    </row>
    <row r="1066" spans="1:5" x14ac:dyDescent="0.2">
      <c r="A1066" s="19" t="str">
        <f t="shared" si="16"/>
        <v>0840055J01FA09</v>
      </c>
      <c r="B1066" s="18" t="s">
        <v>30</v>
      </c>
      <c r="C1066" s="18" t="s">
        <v>250</v>
      </c>
      <c r="D1066" s="17">
        <v>7</v>
      </c>
      <c r="E1066" s="14" t="str">
        <f>VLOOKUP(A1066,Rådata!$A$4:$F$1753,4,FALSE)</f>
        <v>Högsby hälsocentral</v>
      </c>
    </row>
    <row r="1067" spans="1:5" x14ac:dyDescent="0.2">
      <c r="A1067" s="19" t="str">
        <f t="shared" si="16"/>
        <v>0840055J01FA10</v>
      </c>
      <c r="B1067" s="18" t="s">
        <v>30</v>
      </c>
      <c r="C1067" s="18" t="s">
        <v>260</v>
      </c>
      <c r="D1067" s="17">
        <v>33.33</v>
      </c>
      <c r="E1067" s="14" t="str">
        <f>VLOOKUP(A1067,Rådata!$A$4:$F$1753,4,FALSE)</f>
        <v>Högsby hälsocentral</v>
      </c>
    </row>
    <row r="1068" spans="1:5" x14ac:dyDescent="0.2">
      <c r="A1068" s="19" t="str">
        <f t="shared" si="16"/>
        <v>0840055J01FF01</v>
      </c>
      <c r="B1068" s="18" t="s">
        <v>30</v>
      </c>
      <c r="C1068" s="18" t="s">
        <v>241</v>
      </c>
      <c r="D1068" s="17">
        <v>209.5</v>
      </c>
      <c r="E1068" s="14" t="str">
        <f>VLOOKUP(A1068,Rådata!$A$4:$F$1753,4,FALSE)</f>
        <v>Högsby hälsocentral</v>
      </c>
    </row>
    <row r="1069" spans="1:5" x14ac:dyDescent="0.2">
      <c r="A1069" s="19" t="str">
        <f t="shared" si="16"/>
        <v>0840055J01MA02</v>
      </c>
      <c r="B1069" s="18" t="s">
        <v>30</v>
      </c>
      <c r="C1069" s="18" t="s">
        <v>245</v>
      </c>
      <c r="D1069" s="17">
        <v>439</v>
      </c>
      <c r="E1069" s="14" t="str">
        <f>VLOOKUP(A1069,Rådata!$A$4:$F$1753,4,FALSE)</f>
        <v>Högsby hälsocentral</v>
      </c>
    </row>
    <row r="1070" spans="1:5" x14ac:dyDescent="0.2">
      <c r="A1070" s="19" t="str">
        <f t="shared" si="16"/>
        <v>0840055J01XE01</v>
      </c>
      <c r="B1070" s="18" t="s">
        <v>30</v>
      </c>
      <c r="C1070" s="18" t="s">
        <v>248</v>
      </c>
      <c r="D1070" s="17">
        <v>564.5</v>
      </c>
      <c r="E1070" s="14" t="str">
        <f>VLOOKUP(A1070,Rådata!$A$4:$F$1753,4,FALSE)</f>
        <v>Högsby hälsocentral</v>
      </c>
    </row>
    <row r="1071" spans="1:5" x14ac:dyDescent="0.2">
      <c r="A1071" s="19" t="str">
        <f t="shared" si="16"/>
        <v>0840060J01AA02</v>
      </c>
      <c r="B1071" s="18" t="s">
        <v>18</v>
      </c>
      <c r="C1071" s="18" t="s">
        <v>242</v>
      </c>
      <c r="D1071" s="17">
        <v>1672.4</v>
      </c>
      <c r="E1071" s="14" t="str">
        <f>VLOOKUP(A1071,Rådata!$A$4:$F$1753,4,FALSE)</f>
        <v>Gripen hälsocentral, OH</v>
      </c>
    </row>
    <row r="1072" spans="1:5" x14ac:dyDescent="0.2">
      <c r="A1072" s="19" t="str">
        <f t="shared" si="16"/>
        <v>0840060J01AA04</v>
      </c>
      <c r="B1072" s="18" t="s">
        <v>18</v>
      </c>
      <c r="C1072" s="18" t="s">
        <v>256</v>
      </c>
      <c r="D1072" s="17">
        <v>2110.5</v>
      </c>
      <c r="E1072" s="14" t="str">
        <f>VLOOKUP(A1072,Rådata!$A$4:$F$1753,4,FALSE)</f>
        <v>Gripen hälsocentral, OH</v>
      </c>
    </row>
    <row r="1073" spans="1:5" x14ac:dyDescent="0.2">
      <c r="A1073" s="19" t="str">
        <f t="shared" si="16"/>
        <v>0840060J01AA07</v>
      </c>
      <c r="B1073" s="18" t="s">
        <v>18</v>
      </c>
      <c r="C1073" s="18" t="s">
        <v>255</v>
      </c>
      <c r="D1073" s="17">
        <v>100</v>
      </c>
      <c r="E1073" s="14" t="str">
        <f>VLOOKUP(A1073,Rådata!$A$4:$F$1753,4,FALSE)</f>
        <v>Gripen hälsocentral, OH</v>
      </c>
    </row>
    <row r="1074" spans="1:5" x14ac:dyDescent="0.2">
      <c r="A1074" s="19" t="str">
        <f t="shared" si="16"/>
        <v>0840060J01CA04</v>
      </c>
      <c r="B1074" s="18" t="s">
        <v>18</v>
      </c>
      <c r="C1074" s="18" t="s">
        <v>240</v>
      </c>
      <c r="D1074" s="17">
        <v>682</v>
      </c>
      <c r="E1074" s="14" t="str">
        <f>VLOOKUP(A1074,Rådata!$A$4:$F$1753,4,FALSE)</f>
        <v>Gripen hälsocentral, OH</v>
      </c>
    </row>
    <row r="1075" spans="1:5" x14ac:dyDescent="0.2">
      <c r="A1075" s="19" t="str">
        <f t="shared" si="16"/>
        <v>0840060J01CA08</v>
      </c>
      <c r="B1075" s="18" t="s">
        <v>18</v>
      </c>
      <c r="C1075" s="18" t="s">
        <v>254</v>
      </c>
      <c r="D1075" s="17">
        <v>2313.6099999999997</v>
      </c>
      <c r="E1075" s="14" t="str">
        <f>VLOOKUP(A1075,Rådata!$A$4:$F$1753,4,FALSE)</f>
        <v>Gripen hälsocentral, OH</v>
      </c>
    </row>
    <row r="1076" spans="1:5" x14ac:dyDescent="0.2">
      <c r="A1076" s="19" t="str">
        <f t="shared" si="16"/>
        <v>0840060J01CE02</v>
      </c>
      <c r="B1076" s="18" t="s">
        <v>18</v>
      </c>
      <c r="C1076" s="18" t="s">
        <v>239</v>
      </c>
      <c r="D1076" s="17">
        <v>7346.4000000000005</v>
      </c>
      <c r="E1076" s="14" t="str">
        <f>VLOOKUP(A1076,Rådata!$A$4:$F$1753,4,FALSE)</f>
        <v>Gripen hälsocentral, OH</v>
      </c>
    </row>
    <row r="1077" spans="1:5" x14ac:dyDescent="0.2">
      <c r="A1077" s="19" t="str">
        <f t="shared" si="16"/>
        <v>0840060J01CF05</v>
      </c>
      <c r="B1077" s="18" t="s">
        <v>18</v>
      </c>
      <c r="C1077" s="18" t="s">
        <v>244</v>
      </c>
      <c r="D1077" s="17">
        <v>1848.4299999999998</v>
      </c>
      <c r="E1077" s="14" t="str">
        <f>VLOOKUP(A1077,Rådata!$A$4:$F$1753,4,FALSE)</f>
        <v>Gripen hälsocentral, OH</v>
      </c>
    </row>
    <row r="1078" spans="1:5" x14ac:dyDescent="0.2">
      <c r="A1078" s="19" t="str">
        <f t="shared" si="16"/>
        <v>0840060J01CR02</v>
      </c>
      <c r="B1078" s="18" t="s">
        <v>18</v>
      </c>
      <c r="C1078" s="18" t="s">
        <v>246</v>
      </c>
      <c r="D1078" s="17">
        <v>261</v>
      </c>
      <c r="E1078" s="14" t="str">
        <f>VLOOKUP(A1078,Rådata!$A$4:$F$1753,4,FALSE)</f>
        <v>Gripen hälsocentral, OH</v>
      </c>
    </row>
    <row r="1079" spans="1:5" x14ac:dyDescent="0.2">
      <c r="A1079" s="19" t="str">
        <f t="shared" si="16"/>
        <v>0840060J01DB05</v>
      </c>
      <c r="B1079" s="18" t="s">
        <v>18</v>
      </c>
      <c r="C1079" s="18" t="s">
        <v>253</v>
      </c>
      <c r="D1079" s="17">
        <v>86.5</v>
      </c>
      <c r="E1079" s="14" t="str">
        <f>VLOOKUP(A1079,Rådata!$A$4:$F$1753,4,FALSE)</f>
        <v>Gripen hälsocentral, OH</v>
      </c>
    </row>
    <row r="1080" spans="1:5" x14ac:dyDescent="0.2">
      <c r="A1080" s="19" t="str">
        <f t="shared" si="16"/>
        <v>0840060J01DD14</v>
      </c>
      <c r="B1080" s="18" t="s">
        <v>18</v>
      </c>
      <c r="C1080" s="18" t="s">
        <v>247</v>
      </c>
      <c r="D1080" s="17">
        <v>10</v>
      </c>
      <c r="E1080" s="14" t="str">
        <f>VLOOKUP(A1080,Rådata!$A$4:$F$1753,4,FALSE)</f>
        <v>Gripen hälsocentral, OH</v>
      </c>
    </row>
    <row r="1081" spans="1:5" x14ac:dyDescent="0.2">
      <c r="A1081" s="19" t="str">
        <f t="shared" si="16"/>
        <v>0840060J01EA01</v>
      </c>
      <c r="B1081" s="18" t="s">
        <v>18</v>
      </c>
      <c r="C1081" s="18" t="s">
        <v>252</v>
      </c>
      <c r="D1081" s="17">
        <v>90.449999999999989</v>
      </c>
      <c r="E1081" s="14" t="str">
        <f>VLOOKUP(A1081,Rådata!$A$4:$F$1753,4,FALSE)</f>
        <v>Gripen hälsocentral, OH</v>
      </c>
    </row>
    <row r="1082" spans="1:5" x14ac:dyDescent="0.2">
      <c r="A1082" s="19" t="str">
        <f t="shared" si="16"/>
        <v>0840060J01EE01</v>
      </c>
      <c r="B1082" s="18" t="s">
        <v>18</v>
      </c>
      <c r="C1082" s="18" t="s">
        <v>251</v>
      </c>
      <c r="D1082" s="17">
        <v>115</v>
      </c>
      <c r="E1082" s="14" t="str">
        <f>VLOOKUP(A1082,Rådata!$A$4:$F$1753,4,FALSE)</f>
        <v>Gripen hälsocentral, OH</v>
      </c>
    </row>
    <row r="1083" spans="1:5" x14ac:dyDescent="0.2">
      <c r="A1083" s="19" t="str">
        <f t="shared" si="16"/>
        <v>0840060J01FA01</v>
      </c>
      <c r="B1083" s="18" t="s">
        <v>18</v>
      </c>
      <c r="C1083" s="18" t="s">
        <v>243</v>
      </c>
      <c r="D1083" s="17">
        <v>56.25</v>
      </c>
      <c r="E1083" s="14" t="str">
        <f>VLOOKUP(A1083,Rådata!$A$4:$F$1753,4,FALSE)</f>
        <v>Gripen hälsocentral, OH</v>
      </c>
    </row>
    <row r="1084" spans="1:5" x14ac:dyDescent="0.2">
      <c r="A1084" s="19" t="str">
        <f t="shared" si="16"/>
        <v>0840060J01FA06</v>
      </c>
      <c r="B1084" s="18" t="s">
        <v>18</v>
      </c>
      <c r="C1084" s="18" t="s">
        <v>261</v>
      </c>
      <c r="D1084" s="17">
        <v>100</v>
      </c>
      <c r="E1084" s="14" t="str">
        <f>VLOOKUP(A1084,Rådata!$A$4:$F$1753,4,FALSE)</f>
        <v>Gripen hälsocentral, OH</v>
      </c>
    </row>
    <row r="1085" spans="1:5" x14ac:dyDescent="0.2">
      <c r="A1085" s="19" t="str">
        <f t="shared" si="16"/>
        <v>0840060J01FA10</v>
      </c>
      <c r="B1085" s="18" t="s">
        <v>18</v>
      </c>
      <c r="C1085" s="18" t="s">
        <v>260</v>
      </c>
      <c r="D1085" s="17">
        <v>19.990000000000002</v>
      </c>
      <c r="E1085" s="14" t="str">
        <f>VLOOKUP(A1085,Rådata!$A$4:$F$1753,4,FALSE)</f>
        <v>Gripen hälsocentral, OH</v>
      </c>
    </row>
    <row r="1086" spans="1:5" x14ac:dyDescent="0.2">
      <c r="A1086" s="19" t="str">
        <f t="shared" si="16"/>
        <v>0840060J01FF01</v>
      </c>
      <c r="B1086" s="18" t="s">
        <v>18</v>
      </c>
      <c r="C1086" s="18" t="s">
        <v>241</v>
      </c>
      <c r="D1086" s="17">
        <v>205.75</v>
      </c>
      <c r="E1086" s="14" t="str">
        <f>VLOOKUP(A1086,Rådata!$A$4:$F$1753,4,FALSE)</f>
        <v>Gripen hälsocentral, OH</v>
      </c>
    </row>
    <row r="1087" spans="1:5" x14ac:dyDescent="0.2">
      <c r="A1087" s="19" t="str">
        <f t="shared" si="16"/>
        <v>0840060J01MA02</v>
      </c>
      <c r="B1087" s="18" t="s">
        <v>18</v>
      </c>
      <c r="C1087" s="18" t="s">
        <v>245</v>
      </c>
      <c r="D1087" s="17">
        <v>693</v>
      </c>
      <c r="E1087" s="14" t="str">
        <f>VLOOKUP(A1087,Rådata!$A$4:$F$1753,4,FALSE)</f>
        <v>Gripen hälsocentral, OH</v>
      </c>
    </row>
    <row r="1088" spans="1:5" x14ac:dyDescent="0.2">
      <c r="A1088" s="19" t="str">
        <f t="shared" si="16"/>
        <v>0840060J01XE01</v>
      </c>
      <c r="B1088" s="18" t="s">
        <v>18</v>
      </c>
      <c r="C1088" s="18" t="s">
        <v>248</v>
      </c>
      <c r="D1088" s="17">
        <v>756.25</v>
      </c>
      <c r="E1088" s="14" t="str">
        <f>VLOOKUP(A1088,Rådata!$A$4:$F$1753,4,FALSE)</f>
        <v>Gripen hälsocentral, OH</v>
      </c>
    </row>
    <row r="1089" spans="1:5" x14ac:dyDescent="0.2">
      <c r="A1089" s="19" t="str">
        <f t="shared" si="16"/>
        <v>0840061J01AA02</v>
      </c>
      <c r="B1089" s="18" t="s">
        <v>22</v>
      </c>
      <c r="C1089" s="18" t="s">
        <v>242</v>
      </c>
      <c r="D1089" s="17">
        <v>2611</v>
      </c>
      <c r="E1089" s="14" t="str">
        <f>VLOOKUP(A1089,Rådata!$A$4:$F$1753,4,FALSE)</f>
        <v>Kristinebergs hälsocentral, OH</v>
      </c>
    </row>
    <row r="1090" spans="1:5" x14ac:dyDescent="0.2">
      <c r="A1090" s="19" t="str">
        <f t="shared" ref="A1090:A1153" si="17">B1090&amp;C1090</f>
        <v>0840061J01AA04</v>
      </c>
      <c r="B1090" s="18" t="s">
        <v>22</v>
      </c>
      <c r="C1090" s="18" t="s">
        <v>256</v>
      </c>
      <c r="D1090" s="17">
        <v>800</v>
      </c>
      <c r="E1090" s="14" t="str">
        <f>VLOOKUP(A1090,Rådata!$A$4:$F$1753,4,FALSE)</f>
        <v>Kristinebergs hälsocentral, OH</v>
      </c>
    </row>
    <row r="1091" spans="1:5" x14ac:dyDescent="0.2">
      <c r="A1091" s="19" t="str">
        <f t="shared" si="17"/>
        <v>0840061J01AA07</v>
      </c>
      <c r="B1091" s="18" t="s">
        <v>22</v>
      </c>
      <c r="C1091" s="18" t="s">
        <v>255</v>
      </c>
      <c r="D1091" s="17">
        <v>135</v>
      </c>
      <c r="E1091" s="14" t="str">
        <f>VLOOKUP(A1091,Rådata!$A$4:$F$1753,4,FALSE)</f>
        <v>Kristinebergs hälsocentral, OH</v>
      </c>
    </row>
    <row r="1092" spans="1:5" x14ac:dyDescent="0.2">
      <c r="A1092" s="19" t="str">
        <f t="shared" si="17"/>
        <v>0840061J01CA04</v>
      </c>
      <c r="B1092" s="18" t="s">
        <v>22</v>
      </c>
      <c r="C1092" s="18" t="s">
        <v>240</v>
      </c>
      <c r="D1092" s="17">
        <v>539.5</v>
      </c>
      <c r="E1092" s="14" t="str">
        <f>VLOOKUP(A1092,Rådata!$A$4:$F$1753,4,FALSE)</f>
        <v>Kristinebergs hälsocentral, OH</v>
      </c>
    </row>
    <row r="1093" spans="1:5" x14ac:dyDescent="0.2">
      <c r="A1093" s="19" t="str">
        <f t="shared" si="17"/>
        <v>0840061J01CA08</v>
      </c>
      <c r="B1093" s="18" t="s">
        <v>22</v>
      </c>
      <c r="C1093" s="18" t="s">
        <v>254</v>
      </c>
      <c r="D1093" s="17">
        <v>1714.1199999999997</v>
      </c>
      <c r="E1093" s="14" t="str">
        <f>VLOOKUP(A1093,Rådata!$A$4:$F$1753,4,FALSE)</f>
        <v>Kristinebergs hälsocentral, OH</v>
      </c>
    </row>
    <row r="1094" spans="1:5" x14ac:dyDescent="0.2">
      <c r="A1094" s="19" t="str">
        <f t="shared" si="17"/>
        <v>0840061J01CE02</v>
      </c>
      <c r="B1094" s="18" t="s">
        <v>22</v>
      </c>
      <c r="C1094" s="18" t="s">
        <v>239</v>
      </c>
      <c r="D1094" s="17">
        <v>5624.6100000000006</v>
      </c>
      <c r="E1094" s="14" t="str">
        <f>VLOOKUP(A1094,Rådata!$A$4:$F$1753,4,FALSE)</f>
        <v>Kristinebergs hälsocentral, OH</v>
      </c>
    </row>
    <row r="1095" spans="1:5" x14ac:dyDescent="0.2">
      <c r="A1095" s="19" t="str">
        <f t="shared" si="17"/>
        <v>0840061J01CF05</v>
      </c>
      <c r="B1095" s="18" t="s">
        <v>22</v>
      </c>
      <c r="C1095" s="18" t="s">
        <v>244</v>
      </c>
      <c r="D1095" s="17">
        <v>3626.7999999999997</v>
      </c>
      <c r="E1095" s="14" t="str">
        <f>VLOOKUP(A1095,Rådata!$A$4:$F$1753,4,FALSE)</f>
        <v>Kristinebergs hälsocentral, OH</v>
      </c>
    </row>
    <row r="1096" spans="1:5" x14ac:dyDescent="0.2">
      <c r="A1096" s="19" t="str">
        <f t="shared" si="17"/>
        <v>0840061J01CR02</v>
      </c>
      <c r="B1096" s="18" t="s">
        <v>22</v>
      </c>
      <c r="C1096" s="18" t="s">
        <v>246</v>
      </c>
      <c r="D1096" s="17">
        <v>86</v>
      </c>
      <c r="E1096" s="14" t="str">
        <f>VLOOKUP(A1096,Rådata!$A$4:$F$1753,4,FALSE)</f>
        <v>Kristinebergs hälsocentral, OH</v>
      </c>
    </row>
    <row r="1097" spans="1:5" x14ac:dyDescent="0.2">
      <c r="A1097" s="19" t="str">
        <f t="shared" si="17"/>
        <v>0840061J01DB05</v>
      </c>
      <c r="B1097" s="18" t="s">
        <v>22</v>
      </c>
      <c r="C1097" s="18" t="s">
        <v>253</v>
      </c>
      <c r="D1097" s="17">
        <v>30.5</v>
      </c>
      <c r="E1097" s="14" t="str">
        <f>VLOOKUP(A1097,Rådata!$A$4:$F$1753,4,FALSE)</f>
        <v>Kristinebergs hälsocentral, OH</v>
      </c>
    </row>
    <row r="1098" spans="1:5" x14ac:dyDescent="0.2">
      <c r="A1098" s="19" t="str">
        <f t="shared" si="17"/>
        <v>0840061J01DD14</v>
      </c>
      <c r="B1098" s="18" t="s">
        <v>22</v>
      </c>
      <c r="C1098" s="18" t="s">
        <v>247</v>
      </c>
      <c r="D1098" s="17">
        <v>15.4</v>
      </c>
      <c r="E1098" s="14" t="str">
        <f>VLOOKUP(A1098,Rådata!$A$4:$F$1753,4,FALSE)</f>
        <v>Kristinebergs hälsocentral, OH</v>
      </c>
    </row>
    <row r="1099" spans="1:5" x14ac:dyDescent="0.2">
      <c r="A1099" s="19" t="str">
        <f t="shared" si="17"/>
        <v>0840061J01EA01</v>
      </c>
      <c r="B1099" s="18" t="s">
        <v>22</v>
      </c>
      <c r="C1099" s="18" t="s">
        <v>252</v>
      </c>
      <c r="D1099" s="17">
        <v>470.55000000000007</v>
      </c>
      <c r="E1099" s="14" t="str">
        <f>VLOOKUP(A1099,Rådata!$A$4:$F$1753,4,FALSE)</f>
        <v>Kristinebergs hälsocentral, OH</v>
      </c>
    </row>
    <row r="1100" spans="1:5" x14ac:dyDescent="0.2">
      <c r="A1100" s="19" t="str">
        <f t="shared" si="17"/>
        <v>0840061J01EE01</v>
      </c>
      <c r="B1100" s="18" t="s">
        <v>22</v>
      </c>
      <c r="C1100" s="18" t="s">
        <v>251</v>
      </c>
      <c r="D1100" s="17">
        <v>42.5</v>
      </c>
      <c r="E1100" s="14" t="str">
        <f>VLOOKUP(A1100,Rådata!$A$4:$F$1753,4,FALSE)</f>
        <v>Kristinebergs hälsocentral, OH</v>
      </c>
    </row>
    <row r="1101" spans="1:5" x14ac:dyDescent="0.2">
      <c r="A1101" s="19" t="str">
        <f t="shared" si="17"/>
        <v>0840061J01FA01</v>
      </c>
      <c r="B1101" s="18" t="s">
        <v>22</v>
      </c>
      <c r="C1101" s="18" t="s">
        <v>243</v>
      </c>
      <c r="D1101" s="17">
        <v>43.75</v>
      </c>
      <c r="E1101" s="14" t="str">
        <f>VLOOKUP(A1101,Rådata!$A$4:$F$1753,4,FALSE)</f>
        <v>Kristinebergs hälsocentral, OH</v>
      </c>
    </row>
    <row r="1102" spans="1:5" x14ac:dyDescent="0.2">
      <c r="A1102" s="19" t="str">
        <f t="shared" si="17"/>
        <v>0840061J01FA09</v>
      </c>
      <c r="B1102" s="18" t="s">
        <v>22</v>
      </c>
      <c r="C1102" s="18" t="s">
        <v>250</v>
      </c>
      <c r="D1102" s="17">
        <v>20</v>
      </c>
      <c r="E1102" s="14" t="str">
        <f>VLOOKUP(A1102,Rådata!$A$4:$F$1753,4,FALSE)</f>
        <v>Kristinebergs hälsocentral, OH</v>
      </c>
    </row>
    <row r="1103" spans="1:5" x14ac:dyDescent="0.2">
      <c r="A1103" s="19" t="str">
        <f t="shared" si="17"/>
        <v>0840061J01FF01</v>
      </c>
      <c r="B1103" s="18" t="s">
        <v>22</v>
      </c>
      <c r="C1103" s="18" t="s">
        <v>241</v>
      </c>
      <c r="D1103" s="17">
        <v>179.75</v>
      </c>
      <c r="E1103" s="14" t="str">
        <f>VLOOKUP(A1103,Rådata!$A$4:$F$1753,4,FALSE)</f>
        <v>Kristinebergs hälsocentral, OH</v>
      </c>
    </row>
    <row r="1104" spans="1:5" x14ac:dyDescent="0.2">
      <c r="A1104" s="19" t="str">
        <f t="shared" si="17"/>
        <v>0840061J01MA02</v>
      </c>
      <c r="B1104" s="18" t="s">
        <v>22</v>
      </c>
      <c r="C1104" s="18" t="s">
        <v>245</v>
      </c>
      <c r="D1104" s="17">
        <v>406.5</v>
      </c>
      <c r="E1104" s="14" t="str">
        <f>VLOOKUP(A1104,Rådata!$A$4:$F$1753,4,FALSE)</f>
        <v>Kristinebergs hälsocentral, OH</v>
      </c>
    </row>
    <row r="1105" spans="1:5" x14ac:dyDescent="0.2">
      <c r="A1105" s="19" t="str">
        <f t="shared" si="17"/>
        <v>0840061J01XE01</v>
      </c>
      <c r="B1105" s="18" t="s">
        <v>22</v>
      </c>
      <c r="C1105" s="18" t="s">
        <v>248</v>
      </c>
      <c r="D1105" s="17">
        <v>537.5</v>
      </c>
      <c r="E1105" s="14" t="str">
        <f>VLOOKUP(A1105,Rådata!$A$4:$F$1753,4,FALSE)</f>
        <v>Kristinebergs hälsocentral, OH</v>
      </c>
    </row>
    <row r="1106" spans="1:5" x14ac:dyDescent="0.2">
      <c r="A1106" s="19" t="str">
        <f t="shared" si="17"/>
        <v>0840062J01AA02</v>
      </c>
      <c r="B1106" s="18" t="s">
        <v>21</v>
      </c>
      <c r="C1106" s="18" t="s">
        <v>242</v>
      </c>
      <c r="D1106" s="17">
        <v>2412.6000000000004</v>
      </c>
      <c r="E1106" s="14" t="str">
        <f>VLOOKUP(A1106,Rådata!$A$4:$F$1753,4,FALSE)</f>
        <v>Blå Kustens hälsocentr. Oskarshamn</v>
      </c>
    </row>
    <row r="1107" spans="1:5" x14ac:dyDescent="0.2">
      <c r="A1107" s="19" t="str">
        <f t="shared" si="17"/>
        <v>0840062J01AA04</v>
      </c>
      <c r="B1107" s="18" t="s">
        <v>21</v>
      </c>
      <c r="C1107" s="18" t="s">
        <v>256</v>
      </c>
      <c r="D1107" s="17">
        <v>1320</v>
      </c>
      <c r="E1107" s="14" t="str">
        <f>VLOOKUP(A1107,Rådata!$A$4:$F$1753,4,FALSE)</f>
        <v>Blå Kustens hälsocentr. Oskarshamn</v>
      </c>
    </row>
    <row r="1108" spans="1:5" x14ac:dyDescent="0.2">
      <c r="A1108" s="19" t="str">
        <f t="shared" si="17"/>
        <v>0840062J01AA07</v>
      </c>
      <c r="B1108" s="18" t="s">
        <v>21</v>
      </c>
      <c r="C1108" s="18" t="s">
        <v>255</v>
      </c>
      <c r="D1108" s="17">
        <v>25</v>
      </c>
      <c r="E1108" s="14" t="str">
        <f>VLOOKUP(A1108,Rådata!$A$4:$F$1753,4,FALSE)</f>
        <v>Blå Kustens hälsocentr. Oskarshamn</v>
      </c>
    </row>
    <row r="1109" spans="1:5" x14ac:dyDescent="0.2">
      <c r="A1109" s="19" t="str">
        <f t="shared" si="17"/>
        <v>0840062J01CA04</v>
      </c>
      <c r="B1109" s="18" t="s">
        <v>21</v>
      </c>
      <c r="C1109" s="18" t="s">
        <v>240</v>
      </c>
      <c r="D1109" s="17">
        <v>403.5</v>
      </c>
      <c r="E1109" s="14" t="str">
        <f>VLOOKUP(A1109,Rådata!$A$4:$F$1753,4,FALSE)</f>
        <v>Blå Kustens hälsocentr. Oskarshamn</v>
      </c>
    </row>
    <row r="1110" spans="1:5" x14ac:dyDescent="0.2">
      <c r="A1110" s="19" t="str">
        <f t="shared" si="17"/>
        <v>0840062J01CA08</v>
      </c>
      <c r="B1110" s="18" t="s">
        <v>21</v>
      </c>
      <c r="C1110" s="18" t="s">
        <v>254</v>
      </c>
      <c r="D1110" s="17">
        <v>1482.8200000000002</v>
      </c>
      <c r="E1110" s="14" t="str">
        <f>VLOOKUP(A1110,Rådata!$A$4:$F$1753,4,FALSE)</f>
        <v>Blå Kustens hälsocentr. Oskarshamn</v>
      </c>
    </row>
    <row r="1111" spans="1:5" x14ac:dyDescent="0.2">
      <c r="A1111" s="19" t="str">
        <f t="shared" si="17"/>
        <v>0840062J01CE02</v>
      </c>
      <c r="B1111" s="18" t="s">
        <v>21</v>
      </c>
      <c r="C1111" s="18" t="s">
        <v>239</v>
      </c>
      <c r="D1111" s="17">
        <v>4700.3</v>
      </c>
      <c r="E1111" s="14" t="str">
        <f>VLOOKUP(A1111,Rådata!$A$4:$F$1753,4,FALSE)</f>
        <v>Blå Kustens hälsocentr. Oskarshamn</v>
      </c>
    </row>
    <row r="1112" spans="1:5" x14ac:dyDescent="0.2">
      <c r="A1112" s="19" t="str">
        <f t="shared" si="17"/>
        <v>0840062J01CF05</v>
      </c>
      <c r="B1112" s="18" t="s">
        <v>21</v>
      </c>
      <c r="C1112" s="18" t="s">
        <v>244</v>
      </c>
      <c r="D1112" s="17">
        <v>2033.01</v>
      </c>
      <c r="E1112" s="14" t="str">
        <f>VLOOKUP(A1112,Rådata!$A$4:$F$1753,4,FALSE)</f>
        <v>Blå Kustens hälsocentr. Oskarshamn</v>
      </c>
    </row>
    <row r="1113" spans="1:5" x14ac:dyDescent="0.2">
      <c r="A1113" s="19" t="str">
        <f t="shared" si="17"/>
        <v>0840062J01CR02</v>
      </c>
      <c r="B1113" s="18" t="s">
        <v>21</v>
      </c>
      <c r="C1113" s="18" t="s">
        <v>246</v>
      </c>
      <c r="D1113" s="17">
        <v>180</v>
      </c>
      <c r="E1113" s="14" t="str">
        <f>VLOOKUP(A1113,Rådata!$A$4:$F$1753,4,FALSE)</f>
        <v>Blå Kustens hälsocentr. Oskarshamn</v>
      </c>
    </row>
    <row r="1114" spans="1:5" x14ac:dyDescent="0.2">
      <c r="A1114" s="19" t="str">
        <f t="shared" si="17"/>
        <v>0840062J01DB05</v>
      </c>
      <c r="B1114" s="18" t="s">
        <v>21</v>
      </c>
      <c r="C1114" s="18" t="s">
        <v>253</v>
      </c>
      <c r="D1114" s="17">
        <v>115</v>
      </c>
      <c r="E1114" s="14" t="str">
        <f>VLOOKUP(A1114,Rådata!$A$4:$F$1753,4,FALSE)</f>
        <v>Blå Kustens hälsocentr. Oskarshamn</v>
      </c>
    </row>
    <row r="1115" spans="1:5" x14ac:dyDescent="0.2">
      <c r="A1115" s="19" t="str">
        <f t="shared" si="17"/>
        <v>0840062J01EA01</v>
      </c>
      <c r="B1115" s="18" t="s">
        <v>21</v>
      </c>
      <c r="C1115" s="18" t="s">
        <v>252</v>
      </c>
      <c r="D1115" s="17">
        <v>282.35000000000002</v>
      </c>
      <c r="E1115" s="14" t="str">
        <f>VLOOKUP(A1115,Rådata!$A$4:$F$1753,4,FALSE)</f>
        <v>Blå Kustens hälsocentr. Oskarshamn</v>
      </c>
    </row>
    <row r="1116" spans="1:5" x14ac:dyDescent="0.2">
      <c r="A1116" s="19" t="str">
        <f t="shared" si="17"/>
        <v>0840062J01EE01</v>
      </c>
      <c r="B1116" s="18" t="s">
        <v>21</v>
      </c>
      <c r="C1116" s="18" t="s">
        <v>251</v>
      </c>
      <c r="D1116" s="17">
        <v>30</v>
      </c>
      <c r="E1116" s="14" t="str">
        <f>VLOOKUP(A1116,Rådata!$A$4:$F$1753,4,FALSE)</f>
        <v>Blå Kustens hälsocentr. Oskarshamn</v>
      </c>
    </row>
    <row r="1117" spans="1:5" x14ac:dyDescent="0.2">
      <c r="A1117" s="19" t="str">
        <f t="shared" si="17"/>
        <v>0840062J01FA01</v>
      </c>
      <c r="B1117" s="18" t="s">
        <v>21</v>
      </c>
      <c r="C1117" s="18" t="s">
        <v>243</v>
      </c>
      <c r="D1117" s="17">
        <v>102.5</v>
      </c>
      <c r="E1117" s="14" t="str">
        <f>VLOOKUP(A1117,Rådata!$A$4:$F$1753,4,FALSE)</f>
        <v>Blå Kustens hälsocentr. Oskarshamn</v>
      </c>
    </row>
    <row r="1118" spans="1:5" x14ac:dyDescent="0.2">
      <c r="A1118" s="19" t="str">
        <f t="shared" si="17"/>
        <v>0840062J01FA09</v>
      </c>
      <c r="B1118" s="18" t="s">
        <v>21</v>
      </c>
      <c r="C1118" s="18" t="s">
        <v>250</v>
      </c>
      <c r="D1118" s="17">
        <v>7</v>
      </c>
      <c r="E1118" s="14" t="str">
        <f>VLOOKUP(A1118,Rådata!$A$4:$F$1753,4,FALSE)</f>
        <v>Blå Kustens hälsocentr. Oskarshamn</v>
      </c>
    </row>
    <row r="1119" spans="1:5" x14ac:dyDescent="0.2">
      <c r="A1119" s="19" t="str">
        <f t="shared" si="17"/>
        <v>0840062J01FF01</v>
      </c>
      <c r="B1119" s="18" t="s">
        <v>21</v>
      </c>
      <c r="C1119" s="18" t="s">
        <v>241</v>
      </c>
      <c r="D1119" s="17">
        <v>365.75</v>
      </c>
      <c r="E1119" s="14" t="str">
        <f>VLOOKUP(A1119,Rådata!$A$4:$F$1753,4,FALSE)</f>
        <v>Blå Kustens hälsocentr. Oskarshamn</v>
      </c>
    </row>
    <row r="1120" spans="1:5" x14ac:dyDescent="0.2">
      <c r="A1120" s="19" t="str">
        <f t="shared" si="17"/>
        <v>0840062J01MA02</v>
      </c>
      <c r="B1120" s="18" t="s">
        <v>21</v>
      </c>
      <c r="C1120" s="18" t="s">
        <v>245</v>
      </c>
      <c r="D1120" s="17">
        <v>440</v>
      </c>
      <c r="E1120" s="14" t="str">
        <f>VLOOKUP(A1120,Rådata!$A$4:$F$1753,4,FALSE)</f>
        <v>Blå Kustens hälsocentr. Oskarshamn</v>
      </c>
    </row>
    <row r="1121" spans="1:5" x14ac:dyDescent="0.2">
      <c r="A1121" s="19" t="str">
        <f t="shared" si="17"/>
        <v>0840062J01MA12</v>
      </c>
      <c r="B1121" s="18" t="s">
        <v>21</v>
      </c>
      <c r="C1121" s="18" t="s">
        <v>257</v>
      </c>
      <c r="D1121" s="17">
        <v>14</v>
      </c>
      <c r="E1121" s="14" t="str">
        <f>VLOOKUP(A1121,Rådata!$A$4:$F$1753,4,FALSE)</f>
        <v>Blå Kustens hälsocentr. Oskarshamn</v>
      </c>
    </row>
    <row r="1122" spans="1:5" x14ac:dyDescent="0.2">
      <c r="A1122" s="19" t="str">
        <f t="shared" si="17"/>
        <v>0840062J01XC01</v>
      </c>
      <c r="B1122" s="18" t="s">
        <v>21</v>
      </c>
      <c r="C1122" s="18" t="s">
        <v>258</v>
      </c>
      <c r="D1122" s="17">
        <v>3.33</v>
      </c>
      <c r="E1122" s="14" t="str">
        <f>VLOOKUP(A1122,Rådata!$A$4:$F$1753,4,FALSE)</f>
        <v>Blå Kustens hälsocentr. Oskarshamn</v>
      </c>
    </row>
    <row r="1123" spans="1:5" x14ac:dyDescent="0.2">
      <c r="A1123" s="19" t="str">
        <f t="shared" si="17"/>
        <v>0840062J01XE01</v>
      </c>
      <c r="B1123" s="18" t="s">
        <v>21</v>
      </c>
      <c r="C1123" s="18" t="s">
        <v>248</v>
      </c>
      <c r="D1123" s="17">
        <v>588.25</v>
      </c>
      <c r="E1123" s="14" t="str">
        <f>VLOOKUP(A1123,Rådata!$A$4:$F$1753,4,FALSE)</f>
        <v>Blå Kustens hälsocentr. Oskarshamn</v>
      </c>
    </row>
    <row r="1124" spans="1:5" x14ac:dyDescent="0.2">
      <c r="A1124" s="19" t="str">
        <f t="shared" si="17"/>
        <v>0840070J01AA02</v>
      </c>
      <c r="B1124" s="18" t="s">
        <v>25</v>
      </c>
      <c r="C1124" s="18" t="s">
        <v>242</v>
      </c>
      <c r="D1124" s="17">
        <v>2347</v>
      </c>
      <c r="E1124" s="14" t="str">
        <f>VLOOKUP(A1124,Rådata!$A$4:$F$1753,4,FALSE)</f>
        <v>Hultsfreds hälsocentral</v>
      </c>
    </row>
    <row r="1125" spans="1:5" x14ac:dyDescent="0.2">
      <c r="A1125" s="19" t="str">
        <f t="shared" si="17"/>
        <v>0840070J01AA04</v>
      </c>
      <c r="B1125" s="18" t="s">
        <v>25</v>
      </c>
      <c r="C1125" s="18" t="s">
        <v>256</v>
      </c>
      <c r="D1125" s="17">
        <v>1770</v>
      </c>
      <c r="E1125" s="14" t="str">
        <f>VLOOKUP(A1125,Rådata!$A$4:$F$1753,4,FALSE)</f>
        <v>Hultsfreds hälsocentral</v>
      </c>
    </row>
    <row r="1126" spans="1:5" x14ac:dyDescent="0.2">
      <c r="A1126" s="19" t="str">
        <f t="shared" si="17"/>
        <v>0840070J01AA07</v>
      </c>
      <c r="B1126" s="18" t="s">
        <v>25</v>
      </c>
      <c r="C1126" s="18" t="s">
        <v>255</v>
      </c>
      <c r="D1126" s="17">
        <v>100</v>
      </c>
      <c r="E1126" s="14" t="str">
        <f>VLOOKUP(A1126,Rådata!$A$4:$F$1753,4,FALSE)</f>
        <v>Hultsfreds hälsocentral</v>
      </c>
    </row>
    <row r="1127" spans="1:5" x14ac:dyDescent="0.2">
      <c r="A1127" s="19" t="str">
        <f t="shared" si="17"/>
        <v>0840070J01CA04</v>
      </c>
      <c r="B1127" s="18" t="s">
        <v>25</v>
      </c>
      <c r="C1127" s="18" t="s">
        <v>240</v>
      </c>
      <c r="D1127" s="17">
        <v>1059.75</v>
      </c>
      <c r="E1127" s="14" t="str">
        <f>VLOOKUP(A1127,Rådata!$A$4:$F$1753,4,FALSE)</f>
        <v>Hultsfreds hälsocentral</v>
      </c>
    </row>
    <row r="1128" spans="1:5" x14ac:dyDescent="0.2">
      <c r="A1128" s="19" t="str">
        <f t="shared" si="17"/>
        <v>0840070J01CA08</v>
      </c>
      <c r="B1128" s="18" t="s">
        <v>25</v>
      </c>
      <c r="C1128" s="18" t="s">
        <v>254</v>
      </c>
      <c r="D1128" s="17">
        <v>1455.8999999999999</v>
      </c>
      <c r="E1128" s="14" t="str">
        <f>VLOOKUP(A1128,Rådata!$A$4:$F$1753,4,FALSE)</f>
        <v>Hultsfreds hälsocentral</v>
      </c>
    </row>
    <row r="1129" spans="1:5" x14ac:dyDescent="0.2">
      <c r="A1129" s="19" t="str">
        <f t="shared" si="17"/>
        <v>0840070J01CE02</v>
      </c>
      <c r="B1129" s="18" t="s">
        <v>25</v>
      </c>
      <c r="C1129" s="18" t="s">
        <v>239</v>
      </c>
      <c r="D1129" s="17">
        <v>6403.7</v>
      </c>
      <c r="E1129" s="14" t="str">
        <f>VLOOKUP(A1129,Rådata!$A$4:$F$1753,4,FALSE)</f>
        <v>Hultsfreds hälsocentral</v>
      </c>
    </row>
    <row r="1130" spans="1:5" x14ac:dyDescent="0.2">
      <c r="A1130" s="19" t="str">
        <f t="shared" si="17"/>
        <v>0840070J01CF05</v>
      </c>
      <c r="B1130" s="18" t="s">
        <v>25</v>
      </c>
      <c r="C1130" s="18" t="s">
        <v>244</v>
      </c>
      <c r="D1130" s="17">
        <v>4201.7700000000004</v>
      </c>
      <c r="E1130" s="14" t="str">
        <f>VLOOKUP(A1130,Rådata!$A$4:$F$1753,4,FALSE)</f>
        <v>Hultsfreds hälsocentral</v>
      </c>
    </row>
    <row r="1131" spans="1:5" x14ac:dyDescent="0.2">
      <c r="A1131" s="19" t="str">
        <f t="shared" si="17"/>
        <v>0840070J01CR02</v>
      </c>
      <c r="B1131" s="18" t="s">
        <v>25</v>
      </c>
      <c r="C1131" s="18" t="s">
        <v>246</v>
      </c>
      <c r="D1131" s="17">
        <v>266.64999999999998</v>
      </c>
      <c r="E1131" s="14" t="str">
        <f>VLOOKUP(A1131,Rådata!$A$4:$F$1753,4,FALSE)</f>
        <v>Hultsfreds hälsocentral</v>
      </c>
    </row>
    <row r="1132" spans="1:5" x14ac:dyDescent="0.2">
      <c r="A1132" s="19" t="str">
        <f t="shared" si="17"/>
        <v>0840070J01DB05</v>
      </c>
      <c r="B1132" s="18" t="s">
        <v>25</v>
      </c>
      <c r="C1132" s="18" t="s">
        <v>253</v>
      </c>
      <c r="D1132" s="17">
        <v>289</v>
      </c>
      <c r="E1132" s="14" t="str">
        <f>VLOOKUP(A1132,Rådata!$A$4:$F$1753,4,FALSE)</f>
        <v>Hultsfreds hälsocentral</v>
      </c>
    </row>
    <row r="1133" spans="1:5" x14ac:dyDescent="0.2">
      <c r="A1133" s="19" t="str">
        <f t="shared" si="17"/>
        <v>0840070J01DD04</v>
      </c>
      <c r="B1133" s="18" t="s">
        <v>25</v>
      </c>
      <c r="C1133" s="18" t="s">
        <v>266</v>
      </c>
      <c r="D1133" s="17">
        <v>10</v>
      </c>
      <c r="E1133" s="14" t="str">
        <f>VLOOKUP(A1133,Rådata!$A$4:$F$1753,4,FALSE)</f>
        <v>Hultsfreds hälsocentral</v>
      </c>
    </row>
    <row r="1134" spans="1:5" x14ac:dyDescent="0.2">
      <c r="A1134" s="19" t="str">
        <f t="shared" si="17"/>
        <v>0840070J01DD14</v>
      </c>
      <c r="B1134" s="18" t="s">
        <v>25</v>
      </c>
      <c r="C1134" s="18" t="s">
        <v>247</v>
      </c>
      <c r="D1134" s="17">
        <v>27</v>
      </c>
      <c r="E1134" s="14" t="str">
        <f>VLOOKUP(A1134,Rådata!$A$4:$F$1753,4,FALSE)</f>
        <v>Hultsfreds hälsocentral</v>
      </c>
    </row>
    <row r="1135" spans="1:5" x14ac:dyDescent="0.2">
      <c r="A1135" s="19" t="str">
        <f t="shared" si="17"/>
        <v>0840070J01EA01</v>
      </c>
      <c r="B1135" s="18" t="s">
        <v>25</v>
      </c>
      <c r="C1135" s="18" t="s">
        <v>252</v>
      </c>
      <c r="D1135" s="17">
        <v>352.35</v>
      </c>
      <c r="E1135" s="14" t="str">
        <f>VLOOKUP(A1135,Rådata!$A$4:$F$1753,4,FALSE)</f>
        <v>Hultsfreds hälsocentral</v>
      </c>
    </row>
    <row r="1136" spans="1:5" x14ac:dyDescent="0.2">
      <c r="A1136" s="19" t="str">
        <f t="shared" si="17"/>
        <v>0840070J01EE01</v>
      </c>
      <c r="B1136" s="18" t="s">
        <v>25</v>
      </c>
      <c r="C1136" s="18" t="s">
        <v>251</v>
      </c>
      <c r="D1136" s="17">
        <v>75</v>
      </c>
      <c r="E1136" s="14" t="str">
        <f>VLOOKUP(A1136,Rådata!$A$4:$F$1753,4,FALSE)</f>
        <v>Hultsfreds hälsocentral</v>
      </c>
    </row>
    <row r="1137" spans="1:5" x14ac:dyDescent="0.2">
      <c r="A1137" s="19" t="str">
        <f t="shared" si="17"/>
        <v>0840070J01FA01</v>
      </c>
      <c r="B1137" s="18" t="s">
        <v>25</v>
      </c>
      <c r="C1137" s="18" t="s">
        <v>243</v>
      </c>
      <c r="D1137" s="17">
        <v>155</v>
      </c>
      <c r="E1137" s="14" t="str">
        <f>VLOOKUP(A1137,Rådata!$A$4:$F$1753,4,FALSE)</f>
        <v>Hultsfreds hälsocentral</v>
      </c>
    </row>
    <row r="1138" spans="1:5" x14ac:dyDescent="0.2">
      <c r="A1138" s="19" t="str">
        <f t="shared" si="17"/>
        <v>0840070J01FA10</v>
      </c>
      <c r="B1138" s="18" t="s">
        <v>25</v>
      </c>
      <c r="C1138" s="18" t="s">
        <v>260</v>
      </c>
      <c r="D1138" s="17">
        <v>3.33</v>
      </c>
      <c r="E1138" s="14" t="str">
        <f>VLOOKUP(A1138,Rådata!$A$4:$F$1753,4,FALSE)</f>
        <v>Hultsfreds hälsocentral</v>
      </c>
    </row>
    <row r="1139" spans="1:5" x14ac:dyDescent="0.2">
      <c r="A1139" s="19" t="str">
        <f t="shared" si="17"/>
        <v>0840070J01FF01</v>
      </c>
      <c r="B1139" s="18" t="s">
        <v>25</v>
      </c>
      <c r="C1139" s="18" t="s">
        <v>241</v>
      </c>
      <c r="D1139" s="17">
        <v>456</v>
      </c>
      <c r="E1139" s="14" t="str">
        <f>VLOOKUP(A1139,Rådata!$A$4:$F$1753,4,FALSE)</f>
        <v>Hultsfreds hälsocentral</v>
      </c>
    </row>
    <row r="1140" spans="1:5" x14ac:dyDescent="0.2">
      <c r="A1140" s="19" t="str">
        <f t="shared" si="17"/>
        <v>0840070J01MA02</v>
      </c>
      <c r="B1140" s="18" t="s">
        <v>25</v>
      </c>
      <c r="C1140" s="18" t="s">
        <v>245</v>
      </c>
      <c r="D1140" s="17">
        <v>780.5</v>
      </c>
      <c r="E1140" s="14" t="str">
        <f>VLOOKUP(A1140,Rådata!$A$4:$F$1753,4,FALSE)</f>
        <v>Hultsfreds hälsocentral</v>
      </c>
    </row>
    <row r="1141" spans="1:5" x14ac:dyDescent="0.2">
      <c r="A1141" s="19" t="str">
        <f t="shared" si="17"/>
        <v>0840070J01MA14</v>
      </c>
      <c r="B1141" s="18" t="s">
        <v>25</v>
      </c>
      <c r="C1141" s="18" t="s">
        <v>262</v>
      </c>
      <c r="D1141" s="17">
        <v>7</v>
      </c>
      <c r="E1141" s="14" t="str">
        <f>VLOOKUP(A1141,Rådata!$A$4:$F$1753,4,FALSE)</f>
        <v>Hultsfreds hälsocentral</v>
      </c>
    </row>
    <row r="1142" spans="1:5" x14ac:dyDescent="0.2">
      <c r="A1142" s="19" t="str">
        <f t="shared" si="17"/>
        <v>0840070J01XC01</v>
      </c>
      <c r="B1142" s="18" t="s">
        <v>25</v>
      </c>
      <c r="C1142" s="18" t="s">
        <v>258</v>
      </c>
      <c r="D1142" s="17">
        <v>6.66</v>
      </c>
      <c r="E1142" s="14" t="str">
        <f>VLOOKUP(A1142,Rådata!$A$4:$F$1753,4,FALSE)</f>
        <v>Hultsfreds hälsocentral</v>
      </c>
    </row>
    <row r="1143" spans="1:5" x14ac:dyDescent="0.2">
      <c r="A1143" s="19" t="str">
        <f t="shared" si="17"/>
        <v>0840070J01XE01</v>
      </c>
      <c r="B1143" s="18" t="s">
        <v>25</v>
      </c>
      <c r="C1143" s="18" t="s">
        <v>248</v>
      </c>
      <c r="D1143" s="17">
        <v>792.5</v>
      </c>
      <c r="E1143" s="14" t="str">
        <f>VLOOKUP(A1143,Rådata!$A$4:$F$1753,4,FALSE)</f>
        <v>Hultsfreds hälsocentral</v>
      </c>
    </row>
    <row r="1144" spans="1:5" x14ac:dyDescent="0.2">
      <c r="A1144" s="19" t="str">
        <f t="shared" si="17"/>
        <v>0840072J01AA02</v>
      </c>
      <c r="B1144" s="18" t="s">
        <v>40</v>
      </c>
      <c r="C1144" s="18" t="s">
        <v>242</v>
      </c>
      <c r="D1144" s="17">
        <v>1041</v>
      </c>
      <c r="E1144" s="14" t="str">
        <f>VLOOKUP(A1144,Rådata!$A$4:$F$1753,4,FALSE)</f>
        <v>Mörlunda hälsocentral</v>
      </c>
    </row>
    <row r="1145" spans="1:5" x14ac:dyDescent="0.2">
      <c r="A1145" s="19" t="str">
        <f t="shared" si="17"/>
        <v>0840072J01CA04</v>
      </c>
      <c r="B1145" s="18" t="s">
        <v>40</v>
      </c>
      <c r="C1145" s="18" t="s">
        <v>240</v>
      </c>
      <c r="D1145" s="17">
        <v>255</v>
      </c>
      <c r="E1145" s="14" t="str">
        <f>VLOOKUP(A1145,Rådata!$A$4:$F$1753,4,FALSE)</f>
        <v>Mörlunda hälsocentral</v>
      </c>
    </row>
    <row r="1146" spans="1:5" x14ac:dyDescent="0.2">
      <c r="A1146" s="19" t="str">
        <f t="shared" si="17"/>
        <v>0840072J01CA08</v>
      </c>
      <c r="B1146" s="18" t="s">
        <v>40</v>
      </c>
      <c r="C1146" s="18" t="s">
        <v>254</v>
      </c>
      <c r="D1146" s="17">
        <v>563.20000000000005</v>
      </c>
      <c r="E1146" s="14" t="str">
        <f>VLOOKUP(A1146,Rådata!$A$4:$F$1753,4,FALSE)</f>
        <v>Mörlunda hälsocentral</v>
      </c>
    </row>
    <row r="1147" spans="1:5" x14ac:dyDescent="0.2">
      <c r="A1147" s="19" t="str">
        <f t="shared" si="17"/>
        <v>0840072J01CE02</v>
      </c>
      <c r="B1147" s="18" t="s">
        <v>40</v>
      </c>
      <c r="C1147" s="18" t="s">
        <v>239</v>
      </c>
      <c r="D1147" s="17">
        <v>2220.96</v>
      </c>
      <c r="E1147" s="14" t="str">
        <f>VLOOKUP(A1147,Rådata!$A$4:$F$1753,4,FALSE)</f>
        <v>Mörlunda hälsocentral</v>
      </c>
    </row>
    <row r="1148" spans="1:5" x14ac:dyDescent="0.2">
      <c r="A1148" s="19" t="str">
        <f t="shared" si="17"/>
        <v>0840072J01CF05</v>
      </c>
      <c r="B1148" s="18" t="s">
        <v>40</v>
      </c>
      <c r="C1148" s="18" t="s">
        <v>244</v>
      </c>
      <c r="D1148" s="17">
        <v>1173.75</v>
      </c>
      <c r="E1148" s="14" t="str">
        <f>VLOOKUP(A1148,Rådata!$A$4:$F$1753,4,FALSE)</f>
        <v>Mörlunda hälsocentral</v>
      </c>
    </row>
    <row r="1149" spans="1:5" x14ac:dyDescent="0.2">
      <c r="A1149" s="19" t="str">
        <f t="shared" si="17"/>
        <v>0840072J01CR02</v>
      </c>
      <c r="B1149" s="18" t="s">
        <v>40</v>
      </c>
      <c r="C1149" s="18" t="s">
        <v>246</v>
      </c>
      <c r="D1149" s="17">
        <v>16</v>
      </c>
      <c r="E1149" s="14" t="str">
        <f>VLOOKUP(A1149,Rådata!$A$4:$F$1753,4,FALSE)</f>
        <v>Mörlunda hälsocentral</v>
      </c>
    </row>
    <row r="1150" spans="1:5" x14ac:dyDescent="0.2">
      <c r="A1150" s="19" t="str">
        <f t="shared" si="17"/>
        <v>0840072J01DB05</v>
      </c>
      <c r="B1150" s="18" t="s">
        <v>40</v>
      </c>
      <c r="C1150" s="18" t="s">
        <v>253</v>
      </c>
      <c r="D1150" s="17">
        <v>57</v>
      </c>
      <c r="E1150" s="14" t="str">
        <f>VLOOKUP(A1150,Rådata!$A$4:$F$1753,4,FALSE)</f>
        <v>Mörlunda hälsocentral</v>
      </c>
    </row>
    <row r="1151" spans="1:5" x14ac:dyDescent="0.2">
      <c r="A1151" s="19" t="str">
        <f t="shared" si="17"/>
        <v>0840072J01DD14</v>
      </c>
      <c r="B1151" s="18" t="s">
        <v>40</v>
      </c>
      <c r="C1151" s="18" t="s">
        <v>247</v>
      </c>
      <c r="D1151" s="17">
        <v>10</v>
      </c>
      <c r="E1151" s="14" t="e">
        <f>VLOOKUP(A1151,Rådata!$A$4:$F$1753,4,FALSE)</f>
        <v>#N/A</v>
      </c>
    </row>
    <row r="1152" spans="1:5" x14ac:dyDescent="0.2">
      <c r="A1152" s="19" t="str">
        <f t="shared" si="17"/>
        <v>0840072J01EA01</v>
      </c>
      <c r="B1152" s="18" t="s">
        <v>40</v>
      </c>
      <c r="C1152" s="18" t="s">
        <v>252</v>
      </c>
      <c r="D1152" s="17">
        <v>22.4</v>
      </c>
      <c r="E1152" s="14" t="str">
        <f>VLOOKUP(A1152,Rådata!$A$4:$F$1753,4,FALSE)</f>
        <v>Mörlunda hälsocentral</v>
      </c>
    </row>
    <row r="1153" spans="1:5" x14ac:dyDescent="0.2">
      <c r="A1153" s="19" t="str">
        <f t="shared" si="17"/>
        <v>0840072J01EE01</v>
      </c>
      <c r="B1153" s="18" t="s">
        <v>40</v>
      </c>
      <c r="C1153" s="18" t="s">
        <v>251</v>
      </c>
      <c r="D1153" s="17">
        <v>42.5</v>
      </c>
      <c r="E1153" s="14" t="str">
        <f>VLOOKUP(A1153,Rådata!$A$4:$F$1753,4,FALSE)</f>
        <v>Mörlunda hälsocentral</v>
      </c>
    </row>
    <row r="1154" spans="1:5" x14ac:dyDescent="0.2">
      <c r="A1154" s="19" t="str">
        <f t="shared" ref="A1154:A1217" si="18">B1154&amp;C1154</f>
        <v>0840072J01FA01</v>
      </c>
      <c r="B1154" s="18" t="s">
        <v>40</v>
      </c>
      <c r="C1154" s="18" t="s">
        <v>243</v>
      </c>
      <c r="D1154" s="17">
        <v>58.75</v>
      </c>
      <c r="E1154" s="14" t="str">
        <f>VLOOKUP(A1154,Rådata!$A$4:$F$1753,4,FALSE)</f>
        <v>Mörlunda hälsocentral</v>
      </c>
    </row>
    <row r="1155" spans="1:5" x14ac:dyDescent="0.2">
      <c r="A1155" s="19" t="str">
        <f t="shared" si="18"/>
        <v>0840072J01FA10</v>
      </c>
      <c r="B1155" s="18" t="s">
        <v>40</v>
      </c>
      <c r="C1155" s="18" t="s">
        <v>260</v>
      </c>
      <c r="D1155" s="17">
        <v>3.33</v>
      </c>
      <c r="E1155" s="14" t="str">
        <f>VLOOKUP(A1155,Rådata!$A$4:$F$1753,4,FALSE)</f>
        <v>Mörlunda hälsocentral</v>
      </c>
    </row>
    <row r="1156" spans="1:5" x14ac:dyDescent="0.2">
      <c r="A1156" s="19" t="str">
        <f t="shared" si="18"/>
        <v>0840072J01FF01</v>
      </c>
      <c r="B1156" s="18" t="s">
        <v>40</v>
      </c>
      <c r="C1156" s="18" t="s">
        <v>241</v>
      </c>
      <c r="D1156" s="17">
        <v>539</v>
      </c>
      <c r="E1156" s="14" t="str">
        <f>VLOOKUP(A1156,Rådata!$A$4:$F$1753,4,FALSE)</f>
        <v>Mörlunda hälsocentral</v>
      </c>
    </row>
    <row r="1157" spans="1:5" x14ac:dyDescent="0.2">
      <c r="A1157" s="19" t="str">
        <f t="shared" si="18"/>
        <v>0840072J01MA02</v>
      </c>
      <c r="B1157" s="18" t="s">
        <v>40</v>
      </c>
      <c r="C1157" s="18" t="s">
        <v>245</v>
      </c>
      <c r="D1157" s="17">
        <v>294</v>
      </c>
      <c r="E1157" s="14" t="str">
        <f>VLOOKUP(A1157,Rådata!$A$4:$F$1753,4,FALSE)</f>
        <v>Mörlunda hälsocentral</v>
      </c>
    </row>
    <row r="1158" spans="1:5" x14ac:dyDescent="0.2">
      <c r="A1158" s="19" t="str">
        <f t="shared" si="18"/>
        <v>0840072J01XE01</v>
      </c>
      <c r="B1158" s="18" t="s">
        <v>40</v>
      </c>
      <c r="C1158" s="18" t="s">
        <v>248</v>
      </c>
      <c r="D1158" s="17">
        <v>275.75</v>
      </c>
      <c r="E1158" s="14" t="str">
        <f>VLOOKUP(A1158,Rådata!$A$4:$F$1753,4,FALSE)</f>
        <v>Mörlunda hälsocentral</v>
      </c>
    </row>
    <row r="1159" spans="1:5" x14ac:dyDescent="0.2">
      <c r="A1159" s="19" t="str">
        <f t="shared" si="18"/>
        <v>0840075J01AA02</v>
      </c>
      <c r="B1159" s="18" t="s">
        <v>2</v>
      </c>
      <c r="C1159" s="18" t="s">
        <v>242</v>
      </c>
      <c r="D1159" s="17">
        <v>2900.8</v>
      </c>
      <c r="E1159" s="14" t="str">
        <f>VLOOKUP(A1159,Rådata!$A$4:$F$1753,4,FALSE)</f>
        <v>Vimmerby hälsocentral</v>
      </c>
    </row>
    <row r="1160" spans="1:5" x14ac:dyDescent="0.2">
      <c r="A1160" s="19" t="str">
        <f t="shared" si="18"/>
        <v>0840075J01AA04</v>
      </c>
      <c r="B1160" s="18" t="s">
        <v>2</v>
      </c>
      <c r="C1160" s="18" t="s">
        <v>256</v>
      </c>
      <c r="D1160" s="17">
        <v>3027.5</v>
      </c>
      <c r="E1160" s="14" t="str">
        <f>VLOOKUP(A1160,Rådata!$A$4:$F$1753,4,FALSE)</f>
        <v>Vimmerby hälsocentral</v>
      </c>
    </row>
    <row r="1161" spans="1:5" x14ac:dyDescent="0.2">
      <c r="A1161" s="19" t="str">
        <f t="shared" si="18"/>
        <v>0840075J01AA07</v>
      </c>
      <c r="B1161" s="18" t="s">
        <v>2</v>
      </c>
      <c r="C1161" s="18" t="s">
        <v>255</v>
      </c>
      <c r="D1161" s="17">
        <v>25</v>
      </c>
      <c r="E1161" s="14" t="str">
        <f>VLOOKUP(A1161,Rådata!$A$4:$F$1753,4,FALSE)</f>
        <v>Vimmerby hälsocentral</v>
      </c>
    </row>
    <row r="1162" spans="1:5" x14ac:dyDescent="0.2">
      <c r="A1162" s="19" t="str">
        <f t="shared" si="18"/>
        <v>0840075J01CA04</v>
      </c>
      <c r="B1162" s="18" t="s">
        <v>2</v>
      </c>
      <c r="C1162" s="18" t="s">
        <v>240</v>
      </c>
      <c r="D1162" s="17">
        <v>1019.75</v>
      </c>
      <c r="E1162" s="14" t="str">
        <f>VLOOKUP(A1162,Rådata!$A$4:$F$1753,4,FALSE)</f>
        <v>Vimmerby hälsocentral</v>
      </c>
    </row>
    <row r="1163" spans="1:5" x14ac:dyDescent="0.2">
      <c r="A1163" s="19" t="str">
        <f t="shared" si="18"/>
        <v>0840075J01CA08</v>
      </c>
      <c r="B1163" s="18" t="s">
        <v>2</v>
      </c>
      <c r="C1163" s="18" t="s">
        <v>254</v>
      </c>
      <c r="D1163" s="17">
        <v>1930.3199999999995</v>
      </c>
      <c r="E1163" s="14" t="str">
        <f>VLOOKUP(A1163,Rådata!$A$4:$F$1753,4,FALSE)</f>
        <v>Vimmerby hälsocentral</v>
      </c>
    </row>
    <row r="1164" spans="1:5" x14ac:dyDescent="0.2">
      <c r="A1164" s="19" t="str">
        <f t="shared" si="18"/>
        <v>0840075J01CE02</v>
      </c>
      <c r="B1164" s="18" t="s">
        <v>2</v>
      </c>
      <c r="C1164" s="18" t="s">
        <v>239</v>
      </c>
      <c r="D1164" s="17">
        <v>10528.76</v>
      </c>
      <c r="E1164" s="14" t="str">
        <f>VLOOKUP(A1164,Rådata!$A$4:$F$1753,4,FALSE)</f>
        <v>Vimmerby hälsocentral</v>
      </c>
    </row>
    <row r="1165" spans="1:5" x14ac:dyDescent="0.2">
      <c r="A1165" s="19" t="str">
        <f t="shared" si="18"/>
        <v>0840075J01CF05</v>
      </c>
      <c r="B1165" s="18" t="s">
        <v>2</v>
      </c>
      <c r="C1165" s="18" t="s">
        <v>244</v>
      </c>
      <c r="D1165" s="17">
        <v>3207.52</v>
      </c>
      <c r="E1165" s="14" t="str">
        <f>VLOOKUP(A1165,Rådata!$A$4:$F$1753,4,FALSE)</f>
        <v>Vimmerby hälsocentral</v>
      </c>
    </row>
    <row r="1166" spans="1:5" x14ac:dyDescent="0.2">
      <c r="A1166" s="19" t="str">
        <f t="shared" si="18"/>
        <v>0840075J01CR02</v>
      </c>
      <c r="B1166" s="18" t="s">
        <v>2</v>
      </c>
      <c r="C1166" s="18" t="s">
        <v>246</v>
      </c>
      <c r="D1166" s="17">
        <v>260.3</v>
      </c>
      <c r="E1166" s="14" t="str">
        <f>VLOOKUP(A1166,Rådata!$A$4:$F$1753,4,FALSE)</f>
        <v>Vimmerby hälsocentral</v>
      </c>
    </row>
    <row r="1167" spans="1:5" x14ac:dyDescent="0.2">
      <c r="A1167" s="19" t="str">
        <f t="shared" si="18"/>
        <v>0840075J01DB05</v>
      </c>
      <c r="B1167" s="18" t="s">
        <v>2</v>
      </c>
      <c r="C1167" s="18" t="s">
        <v>253</v>
      </c>
      <c r="D1167" s="17">
        <v>269</v>
      </c>
      <c r="E1167" s="14" t="str">
        <f>VLOOKUP(A1167,Rådata!$A$4:$F$1753,4,FALSE)</f>
        <v>Vimmerby hälsocentral</v>
      </c>
    </row>
    <row r="1168" spans="1:5" x14ac:dyDescent="0.2">
      <c r="A1168" s="19" t="str">
        <f t="shared" si="18"/>
        <v>0840075J01DD14</v>
      </c>
      <c r="B1168" s="18" t="s">
        <v>2</v>
      </c>
      <c r="C1168" s="18" t="s">
        <v>247</v>
      </c>
      <c r="D1168" s="17">
        <v>30</v>
      </c>
      <c r="E1168" s="14" t="str">
        <f>VLOOKUP(A1168,Rådata!$A$4:$F$1753,4,FALSE)</f>
        <v>Vimmerby hälsocentral</v>
      </c>
    </row>
    <row r="1169" spans="1:5" x14ac:dyDescent="0.2">
      <c r="A1169" s="19" t="str">
        <f t="shared" si="18"/>
        <v>0840075J01EA01</v>
      </c>
      <c r="B1169" s="18" t="s">
        <v>2</v>
      </c>
      <c r="C1169" s="18" t="s">
        <v>252</v>
      </c>
      <c r="D1169" s="17">
        <v>813.85000000000014</v>
      </c>
      <c r="E1169" s="14" t="str">
        <f>VLOOKUP(A1169,Rådata!$A$4:$F$1753,4,FALSE)</f>
        <v>Vimmerby hälsocentral</v>
      </c>
    </row>
    <row r="1170" spans="1:5" x14ac:dyDescent="0.2">
      <c r="A1170" s="19" t="str">
        <f t="shared" si="18"/>
        <v>0840075J01EE01</v>
      </c>
      <c r="B1170" s="18" t="s">
        <v>2</v>
      </c>
      <c r="C1170" s="18" t="s">
        <v>251</v>
      </c>
      <c r="D1170" s="17">
        <v>80</v>
      </c>
      <c r="E1170" s="14" t="str">
        <f>VLOOKUP(A1170,Rådata!$A$4:$F$1753,4,FALSE)</f>
        <v>Vimmerby hälsocentral</v>
      </c>
    </row>
    <row r="1171" spans="1:5" x14ac:dyDescent="0.2">
      <c r="A1171" s="19" t="str">
        <f t="shared" si="18"/>
        <v>0840075J01FA01</v>
      </c>
      <c r="B1171" s="18" t="s">
        <v>2</v>
      </c>
      <c r="C1171" s="18" t="s">
        <v>243</v>
      </c>
      <c r="D1171" s="17">
        <v>153.75</v>
      </c>
      <c r="E1171" s="14" t="str">
        <f>VLOOKUP(A1171,Rådata!$A$4:$F$1753,4,FALSE)</f>
        <v>Vimmerby hälsocentral</v>
      </c>
    </row>
    <row r="1172" spans="1:5" x14ac:dyDescent="0.2">
      <c r="A1172" s="19" t="str">
        <f t="shared" si="18"/>
        <v>0840075J01FA09</v>
      </c>
      <c r="B1172" s="18" t="s">
        <v>2</v>
      </c>
      <c r="C1172" s="18" t="s">
        <v>250</v>
      </c>
      <c r="D1172" s="17">
        <v>35</v>
      </c>
      <c r="E1172" s="14" t="str">
        <f>VLOOKUP(A1172,Rådata!$A$4:$F$1753,4,FALSE)</f>
        <v>Vimmerby hälsocentral</v>
      </c>
    </row>
    <row r="1173" spans="1:5" x14ac:dyDescent="0.2">
      <c r="A1173" s="19" t="str">
        <f t="shared" si="18"/>
        <v>0840075J01FA10</v>
      </c>
      <c r="B1173" s="18" t="s">
        <v>2</v>
      </c>
      <c r="C1173" s="18" t="s">
        <v>260</v>
      </c>
      <c r="D1173" s="17">
        <v>10</v>
      </c>
      <c r="E1173" s="14" t="str">
        <f>VLOOKUP(A1173,Rådata!$A$4:$F$1753,4,FALSE)</f>
        <v>Vimmerby hälsocentral</v>
      </c>
    </row>
    <row r="1174" spans="1:5" x14ac:dyDescent="0.2">
      <c r="A1174" s="19" t="str">
        <f t="shared" si="18"/>
        <v>0840075J01FF01</v>
      </c>
      <c r="B1174" s="18" t="s">
        <v>2</v>
      </c>
      <c r="C1174" s="18" t="s">
        <v>241</v>
      </c>
      <c r="D1174" s="17">
        <v>682.5</v>
      </c>
      <c r="E1174" s="14" t="str">
        <f>VLOOKUP(A1174,Rådata!$A$4:$F$1753,4,FALSE)</f>
        <v>Vimmerby hälsocentral</v>
      </c>
    </row>
    <row r="1175" spans="1:5" x14ac:dyDescent="0.2">
      <c r="A1175" s="19" t="str">
        <f t="shared" si="18"/>
        <v>0840075J01MA02</v>
      </c>
      <c r="B1175" s="18" t="s">
        <v>2</v>
      </c>
      <c r="C1175" s="18" t="s">
        <v>245</v>
      </c>
      <c r="D1175" s="17">
        <v>1187.5</v>
      </c>
      <c r="E1175" s="14" t="str">
        <f>VLOOKUP(A1175,Rådata!$A$4:$F$1753,4,FALSE)</f>
        <v>Vimmerby hälsocentral</v>
      </c>
    </row>
    <row r="1176" spans="1:5" x14ac:dyDescent="0.2">
      <c r="A1176" s="19" t="str">
        <f t="shared" si="18"/>
        <v>0840075J01MA12</v>
      </c>
      <c r="B1176" s="18" t="s">
        <v>2</v>
      </c>
      <c r="C1176" s="18" t="s">
        <v>257</v>
      </c>
      <c r="D1176" s="17">
        <v>28</v>
      </c>
      <c r="E1176" s="14" t="str">
        <f>VLOOKUP(A1176,Rådata!$A$4:$F$1753,4,FALSE)</f>
        <v>Vimmerby hälsocentral</v>
      </c>
    </row>
    <row r="1177" spans="1:5" x14ac:dyDescent="0.2">
      <c r="A1177" s="19" t="str">
        <f t="shared" si="18"/>
        <v>0840075J01XE01</v>
      </c>
      <c r="B1177" s="18" t="s">
        <v>2</v>
      </c>
      <c r="C1177" s="18" t="s">
        <v>248</v>
      </c>
      <c r="D1177" s="17">
        <v>2463</v>
      </c>
      <c r="E1177" s="14" t="str">
        <f>VLOOKUP(A1177,Rådata!$A$4:$F$1753,4,FALSE)</f>
        <v>Vimmerby hälsocentral</v>
      </c>
    </row>
    <row r="1178" spans="1:5" x14ac:dyDescent="0.2">
      <c r="A1178" s="19" t="str">
        <f t="shared" si="18"/>
        <v>0840080J01AA02</v>
      </c>
      <c r="B1178" s="18" t="s">
        <v>14</v>
      </c>
      <c r="C1178" s="18" t="s">
        <v>242</v>
      </c>
      <c r="D1178" s="17">
        <v>2051</v>
      </c>
      <c r="E1178" s="14" t="str">
        <f>VLOOKUP(A1178,Rådata!$A$4:$F$1753,4,FALSE)</f>
        <v>Esplanadens hälsocentral, Västervik</v>
      </c>
    </row>
    <row r="1179" spans="1:5" x14ac:dyDescent="0.2">
      <c r="A1179" s="19" t="str">
        <f t="shared" si="18"/>
        <v>0840080J01AA04</v>
      </c>
      <c r="B1179" s="18" t="s">
        <v>14</v>
      </c>
      <c r="C1179" s="18" t="s">
        <v>256</v>
      </c>
      <c r="D1179" s="17">
        <v>3350</v>
      </c>
      <c r="E1179" s="14" t="str">
        <f>VLOOKUP(A1179,Rådata!$A$4:$F$1753,4,FALSE)</f>
        <v>Esplanadens hälsocentral, Västervik</v>
      </c>
    </row>
    <row r="1180" spans="1:5" x14ac:dyDescent="0.2">
      <c r="A1180" s="19" t="str">
        <f t="shared" si="18"/>
        <v>0840080J01AA07</v>
      </c>
      <c r="B1180" s="18" t="s">
        <v>14</v>
      </c>
      <c r="C1180" s="18" t="s">
        <v>255</v>
      </c>
      <c r="D1180" s="17">
        <v>275</v>
      </c>
      <c r="E1180" s="14" t="str">
        <f>VLOOKUP(A1180,Rådata!$A$4:$F$1753,4,FALSE)</f>
        <v>Esplanadens hälsocentral, Västervik</v>
      </c>
    </row>
    <row r="1181" spans="1:5" x14ac:dyDescent="0.2">
      <c r="A1181" s="19" t="str">
        <f t="shared" si="18"/>
        <v>0840080J01CA04</v>
      </c>
      <c r="B1181" s="18" t="s">
        <v>14</v>
      </c>
      <c r="C1181" s="18" t="s">
        <v>240</v>
      </c>
      <c r="D1181" s="17">
        <v>955.25</v>
      </c>
      <c r="E1181" s="14" t="str">
        <f>VLOOKUP(A1181,Rådata!$A$4:$F$1753,4,FALSE)</f>
        <v>Esplanadens hälsocentral, Västervik</v>
      </c>
    </row>
    <row r="1182" spans="1:5" x14ac:dyDescent="0.2">
      <c r="A1182" s="19" t="str">
        <f t="shared" si="18"/>
        <v>0840080J01CA08</v>
      </c>
      <c r="B1182" s="18" t="s">
        <v>14</v>
      </c>
      <c r="C1182" s="18" t="s">
        <v>254</v>
      </c>
      <c r="D1182" s="17">
        <v>1789.1200000000001</v>
      </c>
      <c r="E1182" s="14" t="str">
        <f>VLOOKUP(A1182,Rådata!$A$4:$F$1753,4,FALSE)</f>
        <v>Esplanadens hälsocentral, Västervik</v>
      </c>
    </row>
    <row r="1183" spans="1:5" x14ac:dyDescent="0.2">
      <c r="A1183" s="19" t="str">
        <f t="shared" si="18"/>
        <v>0840080J01CE02</v>
      </c>
      <c r="B1183" s="18" t="s">
        <v>14</v>
      </c>
      <c r="C1183" s="18" t="s">
        <v>239</v>
      </c>
      <c r="D1183" s="17">
        <v>5391.71</v>
      </c>
      <c r="E1183" s="14" t="str">
        <f>VLOOKUP(A1183,Rådata!$A$4:$F$1753,4,FALSE)</f>
        <v>Esplanadens hälsocentral, Västervik</v>
      </c>
    </row>
    <row r="1184" spans="1:5" x14ac:dyDescent="0.2">
      <c r="A1184" s="19" t="str">
        <f t="shared" si="18"/>
        <v>0840080J01CF05</v>
      </c>
      <c r="B1184" s="18" t="s">
        <v>14</v>
      </c>
      <c r="C1184" s="18" t="s">
        <v>244</v>
      </c>
      <c r="D1184" s="17">
        <v>2088.66</v>
      </c>
      <c r="E1184" s="14" t="str">
        <f>VLOOKUP(A1184,Rådata!$A$4:$F$1753,4,FALSE)</f>
        <v>Esplanadens hälsocentral, Västervik</v>
      </c>
    </row>
    <row r="1185" spans="1:5" x14ac:dyDescent="0.2">
      <c r="A1185" s="19" t="str">
        <f t="shared" si="18"/>
        <v>0840080J01CR02</v>
      </c>
      <c r="B1185" s="18" t="s">
        <v>14</v>
      </c>
      <c r="C1185" s="18" t="s">
        <v>246</v>
      </c>
      <c r="D1185" s="17">
        <v>15</v>
      </c>
      <c r="E1185" s="14" t="str">
        <f>VLOOKUP(A1185,Rådata!$A$4:$F$1753,4,FALSE)</f>
        <v>Esplanadens hälsocentral, Västervik</v>
      </c>
    </row>
    <row r="1186" spans="1:5" x14ac:dyDescent="0.2">
      <c r="A1186" s="19" t="str">
        <f t="shared" si="18"/>
        <v>0840080J01DB05</v>
      </c>
      <c r="B1186" s="18" t="s">
        <v>14</v>
      </c>
      <c r="C1186" s="18" t="s">
        <v>253</v>
      </c>
      <c r="D1186" s="17">
        <v>43</v>
      </c>
      <c r="E1186" s="14" t="str">
        <f>VLOOKUP(A1186,Rådata!$A$4:$F$1753,4,FALSE)</f>
        <v>Esplanadens hälsocentral, Västervik</v>
      </c>
    </row>
    <row r="1187" spans="1:5" x14ac:dyDescent="0.2">
      <c r="A1187" s="19" t="str">
        <f t="shared" si="18"/>
        <v>0840080J01EA01</v>
      </c>
      <c r="B1187" s="18" t="s">
        <v>14</v>
      </c>
      <c r="C1187" s="18" t="s">
        <v>252</v>
      </c>
      <c r="D1187" s="17">
        <v>256.25</v>
      </c>
      <c r="E1187" s="14" t="str">
        <f>VLOOKUP(A1187,Rådata!$A$4:$F$1753,4,FALSE)</f>
        <v>Esplanadens hälsocentral, Västervik</v>
      </c>
    </row>
    <row r="1188" spans="1:5" x14ac:dyDescent="0.2">
      <c r="A1188" s="19" t="str">
        <f t="shared" si="18"/>
        <v>0840080J01EE01</v>
      </c>
      <c r="B1188" s="18" t="s">
        <v>14</v>
      </c>
      <c r="C1188" s="18" t="s">
        <v>251</v>
      </c>
      <c r="D1188" s="17">
        <v>12.5</v>
      </c>
      <c r="E1188" s="14" t="str">
        <f>VLOOKUP(A1188,Rådata!$A$4:$F$1753,4,FALSE)</f>
        <v>Esplanadens hälsocentral, Västervik</v>
      </c>
    </row>
    <row r="1189" spans="1:5" x14ac:dyDescent="0.2">
      <c r="A1189" s="19" t="str">
        <f t="shared" si="18"/>
        <v>0840080J01FA01</v>
      </c>
      <c r="B1189" s="18" t="s">
        <v>14</v>
      </c>
      <c r="C1189" s="18" t="s">
        <v>243</v>
      </c>
      <c r="D1189" s="17">
        <v>28.75</v>
      </c>
      <c r="E1189" s="14" t="str">
        <f>VLOOKUP(A1189,Rådata!$A$4:$F$1753,4,FALSE)</f>
        <v>Esplanadens hälsocentral, Västervik</v>
      </c>
    </row>
    <row r="1190" spans="1:5" x14ac:dyDescent="0.2">
      <c r="A1190" s="19" t="str">
        <f t="shared" si="18"/>
        <v>0840080J01FA10</v>
      </c>
      <c r="B1190" s="18" t="s">
        <v>14</v>
      </c>
      <c r="C1190" s="18" t="s">
        <v>260</v>
      </c>
      <c r="D1190" s="17">
        <v>5</v>
      </c>
      <c r="E1190" s="14" t="str">
        <f>VLOOKUP(A1190,Rådata!$A$4:$F$1753,4,FALSE)</f>
        <v>Esplanadens hälsocentral, Västervik</v>
      </c>
    </row>
    <row r="1191" spans="1:5" x14ac:dyDescent="0.2">
      <c r="A1191" s="19" t="str">
        <f t="shared" si="18"/>
        <v>0840080J01FF01</v>
      </c>
      <c r="B1191" s="18" t="s">
        <v>14</v>
      </c>
      <c r="C1191" s="18" t="s">
        <v>241</v>
      </c>
      <c r="D1191" s="17">
        <v>388</v>
      </c>
      <c r="E1191" s="14" t="str">
        <f>VLOOKUP(A1191,Rådata!$A$4:$F$1753,4,FALSE)</f>
        <v>Esplanadens hälsocentral, Västervik</v>
      </c>
    </row>
    <row r="1192" spans="1:5" x14ac:dyDescent="0.2">
      <c r="A1192" s="19" t="str">
        <f t="shared" si="18"/>
        <v>0840080J01MA02</v>
      </c>
      <c r="B1192" s="18" t="s">
        <v>14</v>
      </c>
      <c r="C1192" s="18" t="s">
        <v>245</v>
      </c>
      <c r="D1192" s="17">
        <v>223</v>
      </c>
      <c r="E1192" s="14" t="str">
        <f>VLOOKUP(A1192,Rådata!$A$4:$F$1753,4,FALSE)</f>
        <v>Esplanadens hälsocentral, Västervik</v>
      </c>
    </row>
    <row r="1193" spans="1:5" x14ac:dyDescent="0.2">
      <c r="A1193" s="19" t="str">
        <f t="shared" si="18"/>
        <v>0840080J01MA06</v>
      </c>
      <c r="B1193" s="18" t="s">
        <v>14</v>
      </c>
      <c r="C1193" s="18" t="s">
        <v>249</v>
      </c>
      <c r="D1193" s="17">
        <v>10</v>
      </c>
      <c r="E1193" s="14" t="e">
        <f>VLOOKUP(A1193,Rådata!$A$4:$F$1753,4,FALSE)</f>
        <v>#N/A</v>
      </c>
    </row>
    <row r="1194" spans="1:5" x14ac:dyDescent="0.2">
      <c r="A1194" s="19" t="str">
        <f t="shared" si="18"/>
        <v>0840080J01XE01</v>
      </c>
      <c r="B1194" s="18" t="s">
        <v>14</v>
      </c>
      <c r="C1194" s="18" t="s">
        <v>248</v>
      </c>
      <c r="D1194" s="17">
        <v>705</v>
      </c>
      <c r="E1194" s="14" t="str">
        <f>VLOOKUP(A1194,Rådata!$A$4:$F$1753,4,FALSE)</f>
        <v>Esplanadens hälsocentral, Västervik</v>
      </c>
    </row>
    <row r="1195" spans="1:5" x14ac:dyDescent="0.2">
      <c r="A1195" s="19" t="str">
        <f t="shared" si="18"/>
        <v>0840081J01AA02</v>
      </c>
      <c r="B1195" s="18" t="s">
        <v>16</v>
      </c>
      <c r="C1195" s="18" t="s">
        <v>242</v>
      </c>
      <c r="D1195" s="17">
        <v>1350</v>
      </c>
      <c r="E1195" s="14" t="str">
        <f>VLOOKUP(A1195,Rådata!$A$4:$F$1753,4,FALSE)</f>
        <v>St Trädgårdsg. hälsocentral VK</v>
      </c>
    </row>
    <row r="1196" spans="1:5" x14ac:dyDescent="0.2">
      <c r="A1196" s="19" t="str">
        <f t="shared" si="18"/>
        <v>0840081J01AA04</v>
      </c>
      <c r="B1196" s="18" t="s">
        <v>16</v>
      </c>
      <c r="C1196" s="18" t="s">
        <v>256</v>
      </c>
      <c r="D1196" s="17">
        <v>1351</v>
      </c>
      <c r="E1196" s="14" t="str">
        <f>VLOOKUP(A1196,Rådata!$A$4:$F$1753,4,FALSE)</f>
        <v>St Trädgårdsg. hälsocentral VK</v>
      </c>
    </row>
    <row r="1197" spans="1:5" x14ac:dyDescent="0.2">
      <c r="A1197" s="19" t="str">
        <f t="shared" si="18"/>
        <v>0840081J01AA07</v>
      </c>
      <c r="B1197" s="18" t="s">
        <v>16</v>
      </c>
      <c r="C1197" s="18" t="s">
        <v>255</v>
      </c>
      <c r="D1197" s="17">
        <v>75</v>
      </c>
      <c r="E1197" s="14" t="str">
        <f>VLOOKUP(A1197,Rådata!$A$4:$F$1753,4,FALSE)</f>
        <v>St Trädgårdsg. hälsocentral VK</v>
      </c>
    </row>
    <row r="1198" spans="1:5" x14ac:dyDescent="0.2">
      <c r="A1198" s="19" t="str">
        <f t="shared" si="18"/>
        <v>0840081J01CA04</v>
      </c>
      <c r="B1198" s="18" t="s">
        <v>16</v>
      </c>
      <c r="C1198" s="18" t="s">
        <v>240</v>
      </c>
      <c r="D1198" s="17">
        <v>649</v>
      </c>
      <c r="E1198" s="14" t="str">
        <f>VLOOKUP(A1198,Rådata!$A$4:$F$1753,4,FALSE)</f>
        <v>St Trädgårdsg. hälsocentral VK</v>
      </c>
    </row>
    <row r="1199" spans="1:5" x14ac:dyDescent="0.2">
      <c r="A1199" s="19" t="str">
        <f t="shared" si="18"/>
        <v>0840081J01CA08</v>
      </c>
      <c r="B1199" s="18" t="s">
        <v>16</v>
      </c>
      <c r="C1199" s="18" t="s">
        <v>254</v>
      </c>
      <c r="D1199" s="17">
        <v>1181.0600000000002</v>
      </c>
      <c r="E1199" s="14" t="str">
        <f>VLOOKUP(A1199,Rådata!$A$4:$F$1753,4,FALSE)</f>
        <v>St Trädgårdsg. hälsocentral VK</v>
      </c>
    </row>
    <row r="1200" spans="1:5" x14ac:dyDescent="0.2">
      <c r="A1200" s="19" t="str">
        <f t="shared" si="18"/>
        <v>0840081J01CE02</v>
      </c>
      <c r="B1200" s="18" t="s">
        <v>16</v>
      </c>
      <c r="C1200" s="18" t="s">
        <v>239</v>
      </c>
      <c r="D1200" s="17">
        <v>4936.5600000000004</v>
      </c>
      <c r="E1200" s="14" t="str">
        <f>VLOOKUP(A1200,Rådata!$A$4:$F$1753,4,FALSE)</f>
        <v>St Trädgårdsg. hälsocentral VK</v>
      </c>
    </row>
    <row r="1201" spans="1:5" x14ac:dyDescent="0.2">
      <c r="A1201" s="19" t="str">
        <f t="shared" si="18"/>
        <v>0840081J01CF05</v>
      </c>
      <c r="B1201" s="18" t="s">
        <v>16</v>
      </c>
      <c r="C1201" s="18" t="s">
        <v>244</v>
      </c>
      <c r="D1201" s="17">
        <v>1758.6799999999998</v>
      </c>
      <c r="E1201" s="14" t="str">
        <f>VLOOKUP(A1201,Rådata!$A$4:$F$1753,4,FALSE)</f>
        <v>St Trädgårdsg. hälsocentral VK</v>
      </c>
    </row>
    <row r="1202" spans="1:5" x14ac:dyDescent="0.2">
      <c r="A1202" s="19" t="str">
        <f t="shared" si="18"/>
        <v>0840081J01CR02</v>
      </c>
      <c r="B1202" s="18" t="s">
        <v>16</v>
      </c>
      <c r="C1202" s="18" t="s">
        <v>246</v>
      </c>
      <c r="D1202" s="17">
        <v>82.5</v>
      </c>
      <c r="E1202" s="14" t="str">
        <f>VLOOKUP(A1202,Rådata!$A$4:$F$1753,4,FALSE)</f>
        <v>St Trädgårdsg. hälsocentral VK</v>
      </c>
    </row>
    <row r="1203" spans="1:5" x14ac:dyDescent="0.2">
      <c r="A1203" s="19" t="str">
        <f t="shared" si="18"/>
        <v>0840081J01DB05</v>
      </c>
      <c r="B1203" s="18" t="s">
        <v>16</v>
      </c>
      <c r="C1203" s="18" t="s">
        <v>253</v>
      </c>
      <c r="D1203" s="17">
        <v>35.5</v>
      </c>
      <c r="E1203" s="14" t="str">
        <f>VLOOKUP(A1203,Rådata!$A$4:$F$1753,4,FALSE)</f>
        <v>St Trädgårdsg. hälsocentral VK</v>
      </c>
    </row>
    <row r="1204" spans="1:5" x14ac:dyDescent="0.2">
      <c r="A1204" s="19" t="str">
        <f t="shared" si="18"/>
        <v>0840081J01DD14</v>
      </c>
      <c r="B1204" s="18" t="s">
        <v>16</v>
      </c>
      <c r="C1204" s="18" t="s">
        <v>247</v>
      </c>
      <c r="D1204" s="17">
        <v>10.8</v>
      </c>
      <c r="E1204" s="14" t="str">
        <f>VLOOKUP(A1204,Rådata!$A$4:$F$1753,4,FALSE)</f>
        <v>St Trädgårdsg. hälsocentral VK</v>
      </c>
    </row>
    <row r="1205" spans="1:5" x14ac:dyDescent="0.2">
      <c r="A1205" s="19" t="str">
        <f t="shared" si="18"/>
        <v>0840081J01EA01</v>
      </c>
      <c r="B1205" s="18" t="s">
        <v>16</v>
      </c>
      <c r="C1205" s="18" t="s">
        <v>252</v>
      </c>
      <c r="D1205" s="17">
        <v>212.04999999999995</v>
      </c>
      <c r="E1205" s="14" t="str">
        <f>VLOOKUP(A1205,Rådata!$A$4:$F$1753,4,FALSE)</f>
        <v>St Trädgårdsg. hälsocentral VK</v>
      </c>
    </row>
    <row r="1206" spans="1:5" x14ac:dyDescent="0.2">
      <c r="A1206" s="19" t="str">
        <f t="shared" si="18"/>
        <v>0840081J01EE01</v>
      </c>
      <c r="B1206" s="18" t="s">
        <v>16</v>
      </c>
      <c r="C1206" s="18" t="s">
        <v>251</v>
      </c>
      <c r="D1206" s="17">
        <v>100</v>
      </c>
      <c r="E1206" s="14" t="str">
        <f>VLOOKUP(A1206,Rådata!$A$4:$F$1753,4,FALSE)</f>
        <v>St Trädgårdsg. hälsocentral VK</v>
      </c>
    </row>
    <row r="1207" spans="1:5" x14ac:dyDescent="0.2">
      <c r="A1207" s="19" t="str">
        <f t="shared" si="18"/>
        <v>0840081J01FA01</v>
      </c>
      <c r="B1207" s="18" t="s">
        <v>16</v>
      </c>
      <c r="C1207" s="18" t="s">
        <v>243</v>
      </c>
      <c r="D1207" s="17">
        <v>70</v>
      </c>
      <c r="E1207" s="14" t="str">
        <f>VLOOKUP(A1207,Rådata!$A$4:$F$1753,4,FALSE)</f>
        <v>St Trädgårdsg. hälsocentral VK</v>
      </c>
    </row>
    <row r="1208" spans="1:5" x14ac:dyDescent="0.2">
      <c r="A1208" s="19" t="str">
        <f t="shared" si="18"/>
        <v>0840081J01FA10</v>
      </c>
      <c r="B1208" s="18" t="s">
        <v>16</v>
      </c>
      <c r="C1208" s="18" t="s">
        <v>260</v>
      </c>
      <c r="D1208" s="17">
        <v>10</v>
      </c>
      <c r="E1208" s="14" t="str">
        <f>VLOOKUP(A1208,Rådata!$A$4:$F$1753,4,FALSE)</f>
        <v>St Trädgårdsg. hälsocentral VK</v>
      </c>
    </row>
    <row r="1209" spans="1:5" x14ac:dyDescent="0.2">
      <c r="A1209" s="19" t="str">
        <f t="shared" si="18"/>
        <v>0840081J01FF01</v>
      </c>
      <c r="B1209" s="18" t="s">
        <v>16</v>
      </c>
      <c r="C1209" s="18" t="s">
        <v>241</v>
      </c>
      <c r="D1209" s="17">
        <v>257.75</v>
      </c>
      <c r="E1209" s="14" t="str">
        <f>VLOOKUP(A1209,Rådata!$A$4:$F$1753,4,FALSE)</f>
        <v>St Trädgårdsg. hälsocentral VK</v>
      </c>
    </row>
    <row r="1210" spans="1:5" x14ac:dyDescent="0.2">
      <c r="A1210" s="19" t="str">
        <f t="shared" si="18"/>
        <v>0840081J01MA02</v>
      </c>
      <c r="B1210" s="18" t="s">
        <v>16</v>
      </c>
      <c r="C1210" s="18" t="s">
        <v>245</v>
      </c>
      <c r="D1210" s="17">
        <v>362</v>
      </c>
      <c r="E1210" s="14" t="str">
        <f>VLOOKUP(A1210,Rådata!$A$4:$F$1753,4,FALSE)</f>
        <v>St Trädgårdsg. hälsocentral VK</v>
      </c>
    </row>
    <row r="1211" spans="1:5" x14ac:dyDescent="0.2">
      <c r="A1211" s="19" t="str">
        <f t="shared" si="18"/>
        <v>0840081J01XE01</v>
      </c>
      <c r="B1211" s="18" t="s">
        <v>16</v>
      </c>
      <c r="C1211" s="18" t="s">
        <v>248</v>
      </c>
      <c r="D1211" s="17">
        <v>733.75</v>
      </c>
      <c r="E1211" s="14" t="str">
        <f>VLOOKUP(A1211,Rådata!$A$4:$F$1753,4,FALSE)</f>
        <v>St Trädgårdsg. hälsocentral VK</v>
      </c>
    </row>
    <row r="1212" spans="1:5" x14ac:dyDescent="0.2">
      <c r="A1212" s="19" t="str">
        <f t="shared" si="18"/>
        <v>0840083J01AA02</v>
      </c>
      <c r="B1212" s="18" t="s">
        <v>42</v>
      </c>
      <c r="C1212" s="18" t="s">
        <v>242</v>
      </c>
      <c r="D1212" s="17">
        <v>1371</v>
      </c>
      <c r="E1212" s="14" t="str">
        <f>VLOOKUP(A1212,Rådata!$A$4:$F$1753,4,FALSE)</f>
        <v>Ankarsrums hälsocentral</v>
      </c>
    </row>
    <row r="1213" spans="1:5" x14ac:dyDescent="0.2">
      <c r="A1213" s="19" t="str">
        <f t="shared" si="18"/>
        <v>0840083J01AA04</v>
      </c>
      <c r="B1213" s="18" t="s">
        <v>42</v>
      </c>
      <c r="C1213" s="18" t="s">
        <v>256</v>
      </c>
      <c r="D1213" s="17">
        <v>675</v>
      </c>
      <c r="E1213" s="14" t="str">
        <f>VLOOKUP(A1213,Rådata!$A$4:$F$1753,4,FALSE)</f>
        <v>Ankarsrums hälsocentral</v>
      </c>
    </row>
    <row r="1214" spans="1:5" x14ac:dyDescent="0.2">
      <c r="A1214" s="19" t="str">
        <f t="shared" si="18"/>
        <v>0840083J01AA07</v>
      </c>
      <c r="B1214" s="18" t="s">
        <v>42</v>
      </c>
      <c r="C1214" s="18" t="s">
        <v>255</v>
      </c>
      <c r="D1214" s="17">
        <v>225</v>
      </c>
      <c r="E1214" s="14" t="str">
        <f>VLOOKUP(A1214,Rådata!$A$4:$F$1753,4,FALSE)</f>
        <v>Ankarsrums hälsocentral</v>
      </c>
    </row>
    <row r="1215" spans="1:5" x14ac:dyDescent="0.2">
      <c r="A1215" s="19" t="str">
        <f t="shared" si="18"/>
        <v>0840083J01CA04</v>
      </c>
      <c r="B1215" s="18" t="s">
        <v>42</v>
      </c>
      <c r="C1215" s="18" t="s">
        <v>240</v>
      </c>
      <c r="D1215" s="17">
        <v>298.5</v>
      </c>
      <c r="E1215" s="14" t="str">
        <f>VLOOKUP(A1215,Rådata!$A$4:$F$1753,4,FALSE)</f>
        <v>Ankarsrums hälsocentral</v>
      </c>
    </row>
    <row r="1216" spans="1:5" x14ac:dyDescent="0.2">
      <c r="A1216" s="19" t="str">
        <f t="shared" si="18"/>
        <v>0840083J01CA08</v>
      </c>
      <c r="B1216" s="18" t="s">
        <v>42</v>
      </c>
      <c r="C1216" s="18" t="s">
        <v>254</v>
      </c>
      <c r="D1216" s="17">
        <v>630.61000000000013</v>
      </c>
      <c r="E1216" s="14" t="str">
        <f>VLOOKUP(A1216,Rådata!$A$4:$F$1753,4,FALSE)</f>
        <v>Ankarsrums hälsocentral</v>
      </c>
    </row>
    <row r="1217" spans="1:5" x14ac:dyDescent="0.2">
      <c r="A1217" s="19" t="str">
        <f t="shared" si="18"/>
        <v>0840083J01CE02</v>
      </c>
      <c r="B1217" s="18" t="s">
        <v>42</v>
      </c>
      <c r="C1217" s="18" t="s">
        <v>239</v>
      </c>
      <c r="D1217" s="17">
        <v>2722.48</v>
      </c>
      <c r="E1217" s="14" t="str">
        <f>VLOOKUP(A1217,Rådata!$A$4:$F$1753,4,FALSE)</f>
        <v>Ankarsrums hälsocentral</v>
      </c>
    </row>
    <row r="1218" spans="1:5" x14ac:dyDescent="0.2">
      <c r="A1218" s="19" t="str">
        <f t="shared" ref="A1218:A1281" si="19">B1218&amp;C1218</f>
        <v>0840083J01CF05</v>
      </c>
      <c r="B1218" s="18" t="s">
        <v>42</v>
      </c>
      <c r="C1218" s="18" t="s">
        <v>244</v>
      </c>
      <c r="D1218" s="17">
        <v>1079.52</v>
      </c>
      <c r="E1218" s="14" t="str">
        <f>VLOOKUP(A1218,Rådata!$A$4:$F$1753,4,FALSE)</f>
        <v>Ankarsrums hälsocentral</v>
      </c>
    </row>
    <row r="1219" spans="1:5" x14ac:dyDescent="0.2">
      <c r="A1219" s="19" t="str">
        <f t="shared" si="19"/>
        <v>0840083J01CR02</v>
      </c>
      <c r="B1219" s="18" t="s">
        <v>42</v>
      </c>
      <c r="C1219" s="18" t="s">
        <v>246</v>
      </c>
      <c r="D1219" s="17">
        <v>50</v>
      </c>
      <c r="E1219" s="14" t="str">
        <f>VLOOKUP(A1219,Rådata!$A$4:$F$1753,4,FALSE)</f>
        <v>Ankarsrums hälsocentral</v>
      </c>
    </row>
    <row r="1220" spans="1:5" x14ac:dyDescent="0.2">
      <c r="A1220" s="19" t="str">
        <f t="shared" si="19"/>
        <v>0840083J01DB05</v>
      </c>
      <c r="B1220" s="18" t="s">
        <v>42</v>
      </c>
      <c r="C1220" s="18" t="s">
        <v>253</v>
      </c>
      <c r="D1220" s="17">
        <v>46</v>
      </c>
      <c r="E1220" s="14" t="str">
        <f>VLOOKUP(A1220,Rådata!$A$4:$F$1753,4,FALSE)</f>
        <v>Ankarsrums hälsocentral</v>
      </c>
    </row>
    <row r="1221" spans="1:5" x14ac:dyDescent="0.2">
      <c r="A1221" s="19" t="str">
        <f t="shared" si="19"/>
        <v>0840083J01EA01</v>
      </c>
      <c r="B1221" s="18" t="s">
        <v>42</v>
      </c>
      <c r="C1221" s="18" t="s">
        <v>252</v>
      </c>
      <c r="D1221" s="17">
        <v>155.99999999999994</v>
      </c>
      <c r="E1221" s="14" t="str">
        <f>VLOOKUP(A1221,Rådata!$A$4:$F$1753,4,FALSE)</f>
        <v>Ankarsrums hälsocentral</v>
      </c>
    </row>
    <row r="1222" spans="1:5" x14ac:dyDescent="0.2">
      <c r="A1222" s="19" t="str">
        <f t="shared" si="19"/>
        <v>0840083J01EE01</v>
      </c>
      <c r="B1222" s="18" t="s">
        <v>42</v>
      </c>
      <c r="C1222" s="18" t="s">
        <v>251</v>
      </c>
      <c r="D1222" s="17">
        <v>52.5</v>
      </c>
      <c r="E1222" s="14" t="str">
        <f>VLOOKUP(A1222,Rådata!$A$4:$F$1753,4,FALSE)</f>
        <v>Ankarsrums hälsocentral</v>
      </c>
    </row>
    <row r="1223" spans="1:5" x14ac:dyDescent="0.2">
      <c r="A1223" s="19" t="str">
        <f t="shared" si="19"/>
        <v>0840083J01FA01</v>
      </c>
      <c r="B1223" s="18" t="s">
        <v>42</v>
      </c>
      <c r="C1223" s="18" t="s">
        <v>243</v>
      </c>
      <c r="D1223" s="17">
        <v>17.5</v>
      </c>
      <c r="E1223" s="14" t="str">
        <f>VLOOKUP(A1223,Rådata!$A$4:$F$1753,4,FALSE)</f>
        <v>Ankarsrums hälsocentral</v>
      </c>
    </row>
    <row r="1224" spans="1:5" x14ac:dyDescent="0.2">
      <c r="A1224" s="19" t="str">
        <f t="shared" si="19"/>
        <v>0840083J01FA10</v>
      </c>
      <c r="B1224" s="18" t="s">
        <v>42</v>
      </c>
      <c r="C1224" s="18" t="s">
        <v>260</v>
      </c>
      <c r="D1224" s="17">
        <v>10</v>
      </c>
      <c r="E1224" s="14" t="str">
        <f>VLOOKUP(A1224,Rådata!$A$4:$F$1753,4,FALSE)</f>
        <v>Ankarsrums hälsocentral</v>
      </c>
    </row>
    <row r="1225" spans="1:5" x14ac:dyDescent="0.2">
      <c r="A1225" s="19" t="str">
        <f t="shared" si="19"/>
        <v>0840083J01FF01</v>
      </c>
      <c r="B1225" s="18" t="s">
        <v>42</v>
      </c>
      <c r="C1225" s="18" t="s">
        <v>241</v>
      </c>
      <c r="D1225" s="17">
        <v>127.5</v>
      </c>
      <c r="E1225" s="14" t="str">
        <f>VLOOKUP(A1225,Rådata!$A$4:$F$1753,4,FALSE)</f>
        <v>Ankarsrums hälsocentral</v>
      </c>
    </row>
    <row r="1226" spans="1:5" x14ac:dyDescent="0.2">
      <c r="A1226" s="19" t="str">
        <f t="shared" si="19"/>
        <v>0840083J01MA02</v>
      </c>
      <c r="B1226" s="18" t="s">
        <v>42</v>
      </c>
      <c r="C1226" s="18" t="s">
        <v>245</v>
      </c>
      <c r="D1226" s="17">
        <v>309</v>
      </c>
      <c r="E1226" s="14" t="str">
        <f>VLOOKUP(A1226,Rådata!$A$4:$F$1753,4,FALSE)</f>
        <v>Ankarsrums hälsocentral</v>
      </c>
    </row>
    <row r="1227" spans="1:5" x14ac:dyDescent="0.2">
      <c r="A1227" s="19" t="str">
        <f t="shared" si="19"/>
        <v>0840083J01XE01</v>
      </c>
      <c r="B1227" s="18" t="s">
        <v>42</v>
      </c>
      <c r="C1227" s="18" t="s">
        <v>248</v>
      </c>
      <c r="D1227" s="17">
        <v>354.25</v>
      </c>
      <c r="E1227" s="14" t="str">
        <f>VLOOKUP(A1227,Rådata!$A$4:$F$1753,4,FALSE)</f>
        <v>Ankarsrums hälsocentral</v>
      </c>
    </row>
    <row r="1228" spans="1:5" x14ac:dyDescent="0.2">
      <c r="A1228" s="19" t="str">
        <f t="shared" si="19"/>
        <v>0840085J01AA02</v>
      </c>
      <c r="B1228" s="18" t="s">
        <v>28</v>
      </c>
      <c r="C1228" s="18" t="s">
        <v>242</v>
      </c>
      <c r="D1228" s="17">
        <v>2238</v>
      </c>
      <c r="E1228" s="14" t="str">
        <f>VLOOKUP(A1228,Rådata!$A$4:$F$1753,4,FALSE)</f>
        <v>Gamleby hälsocentral</v>
      </c>
    </row>
    <row r="1229" spans="1:5" x14ac:dyDescent="0.2">
      <c r="A1229" s="19" t="str">
        <f t="shared" si="19"/>
        <v>0840085J01AA04</v>
      </c>
      <c r="B1229" s="18" t="s">
        <v>28</v>
      </c>
      <c r="C1229" s="18" t="s">
        <v>256</v>
      </c>
      <c r="D1229" s="17">
        <v>800</v>
      </c>
      <c r="E1229" s="14" t="str">
        <f>VLOOKUP(A1229,Rådata!$A$4:$F$1753,4,FALSE)</f>
        <v>Gamleby hälsocentral</v>
      </c>
    </row>
    <row r="1230" spans="1:5" x14ac:dyDescent="0.2">
      <c r="A1230" s="19" t="str">
        <f t="shared" si="19"/>
        <v>0840085J01AA07</v>
      </c>
      <c r="B1230" s="18" t="s">
        <v>28</v>
      </c>
      <c r="C1230" s="18" t="s">
        <v>255</v>
      </c>
      <c r="D1230" s="17">
        <v>125</v>
      </c>
      <c r="E1230" s="14" t="e">
        <f>VLOOKUP(A1230,Rådata!$A$4:$F$1753,4,FALSE)</f>
        <v>#N/A</v>
      </c>
    </row>
    <row r="1231" spans="1:5" x14ac:dyDescent="0.2">
      <c r="A1231" s="19" t="str">
        <f t="shared" si="19"/>
        <v>0840085J01CA04</v>
      </c>
      <c r="B1231" s="18" t="s">
        <v>28</v>
      </c>
      <c r="C1231" s="18" t="s">
        <v>240</v>
      </c>
      <c r="D1231" s="17">
        <v>486.5</v>
      </c>
      <c r="E1231" s="14" t="e">
        <f>VLOOKUP(A1231,Rådata!$A$4:$F$1753,4,FALSE)</f>
        <v>#N/A</v>
      </c>
    </row>
    <row r="1232" spans="1:5" x14ac:dyDescent="0.2">
      <c r="A1232" s="19" t="str">
        <f t="shared" si="19"/>
        <v>0840085J01CA08</v>
      </c>
      <c r="B1232" s="18" t="s">
        <v>28</v>
      </c>
      <c r="C1232" s="18" t="s">
        <v>254</v>
      </c>
      <c r="D1232" s="17">
        <v>1060.4800000000002</v>
      </c>
      <c r="E1232" s="14" t="e">
        <f>VLOOKUP(A1232,Rådata!$A$4:$F$1753,4,FALSE)</f>
        <v>#N/A</v>
      </c>
    </row>
    <row r="1233" spans="1:5" x14ac:dyDescent="0.2">
      <c r="A1233" s="19" t="str">
        <f t="shared" si="19"/>
        <v>0840085J01CE02</v>
      </c>
      <c r="B1233" s="18" t="s">
        <v>28</v>
      </c>
      <c r="C1233" s="18" t="s">
        <v>239</v>
      </c>
      <c r="D1233" s="17">
        <v>4010.36</v>
      </c>
      <c r="E1233" s="14" t="e">
        <f>VLOOKUP(A1233,Rådata!$A$4:$F$1753,4,FALSE)</f>
        <v>#N/A</v>
      </c>
    </row>
    <row r="1234" spans="1:5" x14ac:dyDescent="0.2">
      <c r="A1234" s="19" t="str">
        <f t="shared" si="19"/>
        <v>0840085J01CF05</v>
      </c>
      <c r="B1234" s="18" t="s">
        <v>28</v>
      </c>
      <c r="C1234" s="18" t="s">
        <v>244</v>
      </c>
      <c r="D1234" s="17">
        <v>2936.26</v>
      </c>
      <c r="E1234" s="14" t="e">
        <f>VLOOKUP(A1234,Rådata!$A$4:$F$1753,4,FALSE)</f>
        <v>#N/A</v>
      </c>
    </row>
    <row r="1235" spans="1:5" x14ac:dyDescent="0.2">
      <c r="A1235" s="19" t="str">
        <f t="shared" si="19"/>
        <v>0840085J01CR02</v>
      </c>
      <c r="B1235" s="18" t="s">
        <v>28</v>
      </c>
      <c r="C1235" s="18" t="s">
        <v>246</v>
      </c>
      <c r="D1235" s="17">
        <v>87.5</v>
      </c>
      <c r="E1235" s="14" t="e">
        <f>VLOOKUP(A1235,Rådata!$A$4:$F$1753,4,FALSE)</f>
        <v>#N/A</v>
      </c>
    </row>
    <row r="1236" spans="1:5" x14ac:dyDescent="0.2">
      <c r="A1236" s="19" t="str">
        <f t="shared" si="19"/>
        <v>0840085J01DB05</v>
      </c>
      <c r="B1236" s="18" t="s">
        <v>28</v>
      </c>
      <c r="C1236" s="18" t="s">
        <v>253</v>
      </c>
      <c r="D1236" s="17">
        <v>99</v>
      </c>
      <c r="E1236" s="14" t="e">
        <f>VLOOKUP(A1236,Rådata!$A$4:$F$1753,4,FALSE)</f>
        <v>#N/A</v>
      </c>
    </row>
    <row r="1237" spans="1:5" x14ac:dyDescent="0.2">
      <c r="A1237" s="19" t="str">
        <f t="shared" si="19"/>
        <v>0840085J01DD14</v>
      </c>
      <c r="B1237" s="18" t="s">
        <v>28</v>
      </c>
      <c r="C1237" s="18" t="s">
        <v>247</v>
      </c>
      <c r="D1237" s="17">
        <v>8.1000000000000014</v>
      </c>
      <c r="E1237" s="14" t="e">
        <f>VLOOKUP(A1237,Rådata!$A$4:$F$1753,4,FALSE)</f>
        <v>#N/A</v>
      </c>
    </row>
    <row r="1238" spans="1:5" x14ac:dyDescent="0.2">
      <c r="A1238" s="19" t="str">
        <f t="shared" si="19"/>
        <v>0840085J01EA01</v>
      </c>
      <c r="B1238" s="18" t="s">
        <v>28</v>
      </c>
      <c r="C1238" s="18" t="s">
        <v>252</v>
      </c>
      <c r="D1238" s="17">
        <v>239.8</v>
      </c>
      <c r="E1238" s="14" t="e">
        <f>VLOOKUP(A1238,Rådata!$A$4:$F$1753,4,FALSE)</f>
        <v>#N/A</v>
      </c>
    </row>
    <row r="1239" spans="1:5" x14ac:dyDescent="0.2">
      <c r="A1239" s="19" t="str">
        <f t="shared" si="19"/>
        <v>0840085J01EE01</v>
      </c>
      <c r="B1239" s="18" t="s">
        <v>28</v>
      </c>
      <c r="C1239" s="18" t="s">
        <v>251</v>
      </c>
      <c r="D1239" s="17">
        <v>195</v>
      </c>
      <c r="E1239" s="14" t="e">
        <f>VLOOKUP(A1239,Rådata!$A$4:$F$1753,4,FALSE)</f>
        <v>#N/A</v>
      </c>
    </row>
    <row r="1240" spans="1:5" x14ac:dyDescent="0.2">
      <c r="A1240" s="19" t="str">
        <f t="shared" si="19"/>
        <v>0840085J01FA01</v>
      </c>
      <c r="B1240" s="18" t="s">
        <v>28</v>
      </c>
      <c r="C1240" s="18" t="s">
        <v>243</v>
      </c>
      <c r="D1240" s="17">
        <v>31.25</v>
      </c>
      <c r="E1240" s="14" t="e">
        <f>VLOOKUP(A1240,Rådata!$A$4:$F$1753,4,FALSE)</f>
        <v>#N/A</v>
      </c>
    </row>
    <row r="1241" spans="1:5" x14ac:dyDescent="0.2">
      <c r="A1241" s="19" t="str">
        <f t="shared" si="19"/>
        <v>0840085J01FA10</v>
      </c>
      <c r="B1241" s="18" t="s">
        <v>28</v>
      </c>
      <c r="C1241" s="18" t="s">
        <v>260</v>
      </c>
      <c r="D1241" s="17">
        <v>10</v>
      </c>
      <c r="E1241" s="14" t="e">
        <f>VLOOKUP(A1241,Rådata!$A$4:$F$1753,4,FALSE)</f>
        <v>#N/A</v>
      </c>
    </row>
    <row r="1242" spans="1:5" x14ac:dyDescent="0.2">
      <c r="A1242" s="19" t="str">
        <f t="shared" si="19"/>
        <v>0840085J01FF01</v>
      </c>
      <c r="B1242" s="18" t="s">
        <v>28</v>
      </c>
      <c r="C1242" s="18" t="s">
        <v>241</v>
      </c>
      <c r="D1242" s="17">
        <v>176</v>
      </c>
      <c r="E1242" s="14" t="e">
        <f>VLOOKUP(A1242,Rådata!$A$4:$F$1753,4,FALSE)</f>
        <v>#N/A</v>
      </c>
    </row>
    <row r="1243" spans="1:5" x14ac:dyDescent="0.2">
      <c r="A1243" s="19" t="str">
        <f t="shared" si="19"/>
        <v>0840085J01MA02</v>
      </c>
      <c r="B1243" s="18" t="s">
        <v>28</v>
      </c>
      <c r="C1243" s="18" t="s">
        <v>245</v>
      </c>
      <c r="D1243" s="17">
        <v>761</v>
      </c>
      <c r="E1243" s="14" t="e">
        <f>VLOOKUP(A1243,Rådata!$A$4:$F$1753,4,FALSE)</f>
        <v>#N/A</v>
      </c>
    </row>
    <row r="1244" spans="1:5" x14ac:dyDescent="0.2">
      <c r="A1244" s="19" t="str">
        <f t="shared" si="19"/>
        <v>0840085J01MA12</v>
      </c>
      <c r="B1244" s="18" t="s">
        <v>28</v>
      </c>
      <c r="C1244" s="18" t="s">
        <v>257</v>
      </c>
      <c r="D1244" s="17">
        <v>7</v>
      </c>
      <c r="E1244" s="14" t="e">
        <f>VLOOKUP(A1244,Rådata!$A$4:$F$1753,4,FALSE)</f>
        <v>#N/A</v>
      </c>
    </row>
    <row r="1245" spans="1:5" x14ac:dyDescent="0.2">
      <c r="A1245" s="19" t="str">
        <f t="shared" si="19"/>
        <v>0840085J01XC01</v>
      </c>
      <c r="B1245" s="18" t="s">
        <v>28</v>
      </c>
      <c r="C1245" s="18" t="s">
        <v>258</v>
      </c>
      <c r="D1245" s="17">
        <v>3.33</v>
      </c>
      <c r="E1245" s="14" t="e">
        <f>VLOOKUP(A1245,Rådata!$A$4:$F$1753,4,FALSE)</f>
        <v>#N/A</v>
      </c>
    </row>
    <row r="1246" spans="1:5" x14ac:dyDescent="0.2">
      <c r="A1246" s="19" t="str">
        <f t="shared" si="19"/>
        <v>0840085J01XE01</v>
      </c>
      <c r="B1246" s="18" t="s">
        <v>28</v>
      </c>
      <c r="C1246" s="18" t="s">
        <v>248</v>
      </c>
      <c r="D1246" s="17">
        <v>881.25</v>
      </c>
      <c r="E1246" s="14" t="e">
        <f>VLOOKUP(A1246,Rådata!$A$4:$F$1753,4,FALSE)</f>
        <v>#N/A</v>
      </c>
    </row>
    <row r="1247" spans="1:5" x14ac:dyDescent="0.2">
      <c r="A1247" s="19" t="str">
        <f t="shared" si="19"/>
        <v>0842575J01AA02</v>
      </c>
      <c r="B1247" s="18" t="s">
        <v>323</v>
      </c>
      <c r="C1247" s="18" t="s">
        <v>242</v>
      </c>
      <c r="D1247" s="17">
        <v>306</v>
      </c>
      <c r="E1247" s="14" t="e">
        <f>VLOOKUP(A1247,Rådata!$A$4:$F$1753,4,FALSE)</f>
        <v>#N/A</v>
      </c>
    </row>
    <row r="1248" spans="1:5" x14ac:dyDescent="0.2">
      <c r="A1248" s="19" t="str">
        <f t="shared" si="19"/>
        <v>0842575J01CA04</v>
      </c>
      <c r="B1248" s="18" t="s">
        <v>323</v>
      </c>
      <c r="C1248" s="18" t="s">
        <v>240</v>
      </c>
      <c r="D1248" s="17">
        <v>263.5</v>
      </c>
      <c r="E1248" s="14" t="e">
        <f>VLOOKUP(A1248,Rådata!$A$4:$F$1753,4,FALSE)</f>
        <v>#N/A</v>
      </c>
    </row>
    <row r="1249" spans="1:5" x14ac:dyDescent="0.2">
      <c r="A1249" s="19" t="str">
        <f t="shared" si="19"/>
        <v>0842575J01CA08</v>
      </c>
      <c r="B1249" s="18" t="s">
        <v>323</v>
      </c>
      <c r="C1249" s="18" t="s">
        <v>254</v>
      </c>
      <c r="D1249" s="17">
        <v>249.75999999999991</v>
      </c>
      <c r="E1249" s="14" t="e">
        <f>VLOOKUP(A1249,Rådata!$A$4:$F$1753,4,FALSE)</f>
        <v>#N/A</v>
      </c>
    </row>
    <row r="1250" spans="1:5" x14ac:dyDescent="0.2">
      <c r="A1250" s="19" t="str">
        <f t="shared" si="19"/>
        <v>0842575J01CE02</v>
      </c>
      <c r="B1250" s="18" t="s">
        <v>323</v>
      </c>
      <c r="C1250" s="18" t="s">
        <v>239</v>
      </c>
      <c r="D1250" s="17">
        <v>1775.35</v>
      </c>
      <c r="E1250" s="14" t="e">
        <f>VLOOKUP(A1250,Rådata!$A$4:$F$1753,4,FALSE)</f>
        <v>#N/A</v>
      </c>
    </row>
    <row r="1251" spans="1:5" x14ac:dyDescent="0.2">
      <c r="A1251" s="19" t="str">
        <f t="shared" si="19"/>
        <v>0842575J01CF05</v>
      </c>
      <c r="B1251" s="18" t="s">
        <v>323</v>
      </c>
      <c r="C1251" s="18" t="s">
        <v>244</v>
      </c>
      <c r="D1251" s="17">
        <v>433.90999999999997</v>
      </c>
      <c r="E1251" s="14" t="e">
        <f>VLOOKUP(A1251,Rådata!$A$4:$F$1753,4,FALSE)</f>
        <v>#N/A</v>
      </c>
    </row>
    <row r="1252" spans="1:5" x14ac:dyDescent="0.2">
      <c r="A1252" s="19" t="str">
        <f t="shared" si="19"/>
        <v>0842575J01CR02</v>
      </c>
      <c r="B1252" s="18" t="s">
        <v>323</v>
      </c>
      <c r="C1252" s="18" t="s">
        <v>246</v>
      </c>
      <c r="D1252" s="17">
        <v>15</v>
      </c>
      <c r="E1252" s="14" t="e">
        <f>VLOOKUP(A1252,Rådata!$A$4:$F$1753,4,FALSE)</f>
        <v>#N/A</v>
      </c>
    </row>
    <row r="1253" spans="1:5" x14ac:dyDescent="0.2">
      <c r="A1253" s="19" t="str">
        <f t="shared" si="19"/>
        <v>0842575J01DB05</v>
      </c>
      <c r="B1253" s="18" t="s">
        <v>323</v>
      </c>
      <c r="C1253" s="18" t="s">
        <v>253</v>
      </c>
      <c r="D1253" s="17">
        <v>40.5</v>
      </c>
      <c r="E1253" s="14" t="e">
        <f>VLOOKUP(A1253,Rådata!$A$4:$F$1753,4,FALSE)</f>
        <v>#N/A</v>
      </c>
    </row>
    <row r="1254" spans="1:5" x14ac:dyDescent="0.2">
      <c r="A1254" s="19" t="str">
        <f t="shared" si="19"/>
        <v>0842575J01EA01</v>
      </c>
      <c r="B1254" s="18" t="s">
        <v>323</v>
      </c>
      <c r="C1254" s="18" t="s">
        <v>252</v>
      </c>
      <c r="D1254" s="17">
        <v>53.7</v>
      </c>
      <c r="E1254" s="14" t="e">
        <f>VLOOKUP(A1254,Rådata!$A$4:$F$1753,4,FALSE)</f>
        <v>#N/A</v>
      </c>
    </row>
    <row r="1255" spans="1:5" x14ac:dyDescent="0.2">
      <c r="A1255" s="19" t="str">
        <f t="shared" si="19"/>
        <v>0842575J01EE01</v>
      </c>
      <c r="B1255" s="18" t="s">
        <v>323</v>
      </c>
      <c r="C1255" s="18" t="s">
        <v>251</v>
      </c>
      <c r="D1255" s="17">
        <v>12.5</v>
      </c>
      <c r="E1255" s="14" t="e">
        <f>VLOOKUP(A1255,Rådata!$A$4:$F$1753,4,FALSE)</f>
        <v>#N/A</v>
      </c>
    </row>
    <row r="1256" spans="1:5" x14ac:dyDescent="0.2">
      <c r="A1256" s="19" t="str">
        <f t="shared" si="19"/>
        <v>0842575J01FA01</v>
      </c>
      <c r="B1256" s="18" t="s">
        <v>323</v>
      </c>
      <c r="C1256" s="18" t="s">
        <v>243</v>
      </c>
      <c r="D1256" s="17">
        <v>7.5</v>
      </c>
      <c r="E1256" s="14" t="e">
        <f>VLOOKUP(A1256,Rådata!$A$4:$F$1753,4,FALSE)</f>
        <v>#N/A</v>
      </c>
    </row>
    <row r="1257" spans="1:5" x14ac:dyDescent="0.2">
      <c r="A1257" s="19" t="str">
        <f t="shared" si="19"/>
        <v>0842575J01FF01</v>
      </c>
      <c r="B1257" s="18" t="s">
        <v>323</v>
      </c>
      <c r="C1257" s="18" t="s">
        <v>241</v>
      </c>
      <c r="D1257" s="17">
        <v>107.25</v>
      </c>
      <c r="E1257" s="14" t="e">
        <f>VLOOKUP(A1257,Rådata!$A$4:$F$1753,4,FALSE)</f>
        <v>#N/A</v>
      </c>
    </row>
    <row r="1258" spans="1:5" x14ac:dyDescent="0.2">
      <c r="A1258" s="19" t="str">
        <f t="shared" si="19"/>
        <v>0842575J01MA02</v>
      </c>
      <c r="B1258" s="18" t="s">
        <v>323</v>
      </c>
      <c r="C1258" s="18" t="s">
        <v>245</v>
      </c>
      <c r="D1258" s="17">
        <v>131</v>
      </c>
      <c r="E1258" s="14" t="e">
        <f>VLOOKUP(A1258,Rådata!$A$4:$F$1753,4,FALSE)</f>
        <v>#N/A</v>
      </c>
    </row>
    <row r="1259" spans="1:5" x14ac:dyDescent="0.2">
      <c r="A1259" s="19" t="str">
        <f t="shared" si="19"/>
        <v>0842575J01XE01</v>
      </c>
      <c r="B1259" s="18" t="s">
        <v>323</v>
      </c>
      <c r="C1259" s="18" t="s">
        <v>248</v>
      </c>
      <c r="D1259" s="17">
        <v>73.75</v>
      </c>
      <c r="E1259" s="14" t="e">
        <f>VLOOKUP(A1259,Rådata!$A$4:$F$1753,4,FALSE)</f>
        <v>#N/A</v>
      </c>
    </row>
    <row r="1260" spans="1:5" x14ac:dyDescent="0.2">
      <c r="A1260" s="19" t="str">
        <f t="shared" si="19"/>
        <v>0843307J01AA02</v>
      </c>
      <c r="B1260" s="18" t="s">
        <v>324</v>
      </c>
      <c r="C1260" s="18" t="s">
        <v>242</v>
      </c>
      <c r="D1260" s="17">
        <v>1493.4</v>
      </c>
      <c r="E1260" s="14" t="e">
        <f>VLOOKUP(A1260,Rådata!$A$4:$F$1753,4,FALSE)</f>
        <v>#N/A</v>
      </c>
    </row>
    <row r="1261" spans="1:5" x14ac:dyDescent="0.2">
      <c r="A1261" s="19" t="str">
        <f t="shared" si="19"/>
        <v>0843307J01AA04</v>
      </c>
      <c r="B1261" s="18" t="s">
        <v>324</v>
      </c>
      <c r="C1261" s="18" t="s">
        <v>256</v>
      </c>
      <c r="D1261" s="17">
        <v>600</v>
      </c>
      <c r="E1261" s="14" t="e">
        <f>VLOOKUP(A1261,Rådata!$A$4:$F$1753,4,FALSE)</f>
        <v>#N/A</v>
      </c>
    </row>
    <row r="1262" spans="1:5" x14ac:dyDescent="0.2">
      <c r="A1262" s="19" t="str">
        <f t="shared" si="19"/>
        <v>0843307J01CA04</v>
      </c>
      <c r="B1262" s="18" t="s">
        <v>324</v>
      </c>
      <c r="C1262" s="18" t="s">
        <v>240</v>
      </c>
      <c r="D1262" s="17">
        <v>846.5</v>
      </c>
      <c r="E1262" s="14" t="e">
        <f>VLOOKUP(A1262,Rådata!$A$4:$F$1753,4,FALSE)</f>
        <v>#N/A</v>
      </c>
    </row>
    <row r="1263" spans="1:5" x14ac:dyDescent="0.2">
      <c r="A1263" s="19" t="str">
        <f t="shared" si="19"/>
        <v>0843307J01CA08</v>
      </c>
      <c r="B1263" s="18" t="s">
        <v>324</v>
      </c>
      <c r="C1263" s="18" t="s">
        <v>254</v>
      </c>
      <c r="D1263" s="17">
        <v>1362.45</v>
      </c>
      <c r="E1263" s="14" t="e">
        <f>VLOOKUP(A1263,Rådata!$A$4:$F$1753,4,FALSE)</f>
        <v>#N/A</v>
      </c>
    </row>
    <row r="1264" spans="1:5" x14ac:dyDescent="0.2">
      <c r="A1264" s="19" t="str">
        <f t="shared" si="19"/>
        <v>0843307J01CE02</v>
      </c>
      <c r="B1264" s="18" t="s">
        <v>324</v>
      </c>
      <c r="C1264" s="18" t="s">
        <v>239</v>
      </c>
      <c r="D1264" s="17">
        <v>6933.4900000000007</v>
      </c>
      <c r="E1264" s="14" t="e">
        <f>VLOOKUP(A1264,Rådata!$A$4:$F$1753,4,FALSE)</f>
        <v>#N/A</v>
      </c>
    </row>
    <row r="1265" spans="1:5" x14ac:dyDescent="0.2">
      <c r="A1265" s="19" t="str">
        <f t="shared" si="19"/>
        <v>0843307J01CF05</v>
      </c>
      <c r="B1265" s="18" t="s">
        <v>324</v>
      </c>
      <c r="C1265" s="18" t="s">
        <v>244</v>
      </c>
      <c r="D1265" s="17">
        <v>1925.05</v>
      </c>
      <c r="E1265" s="14" t="e">
        <f>VLOOKUP(A1265,Rådata!$A$4:$F$1753,4,FALSE)</f>
        <v>#N/A</v>
      </c>
    </row>
    <row r="1266" spans="1:5" x14ac:dyDescent="0.2">
      <c r="A1266" s="19" t="str">
        <f t="shared" si="19"/>
        <v>0843307J01CR02</v>
      </c>
      <c r="B1266" s="18" t="s">
        <v>324</v>
      </c>
      <c r="C1266" s="18" t="s">
        <v>246</v>
      </c>
      <c r="D1266" s="17">
        <v>550</v>
      </c>
      <c r="E1266" s="14" t="e">
        <f>VLOOKUP(A1266,Rådata!$A$4:$F$1753,4,FALSE)</f>
        <v>#N/A</v>
      </c>
    </row>
    <row r="1267" spans="1:5" x14ac:dyDescent="0.2">
      <c r="A1267" s="19" t="str">
        <f t="shared" si="19"/>
        <v>0843307J01DB05</v>
      </c>
      <c r="B1267" s="18" t="s">
        <v>324</v>
      </c>
      <c r="C1267" s="18" t="s">
        <v>253</v>
      </c>
      <c r="D1267" s="17">
        <v>90.5</v>
      </c>
      <c r="E1267" s="14" t="e">
        <f>VLOOKUP(A1267,Rådata!$A$4:$F$1753,4,FALSE)</f>
        <v>#N/A</v>
      </c>
    </row>
    <row r="1268" spans="1:5" x14ac:dyDescent="0.2">
      <c r="A1268" s="19" t="str">
        <f t="shared" si="19"/>
        <v>0843307J01DD14</v>
      </c>
      <c r="B1268" s="18" t="s">
        <v>324</v>
      </c>
      <c r="C1268" s="18" t="s">
        <v>247</v>
      </c>
      <c r="D1268" s="17">
        <v>7</v>
      </c>
      <c r="E1268" s="14" t="e">
        <f>VLOOKUP(A1268,Rådata!$A$4:$F$1753,4,FALSE)</f>
        <v>#N/A</v>
      </c>
    </row>
    <row r="1269" spans="1:5" x14ac:dyDescent="0.2">
      <c r="A1269" s="19" t="str">
        <f t="shared" si="19"/>
        <v>0843307J01EA01</v>
      </c>
      <c r="B1269" s="18" t="s">
        <v>324</v>
      </c>
      <c r="C1269" s="18" t="s">
        <v>252</v>
      </c>
      <c r="D1269" s="17">
        <v>53</v>
      </c>
      <c r="E1269" s="14" t="e">
        <f>VLOOKUP(A1269,Rådata!$A$4:$F$1753,4,FALSE)</f>
        <v>#N/A</v>
      </c>
    </row>
    <row r="1270" spans="1:5" x14ac:dyDescent="0.2">
      <c r="A1270" s="19" t="str">
        <f t="shared" si="19"/>
        <v>0843307J01EE01</v>
      </c>
      <c r="B1270" s="18" t="s">
        <v>324</v>
      </c>
      <c r="C1270" s="18" t="s">
        <v>251</v>
      </c>
      <c r="D1270" s="17">
        <v>67.5</v>
      </c>
      <c r="E1270" s="14" t="e">
        <f>VLOOKUP(A1270,Rådata!$A$4:$F$1753,4,FALSE)</f>
        <v>#N/A</v>
      </c>
    </row>
    <row r="1271" spans="1:5" x14ac:dyDescent="0.2">
      <c r="A1271" s="19" t="str">
        <f t="shared" si="19"/>
        <v>0843307J01FA01</v>
      </c>
      <c r="B1271" s="18" t="s">
        <v>324</v>
      </c>
      <c r="C1271" s="18" t="s">
        <v>243</v>
      </c>
      <c r="D1271" s="17">
        <v>146.75</v>
      </c>
      <c r="E1271" s="14" t="e">
        <f>VLOOKUP(A1271,Rådata!$A$4:$F$1753,4,FALSE)</f>
        <v>#N/A</v>
      </c>
    </row>
    <row r="1272" spans="1:5" x14ac:dyDescent="0.2">
      <c r="A1272" s="19" t="str">
        <f t="shared" si="19"/>
        <v>0843307J01FA10</v>
      </c>
      <c r="B1272" s="18" t="s">
        <v>324</v>
      </c>
      <c r="C1272" s="18" t="s">
        <v>260</v>
      </c>
      <c r="D1272" s="17">
        <v>10</v>
      </c>
      <c r="E1272" s="14" t="e">
        <f>VLOOKUP(A1272,Rådata!$A$4:$F$1753,4,FALSE)</f>
        <v>#N/A</v>
      </c>
    </row>
    <row r="1273" spans="1:5" x14ac:dyDescent="0.2">
      <c r="A1273" s="19" t="str">
        <f t="shared" si="19"/>
        <v>0843307J01FF01</v>
      </c>
      <c r="B1273" s="18" t="s">
        <v>324</v>
      </c>
      <c r="C1273" s="18" t="s">
        <v>241</v>
      </c>
      <c r="D1273" s="17">
        <v>568.25</v>
      </c>
      <c r="E1273" s="14" t="e">
        <f>VLOOKUP(A1273,Rådata!$A$4:$F$1753,4,FALSE)</f>
        <v>#N/A</v>
      </c>
    </row>
    <row r="1274" spans="1:5" x14ac:dyDescent="0.2">
      <c r="A1274" s="19" t="str">
        <f t="shared" si="19"/>
        <v>0843307J01MA02</v>
      </c>
      <c r="B1274" s="18" t="s">
        <v>324</v>
      </c>
      <c r="C1274" s="18" t="s">
        <v>245</v>
      </c>
      <c r="D1274" s="17">
        <v>614</v>
      </c>
      <c r="E1274" s="14" t="e">
        <f>VLOOKUP(A1274,Rådata!$A$4:$F$1753,4,FALSE)</f>
        <v>#N/A</v>
      </c>
    </row>
    <row r="1275" spans="1:5" x14ac:dyDescent="0.2">
      <c r="A1275" s="19" t="str">
        <f t="shared" si="19"/>
        <v>0843307J01XE01</v>
      </c>
      <c r="B1275" s="18" t="s">
        <v>324</v>
      </c>
      <c r="C1275" s="18" t="s">
        <v>248</v>
      </c>
      <c r="D1275" s="17">
        <v>492.5</v>
      </c>
      <c r="E1275" s="14" t="e">
        <f>VLOOKUP(A1275,Rådata!$A$4:$F$1753,4,FALSE)</f>
        <v>#N/A</v>
      </c>
    </row>
    <row r="1276" spans="1:5" x14ac:dyDescent="0.2">
      <c r="A1276" s="19" t="str">
        <f t="shared" si="19"/>
        <v>0843325J01AA02</v>
      </c>
      <c r="B1276" s="18" t="s">
        <v>325</v>
      </c>
      <c r="C1276" s="18" t="s">
        <v>242</v>
      </c>
      <c r="D1276" s="17">
        <v>516</v>
      </c>
      <c r="E1276" s="14" t="e">
        <f>VLOOKUP(A1276,Rådata!$A$4:$F$1753,4,FALSE)</f>
        <v>#N/A</v>
      </c>
    </row>
    <row r="1277" spans="1:5" x14ac:dyDescent="0.2">
      <c r="A1277" s="19" t="str">
        <f t="shared" si="19"/>
        <v>0843325J01AA04</v>
      </c>
      <c r="B1277" s="18" t="s">
        <v>325</v>
      </c>
      <c r="C1277" s="18" t="s">
        <v>256</v>
      </c>
      <c r="D1277" s="17">
        <v>50</v>
      </c>
      <c r="E1277" s="14" t="e">
        <f>VLOOKUP(A1277,Rådata!$A$4:$F$1753,4,FALSE)</f>
        <v>#N/A</v>
      </c>
    </row>
    <row r="1278" spans="1:5" x14ac:dyDescent="0.2">
      <c r="A1278" s="19" t="str">
        <f t="shared" si="19"/>
        <v>0843325J01CA04</v>
      </c>
      <c r="B1278" s="18" t="s">
        <v>325</v>
      </c>
      <c r="C1278" s="18" t="s">
        <v>240</v>
      </c>
      <c r="D1278" s="17">
        <v>369.75</v>
      </c>
      <c r="E1278" s="14" t="e">
        <f>VLOOKUP(A1278,Rådata!$A$4:$F$1753,4,FALSE)</f>
        <v>#N/A</v>
      </c>
    </row>
    <row r="1279" spans="1:5" x14ac:dyDescent="0.2">
      <c r="A1279" s="19" t="str">
        <f t="shared" si="19"/>
        <v>0843325J01CA08</v>
      </c>
      <c r="B1279" s="18" t="s">
        <v>325</v>
      </c>
      <c r="C1279" s="18" t="s">
        <v>254</v>
      </c>
      <c r="D1279" s="17">
        <v>322.78000000000003</v>
      </c>
      <c r="E1279" s="14" t="e">
        <f>VLOOKUP(A1279,Rådata!$A$4:$F$1753,4,FALSE)</f>
        <v>#N/A</v>
      </c>
    </row>
    <row r="1280" spans="1:5" x14ac:dyDescent="0.2">
      <c r="A1280" s="19" t="str">
        <f t="shared" si="19"/>
        <v>0843325J01CE02</v>
      </c>
      <c r="B1280" s="18" t="s">
        <v>325</v>
      </c>
      <c r="C1280" s="18" t="s">
        <v>239</v>
      </c>
      <c r="D1280" s="17">
        <v>2298.2599999999998</v>
      </c>
      <c r="E1280" s="14" t="e">
        <f>VLOOKUP(A1280,Rådata!$A$4:$F$1753,4,FALSE)</f>
        <v>#N/A</v>
      </c>
    </row>
    <row r="1281" spans="1:5" x14ac:dyDescent="0.2">
      <c r="A1281" s="19" t="str">
        <f t="shared" si="19"/>
        <v>0843325J01CF05</v>
      </c>
      <c r="B1281" s="18" t="s">
        <v>325</v>
      </c>
      <c r="C1281" s="18" t="s">
        <v>244</v>
      </c>
      <c r="D1281" s="17">
        <v>460.28</v>
      </c>
      <c r="E1281" s="14" t="e">
        <f>VLOOKUP(A1281,Rådata!$A$4:$F$1753,4,FALSE)</f>
        <v>#N/A</v>
      </c>
    </row>
    <row r="1282" spans="1:5" x14ac:dyDescent="0.2">
      <c r="A1282" s="19" t="str">
        <f t="shared" ref="A1282:A1345" si="20">B1282&amp;C1282</f>
        <v>0843325J01DB05</v>
      </c>
      <c r="B1282" s="18" t="s">
        <v>325</v>
      </c>
      <c r="C1282" s="18" t="s">
        <v>253</v>
      </c>
      <c r="D1282" s="17">
        <v>35</v>
      </c>
      <c r="E1282" s="14" t="e">
        <f>VLOOKUP(A1282,Rådata!$A$4:$F$1753,4,FALSE)</f>
        <v>#N/A</v>
      </c>
    </row>
    <row r="1283" spans="1:5" x14ac:dyDescent="0.2">
      <c r="A1283" s="19" t="str">
        <f t="shared" si="20"/>
        <v>0843325J01DD14</v>
      </c>
      <c r="B1283" s="18" t="s">
        <v>325</v>
      </c>
      <c r="C1283" s="18" t="s">
        <v>247</v>
      </c>
      <c r="D1283" s="17">
        <v>10</v>
      </c>
      <c r="E1283" s="14" t="e">
        <f>VLOOKUP(A1283,Rådata!$A$4:$F$1753,4,FALSE)</f>
        <v>#N/A</v>
      </c>
    </row>
    <row r="1284" spans="1:5" x14ac:dyDescent="0.2">
      <c r="A1284" s="19" t="str">
        <f t="shared" si="20"/>
        <v>0843325J01EA01</v>
      </c>
      <c r="B1284" s="18" t="s">
        <v>325</v>
      </c>
      <c r="C1284" s="18" t="s">
        <v>252</v>
      </c>
      <c r="D1284" s="17">
        <v>28</v>
      </c>
      <c r="E1284" s="14" t="e">
        <f>VLOOKUP(A1284,Rådata!$A$4:$F$1753,4,FALSE)</f>
        <v>#N/A</v>
      </c>
    </row>
    <row r="1285" spans="1:5" x14ac:dyDescent="0.2">
      <c r="A1285" s="19" t="str">
        <f t="shared" si="20"/>
        <v>0843325J01EE01</v>
      </c>
      <c r="B1285" s="18" t="s">
        <v>325</v>
      </c>
      <c r="C1285" s="18" t="s">
        <v>251</v>
      </c>
      <c r="D1285" s="17">
        <v>20</v>
      </c>
      <c r="E1285" s="14" t="e">
        <f>VLOOKUP(A1285,Rådata!$A$4:$F$1753,4,FALSE)</f>
        <v>#N/A</v>
      </c>
    </row>
    <row r="1286" spans="1:5" x14ac:dyDescent="0.2">
      <c r="A1286" s="19" t="str">
        <f t="shared" si="20"/>
        <v>0843325J01FA01</v>
      </c>
      <c r="B1286" s="18" t="s">
        <v>325</v>
      </c>
      <c r="C1286" s="18" t="s">
        <v>243</v>
      </c>
      <c r="D1286" s="17">
        <v>26.25</v>
      </c>
      <c r="E1286" s="14" t="e">
        <f>VLOOKUP(A1286,Rådata!$A$4:$F$1753,4,FALSE)</f>
        <v>#N/A</v>
      </c>
    </row>
    <row r="1287" spans="1:5" x14ac:dyDescent="0.2">
      <c r="A1287" s="19" t="str">
        <f t="shared" si="20"/>
        <v>0843325J01FF01</v>
      </c>
      <c r="B1287" s="18" t="s">
        <v>325</v>
      </c>
      <c r="C1287" s="18" t="s">
        <v>241</v>
      </c>
      <c r="D1287" s="17">
        <v>138</v>
      </c>
      <c r="E1287" s="14" t="e">
        <f>VLOOKUP(A1287,Rådata!$A$4:$F$1753,4,FALSE)</f>
        <v>#N/A</v>
      </c>
    </row>
    <row r="1288" spans="1:5" x14ac:dyDescent="0.2">
      <c r="A1288" s="19" t="str">
        <f t="shared" si="20"/>
        <v>0843325J01MA02</v>
      </c>
      <c r="B1288" s="18" t="s">
        <v>325</v>
      </c>
      <c r="C1288" s="18" t="s">
        <v>245</v>
      </c>
      <c r="D1288" s="17">
        <v>270</v>
      </c>
      <c r="E1288" s="14" t="e">
        <f>VLOOKUP(A1288,Rådata!$A$4:$F$1753,4,FALSE)</f>
        <v>#N/A</v>
      </c>
    </row>
    <row r="1289" spans="1:5" x14ac:dyDescent="0.2">
      <c r="A1289" s="19" t="str">
        <f t="shared" si="20"/>
        <v>0843325J01XE01</v>
      </c>
      <c r="B1289" s="18" t="s">
        <v>325</v>
      </c>
      <c r="C1289" s="18" t="s">
        <v>248</v>
      </c>
      <c r="D1289" s="17">
        <v>145</v>
      </c>
      <c r="E1289" s="14" t="e">
        <f>VLOOKUP(A1289,Rådata!$A$4:$F$1753,4,FALSE)</f>
        <v>#N/A</v>
      </c>
    </row>
    <row r="1290" spans="1:5" x14ac:dyDescent="0.2">
      <c r="A1290" s="19" t="str">
        <f t="shared" si="20"/>
        <v>0843339J01AA02</v>
      </c>
      <c r="B1290" s="18" t="s">
        <v>326</v>
      </c>
      <c r="C1290" s="18" t="s">
        <v>242</v>
      </c>
      <c r="D1290" s="17">
        <v>325</v>
      </c>
      <c r="E1290" s="14" t="e">
        <f>VLOOKUP(A1290,Rådata!$A$4:$F$1753,4,FALSE)</f>
        <v>#N/A</v>
      </c>
    </row>
    <row r="1291" spans="1:5" x14ac:dyDescent="0.2">
      <c r="A1291" s="19" t="str">
        <f t="shared" si="20"/>
        <v>0843339J01CA04</v>
      </c>
      <c r="B1291" s="18" t="s">
        <v>326</v>
      </c>
      <c r="C1291" s="18" t="s">
        <v>240</v>
      </c>
      <c r="D1291" s="17">
        <v>141.25</v>
      </c>
      <c r="E1291" s="14" t="e">
        <f>VLOOKUP(A1291,Rådata!$A$4:$F$1753,4,FALSE)</f>
        <v>#N/A</v>
      </c>
    </row>
    <row r="1292" spans="1:5" x14ac:dyDescent="0.2">
      <c r="A1292" s="19" t="str">
        <f t="shared" si="20"/>
        <v>0843339J01CA08</v>
      </c>
      <c r="B1292" s="18" t="s">
        <v>326</v>
      </c>
      <c r="C1292" s="18" t="s">
        <v>254</v>
      </c>
      <c r="D1292" s="17">
        <v>322.78000000000003</v>
      </c>
      <c r="E1292" s="14" t="e">
        <f>VLOOKUP(A1292,Rådata!$A$4:$F$1753,4,FALSE)</f>
        <v>#N/A</v>
      </c>
    </row>
    <row r="1293" spans="1:5" x14ac:dyDescent="0.2">
      <c r="A1293" s="19" t="str">
        <f t="shared" si="20"/>
        <v>0843339J01CE02</v>
      </c>
      <c r="B1293" s="18" t="s">
        <v>326</v>
      </c>
      <c r="C1293" s="18" t="s">
        <v>239</v>
      </c>
      <c r="D1293" s="17">
        <v>1729.5900000000001</v>
      </c>
      <c r="E1293" s="14" t="e">
        <f>VLOOKUP(A1293,Rådata!$A$4:$F$1753,4,FALSE)</f>
        <v>#N/A</v>
      </c>
    </row>
    <row r="1294" spans="1:5" x14ac:dyDescent="0.2">
      <c r="A1294" s="19" t="str">
        <f t="shared" si="20"/>
        <v>0843339J01CF05</v>
      </c>
      <c r="B1294" s="18" t="s">
        <v>326</v>
      </c>
      <c r="C1294" s="18" t="s">
        <v>244</v>
      </c>
      <c r="D1294" s="17">
        <v>663.5</v>
      </c>
      <c r="E1294" s="14" t="e">
        <f>VLOOKUP(A1294,Rådata!$A$4:$F$1753,4,FALSE)</f>
        <v>#N/A</v>
      </c>
    </row>
    <row r="1295" spans="1:5" x14ac:dyDescent="0.2">
      <c r="A1295" s="19" t="str">
        <f t="shared" si="20"/>
        <v>0843339J01CR02</v>
      </c>
      <c r="B1295" s="18" t="s">
        <v>326</v>
      </c>
      <c r="C1295" s="18" t="s">
        <v>246</v>
      </c>
      <c r="D1295" s="17">
        <v>80</v>
      </c>
      <c r="E1295" s="14" t="e">
        <f>VLOOKUP(A1295,Rådata!$A$4:$F$1753,4,FALSE)</f>
        <v>#N/A</v>
      </c>
    </row>
    <row r="1296" spans="1:5" x14ac:dyDescent="0.2">
      <c r="A1296" s="19" t="str">
        <f t="shared" si="20"/>
        <v>0843339J01DB05</v>
      </c>
      <c r="B1296" s="18" t="s">
        <v>326</v>
      </c>
      <c r="C1296" s="18" t="s">
        <v>253</v>
      </c>
      <c r="D1296" s="17">
        <v>30</v>
      </c>
      <c r="E1296" s="14" t="e">
        <f>VLOOKUP(A1296,Rådata!$A$4:$F$1753,4,FALSE)</f>
        <v>#N/A</v>
      </c>
    </row>
    <row r="1297" spans="1:5" x14ac:dyDescent="0.2">
      <c r="A1297" s="19" t="str">
        <f t="shared" si="20"/>
        <v>0843339J01EA01</v>
      </c>
      <c r="B1297" s="18" t="s">
        <v>326</v>
      </c>
      <c r="C1297" s="18" t="s">
        <v>252</v>
      </c>
      <c r="D1297" s="17">
        <v>10.6</v>
      </c>
      <c r="E1297" s="14" t="e">
        <f>VLOOKUP(A1297,Rådata!$A$4:$F$1753,4,FALSE)</f>
        <v>#N/A</v>
      </c>
    </row>
    <row r="1298" spans="1:5" x14ac:dyDescent="0.2">
      <c r="A1298" s="19" t="str">
        <f t="shared" si="20"/>
        <v>0843339J01EE01</v>
      </c>
      <c r="B1298" s="18" t="s">
        <v>326</v>
      </c>
      <c r="C1298" s="18" t="s">
        <v>251</v>
      </c>
      <c r="D1298" s="17">
        <v>12.5</v>
      </c>
      <c r="E1298" s="14" t="e">
        <f>VLOOKUP(A1298,Rådata!$A$4:$F$1753,4,FALSE)</f>
        <v>#N/A</v>
      </c>
    </row>
    <row r="1299" spans="1:5" x14ac:dyDescent="0.2">
      <c r="A1299" s="19" t="str">
        <f t="shared" si="20"/>
        <v>0843339J01FA01</v>
      </c>
      <c r="B1299" s="18" t="s">
        <v>326</v>
      </c>
      <c r="C1299" s="18" t="s">
        <v>243</v>
      </c>
      <c r="D1299" s="17">
        <v>85</v>
      </c>
      <c r="E1299" s="14" t="e">
        <f>VLOOKUP(A1299,Rådata!$A$4:$F$1753,4,FALSE)</f>
        <v>#N/A</v>
      </c>
    </row>
    <row r="1300" spans="1:5" x14ac:dyDescent="0.2">
      <c r="A1300" s="19" t="str">
        <f t="shared" si="20"/>
        <v>0843339J01FF01</v>
      </c>
      <c r="B1300" s="18" t="s">
        <v>326</v>
      </c>
      <c r="C1300" s="18" t="s">
        <v>241</v>
      </c>
      <c r="D1300" s="17">
        <v>119.5</v>
      </c>
      <c r="E1300" s="14" t="e">
        <f>VLOOKUP(A1300,Rådata!$A$4:$F$1753,4,FALSE)</f>
        <v>#N/A</v>
      </c>
    </row>
    <row r="1301" spans="1:5" x14ac:dyDescent="0.2">
      <c r="A1301" s="19" t="str">
        <f t="shared" si="20"/>
        <v>0843339J01MA02</v>
      </c>
      <c r="B1301" s="18" t="s">
        <v>326</v>
      </c>
      <c r="C1301" s="18" t="s">
        <v>245</v>
      </c>
      <c r="D1301" s="17">
        <v>86</v>
      </c>
      <c r="E1301" s="14" t="e">
        <f>VLOOKUP(A1301,Rådata!$A$4:$F$1753,4,FALSE)</f>
        <v>#N/A</v>
      </c>
    </row>
    <row r="1302" spans="1:5" x14ac:dyDescent="0.2">
      <c r="A1302" s="19" t="str">
        <f t="shared" si="20"/>
        <v>0843339J01XE01</v>
      </c>
      <c r="B1302" s="18" t="s">
        <v>326</v>
      </c>
      <c r="C1302" s="18" t="s">
        <v>248</v>
      </c>
      <c r="D1302" s="17">
        <v>98.75</v>
      </c>
      <c r="E1302" s="14" t="e">
        <f>VLOOKUP(A1302,Rådata!$A$4:$F$1753,4,FALSE)</f>
        <v>#N/A</v>
      </c>
    </row>
    <row r="1303" spans="1:5" x14ac:dyDescent="0.2">
      <c r="A1303" s="19" t="str">
        <f t="shared" si="20"/>
        <v>0843380J01AA02</v>
      </c>
      <c r="B1303" s="18" t="s">
        <v>328</v>
      </c>
      <c r="C1303" s="18" t="s">
        <v>242</v>
      </c>
      <c r="D1303" s="17">
        <v>665</v>
      </c>
      <c r="E1303" s="14" t="e">
        <f>VLOOKUP(A1303,Rådata!$A$4:$F$1753,4,FALSE)</f>
        <v>#N/A</v>
      </c>
    </row>
    <row r="1304" spans="1:5" x14ac:dyDescent="0.2">
      <c r="A1304" s="19" t="str">
        <f t="shared" si="20"/>
        <v>0843380J01CA04</v>
      </c>
      <c r="B1304" s="18" t="s">
        <v>328</v>
      </c>
      <c r="C1304" s="18" t="s">
        <v>240</v>
      </c>
      <c r="D1304" s="17">
        <v>417.75</v>
      </c>
      <c r="E1304" s="14" t="e">
        <f>VLOOKUP(A1304,Rådata!$A$4:$F$1753,4,FALSE)</f>
        <v>#N/A</v>
      </c>
    </row>
    <row r="1305" spans="1:5" x14ac:dyDescent="0.2">
      <c r="A1305" s="19" t="str">
        <f t="shared" si="20"/>
        <v>0843380J01CA08</v>
      </c>
      <c r="B1305" s="18" t="s">
        <v>328</v>
      </c>
      <c r="C1305" s="18" t="s">
        <v>254</v>
      </c>
      <c r="D1305" s="17">
        <v>840.6</v>
      </c>
      <c r="E1305" s="14" t="e">
        <f>VLOOKUP(A1305,Rådata!$A$4:$F$1753,4,FALSE)</f>
        <v>#N/A</v>
      </c>
    </row>
    <row r="1306" spans="1:5" x14ac:dyDescent="0.2">
      <c r="A1306" s="19" t="str">
        <f t="shared" si="20"/>
        <v>0843380J01CE02</v>
      </c>
      <c r="B1306" s="18" t="s">
        <v>328</v>
      </c>
      <c r="C1306" s="18" t="s">
        <v>239</v>
      </c>
      <c r="D1306" s="17">
        <v>5044.93</v>
      </c>
      <c r="E1306" s="14" t="e">
        <f>VLOOKUP(A1306,Rådata!$A$4:$F$1753,4,FALSE)</f>
        <v>#N/A</v>
      </c>
    </row>
    <row r="1307" spans="1:5" x14ac:dyDescent="0.2">
      <c r="A1307" s="19" t="str">
        <f t="shared" si="20"/>
        <v>0843380J01CF05</v>
      </c>
      <c r="B1307" s="18" t="s">
        <v>328</v>
      </c>
      <c r="C1307" s="18" t="s">
        <v>244</v>
      </c>
      <c r="D1307" s="17">
        <v>1344.55</v>
      </c>
      <c r="E1307" s="14" t="e">
        <f>VLOOKUP(A1307,Rådata!$A$4:$F$1753,4,FALSE)</f>
        <v>#N/A</v>
      </c>
    </row>
    <row r="1308" spans="1:5" x14ac:dyDescent="0.2">
      <c r="A1308" s="19" t="str">
        <f t="shared" si="20"/>
        <v>0843380J01CR02</v>
      </c>
      <c r="B1308" s="18" t="s">
        <v>328</v>
      </c>
      <c r="C1308" s="18" t="s">
        <v>246</v>
      </c>
      <c r="D1308" s="17">
        <v>145.1</v>
      </c>
      <c r="E1308" s="14" t="e">
        <f>VLOOKUP(A1308,Rådata!$A$4:$F$1753,4,FALSE)</f>
        <v>#N/A</v>
      </c>
    </row>
    <row r="1309" spans="1:5" x14ac:dyDescent="0.2">
      <c r="A1309" s="19" t="str">
        <f t="shared" si="20"/>
        <v>0843380J01DB05</v>
      </c>
      <c r="B1309" s="18" t="s">
        <v>328</v>
      </c>
      <c r="C1309" s="18" t="s">
        <v>253</v>
      </c>
      <c r="D1309" s="17">
        <v>28.5</v>
      </c>
      <c r="E1309" s="14" t="e">
        <f>VLOOKUP(A1309,Rådata!$A$4:$F$1753,4,FALSE)</f>
        <v>#N/A</v>
      </c>
    </row>
    <row r="1310" spans="1:5" x14ac:dyDescent="0.2">
      <c r="A1310" s="19" t="str">
        <f t="shared" si="20"/>
        <v>0843380J01DD14</v>
      </c>
      <c r="B1310" s="18" t="s">
        <v>328</v>
      </c>
      <c r="C1310" s="18" t="s">
        <v>247</v>
      </c>
      <c r="D1310" s="17">
        <v>27</v>
      </c>
      <c r="E1310" s="14" t="e">
        <f>VLOOKUP(A1310,Rådata!$A$4:$F$1753,4,FALSE)</f>
        <v>#N/A</v>
      </c>
    </row>
    <row r="1311" spans="1:5" x14ac:dyDescent="0.2">
      <c r="A1311" s="19" t="str">
        <f t="shared" si="20"/>
        <v>0843380J01EA01</v>
      </c>
      <c r="B1311" s="18" t="s">
        <v>328</v>
      </c>
      <c r="C1311" s="18" t="s">
        <v>252</v>
      </c>
      <c r="D1311" s="17">
        <v>13.7</v>
      </c>
      <c r="E1311" s="14" t="e">
        <f>VLOOKUP(A1311,Rådata!$A$4:$F$1753,4,FALSE)</f>
        <v>#N/A</v>
      </c>
    </row>
    <row r="1312" spans="1:5" x14ac:dyDescent="0.2">
      <c r="A1312" s="19" t="str">
        <f t="shared" si="20"/>
        <v>0843380J01EE01</v>
      </c>
      <c r="B1312" s="18" t="s">
        <v>328</v>
      </c>
      <c r="C1312" s="18" t="s">
        <v>251</v>
      </c>
      <c r="D1312" s="17">
        <v>62.5</v>
      </c>
      <c r="E1312" s="14" t="e">
        <f>VLOOKUP(A1312,Rådata!$A$4:$F$1753,4,FALSE)</f>
        <v>#N/A</v>
      </c>
    </row>
    <row r="1313" spans="1:5" x14ac:dyDescent="0.2">
      <c r="A1313" s="19" t="str">
        <f t="shared" si="20"/>
        <v>0843380J01FA01</v>
      </c>
      <c r="B1313" s="18" t="s">
        <v>328</v>
      </c>
      <c r="C1313" s="18" t="s">
        <v>243</v>
      </c>
      <c r="D1313" s="17">
        <v>32.5</v>
      </c>
      <c r="E1313" s="14" t="e">
        <f>VLOOKUP(A1313,Rådata!$A$4:$F$1753,4,FALSE)</f>
        <v>#N/A</v>
      </c>
    </row>
    <row r="1314" spans="1:5" x14ac:dyDescent="0.2">
      <c r="A1314" s="19" t="str">
        <f t="shared" si="20"/>
        <v>0843380J01FA10</v>
      </c>
      <c r="B1314" s="18" t="s">
        <v>328</v>
      </c>
      <c r="C1314" s="18" t="s">
        <v>260</v>
      </c>
      <c r="D1314" s="17">
        <v>8.33</v>
      </c>
      <c r="E1314" s="14" t="e">
        <f>VLOOKUP(A1314,Rådata!$A$4:$F$1753,4,FALSE)</f>
        <v>#N/A</v>
      </c>
    </row>
    <row r="1315" spans="1:5" x14ac:dyDescent="0.2">
      <c r="A1315" s="19" t="str">
        <f t="shared" si="20"/>
        <v>0843380J01FF01</v>
      </c>
      <c r="B1315" s="18" t="s">
        <v>328</v>
      </c>
      <c r="C1315" s="18" t="s">
        <v>241</v>
      </c>
      <c r="D1315" s="17">
        <v>150</v>
      </c>
      <c r="E1315" s="14" t="e">
        <f>VLOOKUP(A1315,Rådata!$A$4:$F$1753,4,FALSE)</f>
        <v>#N/A</v>
      </c>
    </row>
    <row r="1316" spans="1:5" x14ac:dyDescent="0.2">
      <c r="A1316" s="19" t="str">
        <f t="shared" si="20"/>
        <v>0843380J01MA02</v>
      </c>
      <c r="B1316" s="18" t="s">
        <v>328</v>
      </c>
      <c r="C1316" s="18" t="s">
        <v>245</v>
      </c>
      <c r="D1316" s="17">
        <v>539</v>
      </c>
      <c r="E1316" s="14" t="e">
        <f>VLOOKUP(A1316,Rådata!$A$4:$F$1753,4,FALSE)</f>
        <v>#N/A</v>
      </c>
    </row>
    <row r="1317" spans="1:5" x14ac:dyDescent="0.2">
      <c r="A1317" s="19" t="str">
        <f t="shared" si="20"/>
        <v>0843380J01XE01</v>
      </c>
      <c r="B1317" s="18" t="s">
        <v>328</v>
      </c>
      <c r="C1317" s="18" t="s">
        <v>248</v>
      </c>
      <c r="D1317" s="17">
        <v>337.5</v>
      </c>
      <c r="E1317" s="14" t="e">
        <f>VLOOKUP(A1317,Rådata!$A$4:$F$1753,4,FALSE)</f>
        <v>#N/A</v>
      </c>
    </row>
    <row r="1318" spans="1:5" x14ac:dyDescent="0.2">
      <c r="A1318" s="19" t="str">
        <f t="shared" si="20"/>
        <v>0843660J01EA01</v>
      </c>
      <c r="B1318" s="18" t="s">
        <v>372</v>
      </c>
      <c r="C1318" s="18" t="s">
        <v>252</v>
      </c>
      <c r="D1318" s="17">
        <v>7</v>
      </c>
      <c r="E1318" s="14" t="e">
        <f>VLOOKUP(A1318,Rådata!$A$4:$F$1753,4,FALSE)</f>
        <v>#N/A</v>
      </c>
    </row>
    <row r="1319" spans="1:5" x14ac:dyDescent="0.2">
      <c r="A1319" s="19" t="str">
        <f t="shared" si="20"/>
        <v>0845090J01CA04</v>
      </c>
      <c r="B1319" s="18" t="s">
        <v>90</v>
      </c>
      <c r="C1319" s="18" t="s">
        <v>240</v>
      </c>
      <c r="D1319" s="17">
        <v>14</v>
      </c>
      <c r="E1319" s="14" t="e">
        <f>VLOOKUP(A1319,Rådata!$A$4:$F$1753,4,FALSE)</f>
        <v>#N/A</v>
      </c>
    </row>
    <row r="1320" spans="1:5" x14ac:dyDescent="0.2">
      <c r="A1320" s="19" t="str">
        <f t="shared" si="20"/>
        <v>0845090J01CA08</v>
      </c>
      <c r="B1320" s="18" t="s">
        <v>90</v>
      </c>
      <c r="C1320" s="18" t="s">
        <v>254</v>
      </c>
      <c r="D1320" s="17">
        <v>59.03</v>
      </c>
      <c r="E1320" s="14" t="e">
        <f>VLOOKUP(A1320,Rådata!$A$4:$F$1753,4,FALSE)</f>
        <v>#N/A</v>
      </c>
    </row>
    <row r="1321" spans="1:5" x14ac:dyDescent="0.2">
      <c r="A1321" s="19" t="str">
        <f t="shared" si="20"/>
        <v>0845090J01CE02</v>
      </c>
      <c r="B1321" s="18" t="s">
        <v>90</v>
      </c>
      <c r="C1321" s="18" t="s">
        <v>239</v>
      </c>
      <c r="D1321" s="17">
        <v>30</v>
      </c>
      <c r="E1321" s="14" t="e">
        <f>VLOOKUP(A1321,Rådata!$A$4:$F$1753,4,FALSE)</f>
        <v>#N/A</v>
      </c>
    </row>
    <row r="1322" spans="1:5" x14ac:dyDescent="0.2">
      <c r="A1322" s="19" t="str">
        <f t="shared" si="20"/>
        <v>0845090J01DB05</v>
      </c>
      <c r="B1322" s="18" t="s">
        <v>90</v>
      </c>
      <c r="C1322" s="18" t="s">
        <v>253</v>
      </c>
      <c r="D1322" s="17">
        <v>3.5</v>
      </c>
      <c r="E1322" s="14" t="e">
        <f>VLOOKUP(A1322,Rådata!$A$4:$F$1753,4,FALSE)</f>
        <v>#N/A</v>
      </c>
    </row>
    <row r="1323" spans="1:5" x14ac:dyDescent="0.2">
      <c r="A1323" s="19" t="str">
        <f t="shared" si="20"/>
        <v>0845090J01EA01</v>
      </c>
      <c r="B1323" s="18" t="s">
        <v>90</v>
      </c>
      <c r="C1323" s="18" t="s">
        <v>252</v>
      </c>
      <c r="D1323" s="17">
        <v>21.6</v>
      </c>
      <c r="E1323" s="14" t="e">
        <f>VLOOKUP(A1323,Rådata!$A$4:$F$1753,4,FALSE)</f>
        <v>#N/A</v>
      </c>
    </row>
    <row r="1324" spans="1:5" x14ac:dyDescent="0.2">
      <c r="A1324" s="19" t="str">
        <f t="shared" si="20"/>
        <v>0845090J01FA10</v>
      </c>
      <c r="B1324" s="18" t="s">
        <v>90</v>
      </c>
      <c r="C1324" s="18" t="s">
        <v>260</v>
      </c>
      <c r="D1324" s="17">
        <v>10</v>
      </c>
      <c r="E1324" s="14" t="e">
        <f>VLOOKUP(A1324,Rådata!$A$4:$F$1753,4,FALSE)</f>
        <v>#N/A</v>
      </c>
    </row>
    <row r="1325" spans="1:5" x14ac:dyDescent="0.2">
      <c r="A1325" s="19" t="str">
        <f t="shared" si="20"/>
        <v>0845090J01XE01</v>
      </c>
      <c r="B1325" s="18" t="s">
        <v>90</v>
      </c>
      <c r="C1325" s="18" t="s">
        <v>248</v>
      </c>
      <c r="D1325" s="17">
        <v>83.75</v>
      </c>
      <c r="E1325" s="14" t="e">
        <f>VLOOKUP(A1325,Rådata!$A$4:$F$1753,4,FALSE)</f>
        <v>#N/A</v>
      </c>
    </row>
    <row r="1326" spans="1:5" x14ac:dyDescent="0.2">
      <c r="A1326" s="19" t="str">
        <f t="shared" si="20"/>
        <v>0845190J01AA02</v>
      </c>
      <c r="B1326" s="18" t="s">
        <v>100</v>
      </c>
      <c r="C1326" s="18" t="s">
        <v>242</v>
      </c>
      <c r="D1326" s="17">
        <v>130</v>
      </c>
      <c r="E1326" s="14" t="e">
        <f>VLOOKUP(A1326,Rådata!$A$4:$F$1753,4,FALSE)</f>
        <v>#N/A</v>
      </c>
    </row>
    <row r="1327" spans="1:5" x14ac:dyDescent="0.2">
      <c r="A1327" s="19" t="str">
        <f t="shared" si="20"/>
        <v>0845190J01CA04</v>
      </c>
      <c r="B1327" s="18" t="s">
        <v>100</v>
      </c>
      <c r="C1327" s="18" t="s">
        <v>240</v>
      </c>
      <c r="D1327" s="17">
        <v>37</v>
      </c>
      <c r="E1327" s="14" t="e">
        <f>VLOOKUP(A1327,Rådata!$A$4:$F$1753,4,FALSE)</f>
        <v>#N/A</v>
      </c>
    </row>
    <row r="1328" spans="1:5" x14ac:dyDescent="0.2">
      <c r="A1328" s="19" t="str">
        <f t="shared" si="20"/>
        <v>0845190J01CA08</v>
      </c>
      <c r="B1328" s="18" t="s">
        <v>100</v>
      </c>
      <c r="C1328" s="18" t="s">
        <v>254</v>
      </c>
      <c r="D1328" s="17">
        <v>63.350000000000009</v>
      </c>
      <c r="E1328" s="14" t="e">
        <f>VLOOKUP(A1328,Rådata!$A$4:$F$1753,4,FALSE)</f>
        <v>#N/A</v>
      </c>
    </row>
    <row r="1329" spans="1:5" x14ac:dyDescent="0.2">
      <c r="A1329" s="19" t="str">
        <f t="shared" si="20"/>
        <v>0845190J01CE02</v>
      </c>
      <c r="B1329" s="18" t="s">
        <v>100</v>
      </c>
      <c r="C1329" s="18" t="s">
        <v>239</v>
      </c>
      <c r="D1329" s="17">
        <v>10</v>
      </c>
      <c r="E1329" s="14" t="e">
        <f>VLOOKUP(A1329,Rådata!$A$4:$F$1753,4,FALSE)</f>
        <v>#N/A</v>
      </c>
    </row>
    <row r="1330" spans="1:5" x14ac:dyDescent="0.2">
      <c r="A1330" s="19" t="str">
        <f t="shared" si="20"/>
        <v>0845190J01DB05</v>
      </c>
      <c r="B1330" s="18" t="s">
        <v>100</v>
      </c>
      <c r="C1330" s="18" t="s">
        <v>253</v>
      </c>
      <c r="D1330" s="17">
        <v>37.5</v>
      </c>
      <c r="E1330" s="14" t="e">
        <f>VLOOKUP(A1330,Rådata!$A$4:$F$1753,4,FALSE)</f>
        <v>#N/A</v>
      </c>
    </row>
    <row r="1331" spans="1:5" x14ac:dyDescent="0.2">
      <c r="A1331" s="19" t="str">
        <f t="shared" si="20"/>
        <v>0845190J01FA10</v>
      </c>
      <c r="B1331" s="18" t="s">
        <v>100</v>
      </c>
      <c r="C1331" s="18" t="s">
        <v>260</v>
      </c>
      <c r="D1331" s="17">
        <v>70</v>
      </c>
      <c r="E1331" s="14" t="e">
        <f>VLOOKUP(A1331,Rådata!$A$4:$F$1753,4,FALSE)</f>
        <v>#N/A</v>
      </c>
    </row>
    <row r="1332" spans="1:5" x14ac:dyDescent="0.2">
      <c r="A1332" s="19" t="str">
        <f t="shared" si="20"/>
        <v>0845190J01XE01</v>
      </c>
      <c r="B1332" s="18" t="s">
        <v>100</v>
      </c>
      <c r="C1332" s="18" t="s">
        <v>248</v>
      </c>
      <c r="D1332" s="17">
        <v>137.5</v>
      </c>
      <c r="E1332" s="14" t="e">
        <f>VLOOKUP(A1332,Rådata!$A$4:$F$1753,4,FALSE)</f>
        <v>#N/A</v>
      </c>
    </row>
    <row r="1333" spans="1:5" x14ac:dyDescent="0.2">
      <c r="A1333" s="19" t="str">
        <f t="shared" si="20"/>
        <v>0849101J01AA02</v>
      </c>
      <c r="B1333" s="18" t="s">
        <v>116</v>
      </c>
      <c r="C1333" s="18" t="s">
        <v>242</v>
      </c>
      <c r="D1333" s="17">
        <v>25</v>
      </c>
      <c r="E1333" s="14" t="e">
        <f>VLOOKUP(A1333,Rådata!$A$4:$F$1753,4,FALSE)</f>
        <v>#N/A</v>
      </c>
    </row>
    <row r="1334" spans="1:5" x14ac:dyDescent="0.2">
      <c r="A1334" s="19" t="str">
        <f t="shared" si="20"/>
        <v>0849302J01AA04</v>
      </c>
      <c r="B1334" s="18" t="s">
        <v>104</v>
      </c>
      <c r="C1334" s="18" t="s">
        <v>256</v>
      </c>
      <c r="D1334" s="17">
        <v>150</v>
      </c>
      <c r="E1334" s="14" t="e">
        <f>VLOOKUP(A1334,Rådata!$A$4:$F$1753,4,FALSE)</f>
        <v>#N/A</v>
      </c>
    </row>
    <row r="1335" spans="1:5" x14ac:dyDescent="0.2">
      <c r="A1335" s="19" t="str">
        <f t="shared" si="20"/>
        <v>0849302J01CA04</v>
      </c>
      <c r="B1335" s="18" t="s">
        <v>104</v>
      </c>
      <c r="C1335" s="18" t="s">
        <v>240</v>
      </c>
      <c r="D1335" s="17">
        <v>42.25</v>
      </c>
      <c r="E1335" s="14" t="e">
        <f>VLOOKUP(A1335,Rådata!$A$4:$F$1753,4,FALSE)</f>
        <v>#N/A</v>
      </c>
    </row>
    <row r="1336" spans="1:5" x14ac:dyDescent="0.2">
      <c r="A1336" s="19" t="str">
        <f t="shared" si="20"/>
        <v>0849302J01CE02</v>
      </c>
      <c r="B1336" s="18" t="s">
        <v>104</v>
      </c>
      <c r="C1336" s="18" t="s">
        <v>239</v>
      </c>
      <c r="D1336" s="17">
        <v>6</v>
      </c>
      <c r="E1336" s="14" t="e">
        <f>VLOOKUP(A1336,Rådata!$A$4:$F$1753,4,FALSE)</f>
        <v>#N/A</v>
      </c>
    </row>
    <row r="1337" spans="1:5" x14ac:dyDescent="0.2">
      <c r="A1337" s="19" t="str">
        <f t="shared" si="20"/>
        <v>0849302J01CR02</v>
      </c>
      <c r="B1337" s="18" t="s">
        <v>104</v>
      </c>
      <c r="C1337" s="18" t="s">
        <v>246</v>
      </c>
      <c r="D1337" s="17">
        <v>22.5</v>
      </c>
      <c r="E1337" s="14" t="e">
        <f>VLOOKUP(A1337,Rådata!$A$4:$F$1753,4,FALSE)</f>
        <v>#N/A</v>
      </c>
    </row>
    <row r="1338" spans="1:5" x14ac:dyDescent="0.2">
      <c r="A1338" s="19" t="str">
        <f t="shared" si="20"/>
        <v>0849302J01DD14</v>
      </c>
      <c r="B1338" s="18" t="s">
        <v>104</v>
      </c>
      <c r="C1338" s="18" t="s">
        <v>247</v>
      </c>
      <c r="D1338" s="17">
        <v>18.900000000000002</v>
      </c>
      <c r="E1338" s="14" t="e">
        <f>VLOOKUP(A1338,Rådata!$A$4:$F$1753,4,FALSE)</f>
        <v>#N/A</v>
      </c>
    </row>
    <row r="1339" spans="1:5" x14ac:dyDescent="0.2">
      <c r="A1339" s="19" t="str">
        <f t="shared" si="20"/>
        <v>0849302J01EE01</v>
      </c>
      <c r="B1339" s="18" t="s">
        <v>104</v>
      </c>
      <c r="C1339" s="18" t="s">
        <v>251</v>
      </c>
      <c r="D1339" s="17">
        <v>60</v>
      </c>
      <c r="E1339" s="14" t="e">
        <f>VLOOKUP(A1339,Rådata!$A$4:$F$1753,4,FALSE)</f>
        <v>#N/A</v>
      </c>
    </row>
    <row r="1340" spans="1:5" x14ac:dyDescent="0.2">
      <c r="A1340" s="19" t="str">
        <f t="shared" si="20"/>
        <v>0849303J01AA02</v>
      </c>
      <c r="B1340" s="18" t="s">
        <v>105</v>
      </c>
      <c r="C1340" s="18" t="s">
        <v>242</v>
      </c>
      <c r="D1340" s="17">
        <v>20</v>
      </c>
      <c r="E1340" s="14" t="e">
        <f>VLOOKUP(A1340,Rådata!$A$4:$F$1753,4,FALSE)</f>
        <v>#N/A</v>
      </c>
    </row>
    <row r="1341" spans="1:5" x14ac:dyDescent="0.2">
      <c r="A1341" s="19" t="str">
        <f t="shared" si="20"/>
        <v>0849303J01DB05</v>
      </c>
      <c r="B1341" s="18" t="s">
        <v>105</v>
      </c>
      <c r="C1341" s="18" t="s">
        <v>253</v>
      </c>
      <c r="D1341" s="17">
        <v>5</v>
      </c>
      <c r="E1341" s="14" t="e">
        <f>VLOOKUP(A1341,Rådata!$A$4:$F$1753,4,FALSE)</f>
        <v>#N/A</v>
      </c>
    </row>
    <row r="1342" spans="1:5" x14ac:dyDescent="0.2">
      <c r="A1342" s="19" t="str">
        <f t="shared" si="20"/>
        <v>0849392J01CE02</v>
      </c>
      <c r="B1342" s="18" t="s">
        <v>114</v>
      </c>
      <c r="C1342" s="18" t="s">
        <v>239</v>
      </c>
      <c r="D1342" s="17">
        <v>3</v>
      </c>
      <c r="E1342" s="14" t="e">
        <f>VLOOKUP(A1342,Rådata!$A$4:$F$1753,4,FALSE)</f>
        <v>#N/A</v>
      </c>
    </row>
    <row r="1343" spans="1:5" x14ac:dyDescent="0.2">
      <c r="A1343" s="19" t="str">
        <f t="shared" si="20"/>
        <v>0849392J01CR02</v>
      </c>
      <c r="B1343" s="18" t="s">
        <v>114</v>
      </c>
      <c r="C1343" s="18" t="s">
        <v>246</v>
      </c>
      <c r="D1343" s="17">
        <v>15</v>
      </c>
      <c r="E1343" s="14" t="e">
        <f>VLOOKUP(A1343,Rådata!$A$4:$F$1753,4,FALSE)</f>
        <v>#N/A</v>
      </c>
    </row>
    <row r="1344" spans="1:5" x14ac:dyDescent="0.2">
      <c r="A1344" s="19" t="str">
        <f t="shared" si="20"/>
        <v>0849392J01DD04</v>
      </c>
      <c r="B1344" s="18" t="s">
        <v>114</v>
      </c>
      <c r="C1344" s="18" t="s">
        <v>266</v>
      </c>
      <c r="D1344" s="17">
        <v>6</v>
      </c>
      <c r="E1344" s="14" t="e">
        <f>VLOOKUP(A1344,Rådata!$A$4:$F$1753,4,FALSE)</f>
        <v>#N/A</v>
      </c>
    </row>
    <row r="1345" spans="1:5" x14ac:dyDescent="0.2">
      <c r="A1345" s="19" t="str">
        <f t="shared" si="20"/>
        <v>0849392J01EE01</v>
      </c>
      <c r="B1345" s="18" t="s">
        <v>114</v>
      </c>
      <c r="C1345" s="18" t="s">
        <v>251</v>
      </c>
      <c r="D1345" s="17">
        <v>77.5</v>
      </c>
      <c r="E1345" s="14" t="e">
        <f>VLOOKUP(A1345,Rådata!$A$4:$F$1753,4,FALSE)</f>
        <v>#N/A</v>
      </c>
    </row>
    <row r="1346" spans="1:5" x14ac:dyDescent="0.2">
      <c r="A1346" s="19" t="str">
        <f t="shared" ref="A1346:A1409" si="21">B1346&amp;C1346</f>
        <v>0849392J01FA01</v>
      </c>
      <c r="B1346" s="18" t="s">
        <v>114</v>
      </c>
      <c r="C1346" s="18" t="s">
        <v>243</v>
      </c>
      <c r="D1346" s="17">
        <v>235</v>
      </c>
      <c r="E1346" s="14" t="e">
        <f>VLOOKUP(A1346,Rådata!$A$4:$F$1753,4,FALSE)</f>
        <v>#N/A</v>
      </c>
    </row>
    <row r="1347" spans="1:5" x14ac:dyDescent="0.2">
      <c r="A1347" s="19" t="str">
        <f t="shared" si="21"/>
        <v>0849959J01AA02</v>
      </c>
      <c r="B1347" s="18" t="s">
        <v>126</v>
      </c>
      <c r="C1347" s="18" t="s">
        <v>242</v>
      </c>
      <c r="D1347" s="17">
        <v>10</v>
      </c>
      <c r="E1347" s="14" t="e">
        <f>VLOOKUP(A1347,Rådata!$A$4:$F$1753,4,FALSE)</f>
        <v>#N/A</v>
      </c>
    </row>
    <row r="1348" spans="1:5" x14ac:dyDescent="0.2">
      <c r="A1348" s="19" t="str">
        <f t="shared" si="21"/>
        <v>0849959J01AA04</v>
      </c>
      <c r="B1348" s="18" t="s">
        <v>126</v>
      </c>
      <c r="C1348" s="18" t="s">
        <v>256</v>
      </c>
      <c r="D1348" s="17">
        <v>50</v>
      </c>
      <c r="E1348" s="14" t="e">
        <f>VLOOKUP(A1348,Rådata!$A$4:$F$1753,4,FALSE)</f>
        <v>#N/A</v>
      </c>
    </row>
    <row r="1349" spans="1:5" x14ac:dyDescent="0.2">
      <c r="A1349" s="19" t="str">
        <f t="shared" si="21"/>
        <v>0849959J01CA04</v>
      </c>
      <c r="B1349" s="18" t="s">
        <v>126</v>
      </c>
      <c r="C1349" s="18" t="s">
        <v>240</v>
      </c>
      <c r="D1349" s="17">
        <v>10.5</v>
      </c>
      <c r="E1349" s="14" t="e">
        <f>VLOOKUP(A1349,Rådata!$A$4:$F$1753,4,FALSE)</f>
        <v>#N/A</v>
      </c>
    </row>
    <row r="1350" spans="1:5" x14ac:dyDescent="0.2">
      <c r="A1350" s="19" t="str">
        <f t="shared" si="21"/>
        <v>0849959J01CE02</v>
      </c>
      <c r="B1350" s="18" t="s">
        <v>126</v>
      </c>
      <c r="C1350" s="18" t="s">
        <v>239</v>
      </c>
      <c r="D1350" s="17">
        <v>30</v>
      </c>
      <c r="E1350" s="14" t="e">
        <f>VLOOKUP(A1350,Rådata!$A$4:$F$1753,4,FALSE)</f>
        <v>#N/A</v>
      </c>
    </row>
    <row r="1351" spans="1:5" x14ac:dyDescent="0.2">
      <c r="A1351" s="19" t="str">
        <f t="shared" si="21"/>
        <v>0849959J01CF05</v>
      </c>
      <c r="B1351" s="18" t="s">
        <v>126</v>
      </c>
      <c r="C1351" s="18" t="s">
        <v>244</v>
      </c>
      <c r="D1351" s="17">
        <v>21.75</v>
      </c>
      <c r="E1351" s="14" t="e">
        <f>VLOOKUP(A1351,Rådata!$A$4:$F$1753,4,FALSE)</f>
        <v>#N/A</v>
      </c>
    </row>
    <row r="1352" spans="1:5" x14ac:dyDescent="0.2">
      <c r="A1352" s="19" t="str">
        <f t="shared" si="21"/>
        <v>0849959J01DB05</v>
      </c>
      <c r="B1352" s="18" t="s">
        <v>126</v>
      </c>
      <c r="C1352" s="18" t="s">
        <v>253</v>
      </c>
      <c r="D1352" s="17">
        <v>10</v>
      </c>
      <c r="E1352" s="14" t="e">
        <f>VLOOKUP(A1352,Rådata!$A$4:$F$1753,4,FALSE)</f>
        <v>#N/A</v>
      </c>
    </row>
    <row r="1353" spans="1:5" x14ac:dyDescent="0.2">
      <c r="A1353" s="19" t="str">
        <f t="shared" si="21"/>
        <v>0849959J01MA02</v>
      </c>
      <c r="B1353" s="18" t="s">
        <v>126</v>
      </c>
      <c r="C1353" s="18" t="s">
        <v>245</v>
      </c>
      <c r="D1353" s="17">
        <v>30</v>
      </c>
      <c r="E1353" s="14" t="e">
        <f>VLOOKUP(A1353,Rådata!$A$4:$F$1753,4,FALSE)</f>
        <v>#N/A</v>
      </c>
    </row>
    <row r="1354" spans="1:5" x14ac:dyDescent="0.2">
      <c r="A1354" s="19" t="str">
        <f t="shared" si="21"/>
        <v>0849959J01XE01</v>
      </c>
      <c r="B1354" s="18" t="s">
        <v>126</v>
      </c>
      <c r="C1354" s="18" t="s">
        <v>248</v>
      </c>
      <c r="D1354" s="17">
        <v>3.75</v>
      </c>
      <c r="E1354" s="14" t="e">
        <f>VLOOKUP(A1354,Rådata!$A$4:$F$1753,4,FALSE)</f>
        <v>#N/A</v>
      </c>
    </row>
    <row r="1355" spans="1:5" x14ac:dyDescent="0.2">
      <c r="A1355" s="19" t="str">
        <f t="shared" si="21"/>
        <v>0851100J01CA04</v>
      </c>
      <c r="B1355" s="18" t="s">
        <v>74</v>
      </c>
      <c r="C1355" s="18" t="s">
        <v>240</v>
      </c>
      <c r="D1355" s="17">
        <v>242.5</v>
      </c>
      <c r="E1355" s="14" t="e">
        <f>VLOOKUP(A1355,Rådata!$A$4:$F$1753,4,FALSE)</f>
        <v>#N/A</v>
      </c>
    </row>
    <row r="1356" spans="1:5" x14ac:dyDescent="0.2">
      <c r="A1356" s="19" t="str">
        <f t="shared" si="21"/>
        <v>0851100J01CE02</v>
      </c>
      <c r="B1356" s="18" t="s">
        <v>74</v>
      </c>
      <c r="C1356" s="18" t="s">
        <v>239</v>
      </c>
      <c r="D1356" s="17">
        <v>1936</v>
      </c>
      <c r="E1356" s="14" t="e">
        <f>VLOOKUP(A1356,Rådata!$A$4:$F$1753,4,FALSE)</f>
        <v>#N/A</v>
      </c>
    </row>
    <row r="1357" spans="1:5" x14ac:dyDescent="0.2">
      <c r="A1357" s="19" t="str">
        <f t="shared" si="21"/>
        <v>0851100J01CF05</v>
      </c>
      <c r="B1357" s="18" t="s">
        <v>74</v>
      </c>
      <c r="C1357" s="18" t="s">
        <v>244</v>
      </c>
      <c r="D1357" s="17">
        <v>30</v>
      </c>
      <c r="E1357" s="14" t="e">
        <f>VLOOKUP(A1357,Rådata!$A$4:$F$1753,4,FALSE)</f>
        <v>#N/A</v>
      </c>
    </row>
    <row r="1358" spans="1:5" x14ac:dyDescent="0.2">
      <c r="A1358" s="19" t="str">
        <f t="shared" si="21"/>
        <v>0851100J01FF01</v>
      </c>
      <c r="B1358" s="18" t="s">
        <v>74</v>
      </c>
      <c r="C1358" s="18" t="s">
        <v>241</v>
      </c>
      <c r="D1358" s="17">
        <v>202.75</v>
      </c>
      <c r="E1358" s="14" t="e">
        <f>VLOOKUP(A1358,Rådata!$A$4:$F$1753,4,FALSE)</f>
        <v>#N/A</v>
      </c>
    </row>
    <row r="1359" spans="1:5" x14ac:dyDescent="0.2">
      <c r="A1359" s="19" t="str">
        <f t="shared" si="21"/>
        <v>0851100J01MA02</v>
      </c>
      <c r="B1359" s="18" t="s">
        <v>74</v>
      </c>
      <c r="C1359" s="18" t="s">
        <v>245</v>
      </c>
      <c r="D1359" s="17">
        <v>60</v>
      </c>
      <c r="E1359" s="14" t="e">
        <f>VLOOKUP(A1359,Rådata!$A$4:$F$1753,4,FALSE)</f>
        <v>#N/A</v>
      </c>
    </row>
    <row r="1360" spans="1:5" x14ac:dyDescent="0.2">
      <c r="A1360" s="19" t="str">
        <f t="shared" si="21"/>
        <v>0851180J01CA04</v>
      </c>
      <c r="B1360" s="18" t="s">
        <v>81</v>
      </c>
      <c r="C1360" s="18" t="s">
        <v>240</v>
      </c>
      <c r="D1360" s="17">
        <v>42</v>
      </c>
      <c r="E1360" s="14" t="e">
        <f>VLOOKUP(A1360,Rådata!$A$4:$F$1753,4,FALSE)</f>
        <v>#N/A</v>
      </c>
    </row>
    <row r="1361" spans="1:5" x14ac:dyDescent="0.2">
      <c r="A1361" s="19" t="str">
        <f t="shared" si="21"/>
        <v>0851180J01CE02</v>
      </c>
      <c r="B1361" s="18" t="s">
        <v>81</v>
      </c>
      <c r="C1361" s="18" t="s">
        <v>239</v>
      </c>
      <c r="D1361" s="17">
        <v>654.20000000000005</v>
      </c>
      <c r="E1361" s="14" t="e">
        <f>VLOOKUP(A1361,Rådata!$A$4:$F$1753,4,FALSE)</f>
        <v>#N/A</v>
      </c>
    </row>
    <row r="1362" spans="1:5" x14ac:dyDescent="0.2">
      <c r="A1362" s="19" t="str">
        <f t="shared" si="21"/>
        <v>0851180J01FF01</v>
      </c>
      <c r="B1362" s="18" t="s">
        <v>81</v>
      </c>
      <c r="C1362" s="18" t="s">
        <v>241</v>
      </c>
      <c r="D1362" s="17">
        <v>68.75</v>
      </c>
      <c r="E1362" s="14" t="e">
        <f>VLOOKUP(A1362,Rådata!$A$4:$F$1753,4,FALSE)</f>
        <v>#N/A</v>
      </c>
    </row>
    <row r="1363" spans="1:5" x14ac:dyDescent="0.2">
      <c r="A1363" s="19" t="str">
        <f t="shared" si="21"/>
        <v>0851180J01MA02</v>
      </c>
      <c r="B1363" s="18" t="s">
        <v>81</v>
      </c>
      <c r="C1363" s="18" t="s">
        <v>245</v>
      </c>
      <c r="D1363" s="17">
        <v>46</v>
      </c>
      <c r="E1363" s="14" t="e">
        <f>VLOOKUP(A1363,Rådata!$A$4:$F$1753,4,FALSE)</f>
        <v>#N/A</v>
      </c>
    </row>
    <row r="1364" spans="1:5" x14ac:dyDescent="0.2">
      <c r="A1364" s="19" t="str">
        <f t="shared" si="21"/>
        <v>0851300J01CE02</v>
      </c>
      <c r="B1364" s="18" t="s">
        <v>371</v>
      </c>
      <c r="C1364" s="18" t="s">
        <v>239</v>
      </c>
      <c r="D1364" s="17">
        <v>16</v>
      </c>
      <c r="E1364" s="14" t="e">
        <f>VLOOKUP(A1364,Rådata!$A$4:$F$1753,4,FALSE)</f>
        <v>#N/A</v>
      </c>
    </row>
    <row r="1365" spans="1:5" x14ac:dyDescent="0.2">
      <c r="A1365" s="19" t="str">
        <f t="shared" si="21"/>
        <v>0851360J01CE02</v>
      </c>
      <c r="B1365" s="18" t="s">
        <v>109</v>
      </c>
      <c r="C1365" s="18" t="s">
        <v>239</v>
      </c>
      <c r="D1365" s="17">
        <v>40</v>
      </c>
      <c r="E1365" s="14" t="e">
        <f>VLOOKUP(A1365,Rådata!$A$4:$F$1753,4,FALSE)</f>
        <v>#N/A</v>
      </c>
    </row>
    <row r="1366" spans="1:5" x14ac:dyDescent="0.2">
      <c r="A1366" s="19" t="str">
        <f t="shared" si="21"/>
        <v>0851400J01AA02</v>
      </c>
      <c r="B1366" s="18" t="s">
        <v>78</v>
      </c>
      <c r="C1366" s="18" t="s">
        <v>242</v>
      </c>
      <c r="D1366" s="17">
        <v>10</v>
      </c>
      <c r="E1366" s="14" t="e">
        <f>VLOOKUP(A1366,Rådata!$A$4:$F$1753,4,FALSE)</f>
        <v>#N/A</v>
      </c>
    </row>
    <row r="1367" spans="1:5" x14ac:dyDescent="0.2">
      <c r="A1367" s="19" t="str">
        <f t="shared" si="21"/>
        <v>0851400J01CA04</v>
      </c>
      <c r="B1367" s="18" t="s">
        <v>78</v>
      </c>
      <c r="C1367" s="18" t="s">
        <v>240</v>
      </c>
      <c r="D1367" s="17">
        <v>494</v>
      </c>
      <c r="E1367" s="14" t="e">
        <f>VLOOKUP(A1367,Rådata!$A$4:$F$1753,4,FALSE)</f>
        <v>#N/A</v>
      </c>
    </row>
    <row r="1368" spans="1:5" x14ac:dyDescent="0.2">
      <c r="A1368" s="19" t="str">
        <f t="shared" si="21"/>
        <v>0851400J01CE02</v>
      </c>
      <c r="B1368" s="18" t="s">
        <v>78</v>
      </c>
      <c r="C1368" s="18" t="s">
        <v>239</v>
      </c>
      <c r="D1368" s="17">
        <v>284</v>
      </c>
      <c r="E1368" s="14" t="e">
        <f>VLOOKUP(A1368,Rådata!$A$4:$F$1753,4,FALSE)</f>
        <v>#N/A</v>
      </c>
    </row>
    <row r="1369" spans="1:5" x14ac:dyDescent="0.2">
      <c r="A1369" s="19" t="str">
        <f t="shared" si="21"/>
        <v>0851400J01FF01</v>
      </c>
      <c r="B1369" s="18" t="s">
        <v>78</v>
      </c>
      <c r="C1369" s="18" t="s">
        <v>241</v>
      </c>
      <c r="D1369" s="17">
        <v>17.5</v>
      </c>
      <c r="E1369" s="14" t="e">
        <f>VLOOKUP(A1369,Rådata!$A$4:$F$1753,4,FALSE)</f>
        <v>#N/A</v>
      </c>
    </row>
    <row r="1370" spans="1:5" x14ac:dyDescent="0.2">
      <c r="A1370" s="19" t="str">
        <f t="shared" si="21"/>
        <v>0851480J01CA04</v>
      </c>
      <c r="B1370" s="18" t="s">
        <v>98</v>
      </c>
      <c r="C1370" s="18" t="s">
        <v>240</v>
      </c>
      <c r="D1370" s="17">
        <v>29</v>
      </c>
      <c r="E1370" s="14" t="e">
        <f>VLOOKUP(A1370,Rådata!$A$4:$F$1753,4,FALSE)</f>
        <v>#N/A</v>
      </c>
    </row>
    <row r="1371" spans="1:5" x14ac:dyDescent="0.2">
      <c r="A1371" s="19" t="str">
        <f t="shared" si="21"/>
        <v>0851480J01CE02</v>
      </c>
      <c r="B1371" s="18" t="s">
        <v>98</v>
      </c>
      <c r="C1371" s="18" t="s">
        <v>239</v>
      </c>
      <c r="D1371" s="17">
        <v>165</v>
      </c>
      <c r="E1371" s="14" t="e">
        <f>VLOOKUP(A1371,Rådata!$A$4:$F$1753,4,FALSE)</f>
        <v>#N/A</v>
      </c>
    </row>
    <row r="1372" spans="1:5" x14ac:dyDescent="0.2">
      <c r="A1372" s="19" t="str">
        <f t="shared" si="21"/>
        <v>0851480J01FF01</v>
      </c>
      <c r="B1372" s="18" t="s">
        <v>98</v>
      </c>
      <c r="C1372" s="18" t="s">
        <v>241</v>
      </c>
      <c r="D1372" s="17">
        <v>12.5</v>
      </c>
      <c r="E1372" s="14" t="e">
        <f>VLOOKUP(A1372,Rådata!$A$4:$F$1753,4,FALSE)</f>
        <v>#N/A</v>
      </c>
    </row>
    <row r="1373" spans="1:5" x14ac:dyDescent="0.2">
      <c r="A1373" s="19" t="str">
        <f t="shared" si="21"/>
        <v>0851500J01CA08</v>
      </c>
      <c r="B1373" s="18" t="s">
        <v>108</v>
      </c>
      <c r="C1373" s="18" t="s">
        <v>254</v>
      </c>
      <c r="D1373" s="17">
        <v>10</v>
      </c>
      <c r="E1373" s="14" t="e">
        <f>VLOOKUP(A1373,Rådata!$A$4:$F$1753,4,FALSE)</f>
        <v>#N/A</v>
      </c>
    </row>
    <row r="1374" spans="1:5" x14ac:dyDescent="0.2">
      <c r="A1374" s="19" t="str">
        <f t="shared" si="21"/>
        <v>0851500J01CE02</v>
      </c>
      <c r="B1374" s="18" t="s">
        <v>108</v>
      </c>
      <c r="C1374" s="18" t="s">
        <v>239</v>
      </c>
      <c r="D1374" s="17">
        <v>142.51999999999998</v>
      </c>
      <c r="E1374" s="14" t="e">
        <f>VLOOKUP(A1374,Rådata!$A$4:$F$1753,4,FALSE)</f>
        <v>#N/A</v>
      </c>
    </row>
    <row r="1375" spans="1:5" x14ac:dyDescent="0.2">
      <c r="A1375" s="19" t="str">
        <f t="shared" si="21"/>
        <v>0851600J01CE02</v>
      </c>
      <c r="B1375" s="18" t="s">
        <v>94</v>
      </c>
      <c r="C1375" s="18" t="s">
        <v>239</v>
      </c>
      <c r="D1375" s="17">
        <v>446.88</v>
      </c>
      <c r="E1375" s="14" t="e">
        <f>VLOOKUP(A1375,Rådata!$A$4:$F$1753,4,FALSE)</f>
        <v>#N/A</v>
      </c>
    </row>
    <row r="1376" spans="1:5" x14ac:dyDescent="0.2">
      <c r="A1376" s="19" t="str">
        <f t="shared" si="21"/>
        <v>0851600J01FF01</v>
      </c>
      <c r="B1376" s="18" t="s">
        <v>94</v>
      </c>
      <c r="C1376" s="18" t="s">
        <v>241</v>
      </c>
      <c r="D1376" s="17">
        <v>20.75</v>
      </c>
      <c r="E1376" s="14" t="e">
        <f>VLOOKUP(A1376,Rådata!$A$4:$F$1753,4,FALSE)</f>
        <v>#N/A</v>
      </c>
    </row>
    <row r="1377" spans="1:5" x14ac:dyDescent="0.2">
      <c r="A1377" s="19" t="str">
        <f t="shared" si="21"/>
        <v>0851680J01CE02</v>
      </c>
      <c r="B1377" s="18" t="s">
        <v>128</v>
      </c>
      <c r="C1377" s="18" t="s">
        <v>239</v>
      </c>
      <c r="D1377" s="17">
        <v>46</v>
      </c>
      <c r="E1377" s="14" t="e">
        <f>VLOOKUP(A1377,Rådata!$A$4:$F$1753,4,FALSE)</f>
        <v>#N/A</v>
      </c>
    </row>
    <row r="1378" spans="1:5" x14ac:dyDescent="0.2">
      <c r="A1378" s="19" t="str">
        <f t="shared" si="21"/>
        <v>0851700J01CE02</v>
      </c>
      <c r="B1378" s="18" t="s">
        <v>129</v>
      </c>
      <c r="C1378" s="18" t="s">
        <v>239</v>
      </c>
      <c r="D1378" s="17">
        <v>40</v>
      </c>
      <c r="E1378" s="14" t="e">
        <f>VLOOKUP(A1378,Rådata!$A$4:$F$1753,4,FALSE)</f>
        <v>#N/A</v>
      </c>
    </row>
    <row r="1379" spans="1:5" x14ac:dyDescent="0.2">
      <c r="A1379" s="19" t="str">
        <f t="shared" si="21"/>
        <v>0851880J01CE02</v>
      </c>
      <c r="B1379" s="18" t="s">
        <v>329</v>
      </c>
      <c r="C1379" s="18" t="s">
        <v>239</v>
      </c>
      <c r="D1379" s="17">
        <v>94</v>
      </c>
      <c r="E1379" s="14" t="e">
        <f>VLOOKUP(A1379,Rådata!$A$4:$F$1753,4,FALSE)</f>
        <v>#N/A</v>
      </c>
    </row>
    <row r="1380" spans="1:5" x14ac:dyDescent="0.2">
      <c r="A1380" s="19" t="str">
        <f t="shared" si="21"/>
        <v>0853003J01CA04</v>
      </c>
      <c r="B1380" s="18" t="s">
        <v>67</v>
      </c>
      <c r="C1380" s="18" t="s">
        <v>240</v>
      </c>
      <c r="D1380" s="17">
        <v>81</v>
      </c>
      <c r="E1380" s="14" t="e">
        <f>VLOOKUP(A1380,Rådata!$A$4:$F$1753,4,FALSE)</f>
        <v>#N/A</v>
      </c>
    </row>
    <row r="1381" spans="1:5" x14ac:dyDescent="0.2">
      <c r="A1381" s="19" t="str">
        <f t="shared" si="21"/>
        <v>0853003J01CE02</v>
      </c>
      <c r="B1381" s="18" t="s">
        <v>67</v>
      </c>
      <c r="C1381" s="18" t="s">
        <v>239</v>
      </c>
      <c r="D1381" s="17">
        <v>1357.5</v>
      </c>
      <c r="E1381" s="14" t="e">
        <f>VLOOKUP(A1381,Rådata!$A$4:$F$1753,4,FALSE)</f>
        <v>#N/A</v>
      </c>
    </row>
    <row r="1382" spans="1:5" x14ac:dyDescent="0.2">
      <c r="A1382" s="19" t="str">
        <f t="shared" si="21"/>
        <v>0853003J01FA01</v>
      </c>
      <c r="B1382" s="18" t="s">
        <v>67</v>
      </c>
      <c r="C1382" s="18" t="s">
        <v>243</v>
      </c>
      <c r="D1382" s="17">
        <v>12.5</v>
      </c>
      <c r="E1382" s="14" t="e">
        <f>VLOOKUP(A1382,Rådata!$A$4:$F$1753,4,FALSE)</f>
        <v>#N/A</v>
      </c>
    </row>
    <row r="1383" spans="1:5" x14ac:dyDescent="0.2">
      <c r="A1383" s="19" t="str">
        <f t="shared" si="21"/>
        <v>0853003J01FF01</v>
      </c>
      <c r="B1383" s="18" t="s">
        <v>67</v>
      </c>
      <c r="C1383" s="18" t="s">
        <v>241</v>
      </c>
      <c r="D1383" s="17">
        <v>37.5</v>
      </c>
      <c r="E1383" s="14" t="e">
        <f>VLOOKUP(A1383,Rådata!$A$4:$F$1753,4,FALSE)</f>
        <v>#N/A</v>
      </c>
    </row>
    <row r="1384" spans="1:5" x14ac:dyDescent="0.2">
      <c r="A1384" s="19" t="str">
        <f t="shared" si="21"/>
        <v>0853004J01CA04</v>
      </c>
      <c r="B1384" s="18" t="s">
        <v>56</v>
      </c>
      <c r="C1384" s="18" t="s">
        <v>240</v>
      </c>
      <c r="D1384" s="17">
        <v>28</v>
      </c>
      <c r="E1384" s="14" t="e">
        <f>VLOOKUP(A1384,Rådata!$A$4:$F$1753,4,FALSE)</f>
        <v>#N/A</v>
      </c>
    </row>
    <row r="1385" spans="1:5" x14ac:dyDescent="0.2">
      <c r="A1385" s="19" t="str">
        <f t="shared" si="21"/>
        <v>0853004J01CE02</v>
      </c>
      <c r="B1385" s="18" t="s">
        <v>56</v>
      </c>
      <c r="C1385" s="18" t="s">
        <v>239</v>
      </c>
      <c r="D1385" s="17">
        <v>3737.01</v>
      </c>
      <c r="E1385" s="14" t="e">
        <f>VLOOKUP(A1385,Rådata!$A$4:$F$1753,4,FALSE)</f>
        <v>#N/A</v>
      </c>
    </row>
    <row r="1386" spans="1:5" x14ac:dyDescent="0.2">
      <c r="A1386" s="19" t="str">
        <f t="shared" si="21"/>
        <v>0853004J01FF01</v>
      </c>
      <c r="B1386" s="18" t="s">
        <v>56</v>
      </c>
      <c r="C1386" s="18" t="s">
        <v>241</v>
      </c>
      <c r="D1386" s="17">
        <v>43.75</v>
      </c>
      <c r="E1386" s="14" t="e">
        <f>VLOOKUP(A1386,Rådata!$A$4:$F$1753,4,FALSE)</f>
        <v>#N/A</v>
      </c>
    </row>
    <row r="1387" spans="1:5" x14ac:dyDescent="0.2">
      <c r="A1387" s="19" t="str">
        <f t="shared" si="21"/>
        <v>0853006J01CA04</v>
      </c>
      <c r="B1387" s="18" t="s">
        <v>87</v>
      </c>
      <c r="C1387" s="18" t="s">
        <v>240</v>
      </c>
      <c r="D1387" s="17">
        <v>14</v>
      </c>
      <c r="E1387" s="14" t="e">
        <f>VLOOKUP(A1387,Rådata!$A$4:$F$1753,4,FALSE)</f>
        <v>#N/A</v>
      </c>
    </row>
    <row r="1388" spans="1:5" x14ac:dyDescent="0.2">
      <c r="A1388" s="19" t="str">
        <f t="shared" si="21"/>
        <v>0853006J01CE02</v>
      </c>
      <c r="B1388" s="18" t="s">
        <v>87</v>
      </c>
      <c r="C1388" s="18" t="s">
        <v>239</v>
      </c>
      <c r="D1388" s="17">
        <v>680.5</v>
      </c>
      <c r="E1388" s="14" t="e">
        <f>VLOOKUP(A1388,Rådata!$A$4:$F$1753,4,FALSE)</f>
        <v>#N/A</v>
      </c>
    </row>
    <row r="1389" spans="1:5" x14ac:dyDescent="0.2">
      <c r="A1389" s="19" t="str">
        <f t="shared" si="21"/>
        <v>0853006J01FF01</v>
      </c>
      <c r="B1389" s="18" t="s">
        <v>87</v>
      </c>
      <c r="C1389" s="18" t="s">
        <v>241</v>
      </c>
      <c r="D1389" s="17">
        <v>17</v>
      </c>
      <c r="E1389" s="14" t="e">
        <f>VLOOKUP(A1389,Rådata!$A$4:$F$1753,4,FALSE)</f>
        <v>#N/A</v>
      </c>
    </row>
    <row r="1390" spans="1:5" x14ac:dyDescent="0.2">
      <c r="A1390" s="19" t="str">
        <f t="shared" si="21"/>
        <v>0853010J01CA04</v>
      </c>
      <c r="B1390" s="18" t="s">
        <v>65</v>
      </c>
      <c r="C1390" s="18" t="s">
        <v>240</v>
      </c>
      <c r="D1390" s="17">
        <v>73</v>
      </c>
      <c r="E1390" s="14" t="e">
        <f>VLOOKUP(A1390,Rådata!$A$4:$F$1753,4,FALSE)</f>
        <v>#N/A</v>
      </c>
    </row>
    <row r="1391" spans="1:5" x14ac:dyDescent="0.2">
      <c r="A1391" s="19" t="str">
        <f t="shared" si="21"/>
        <v>0853010J01CE02</v>
      </c>
      <c r="B1391" s="18" t="s">
        <v>65</v>
      </c>
      <c r="C1391" s="18" t="s">
        <v>239</v>
      </c>
      <c r="D1391" s="17">
        <v>1802.5</v>
      </c>
      <c r="E1391" s="14" t="e">
        <f>VLOOKUP(A1391,Rådata!$A$4:$F$1753,4,FALSE)</f>
        <v>#N/A</v>
      </c>
    </row>
    <row r="1392" spans="1:5" x14ac:dyDescent="0.2">
      <c r="A1392" s="19" t="str">
        <f t="shared" si="21"/>
        <v>0853010J01FA01</v>
      </c>
      <c r="B1392" s="18" t="s">
        <v>65</v>
      </c>
      <c r="C1392" s="18" t="s">
        <v>243</v>
      </c>
      <c r="D1392" s="17">
        <v>5</v>
      </c>
      <c r="E1392" s="14" t="e">
        <f>VLOOKUP(A1392,Rådata!$A$4:$F$1753,4,FALSE)</f>
        <v>#N/A</v>
      </c>
    </row>
    <row r="1393" spans="1:5" x14ac:dyDescent="0.2">
      <c r="A1393" s="19" t="str">
        <f t="shared" si="21"/>
        <v>0853010J01FF01</v>
      </c>
      <c r="B1393" s="18" t="s">
        <v>65</v>
      </c>
      <c r="C1393" s="18" t="s">
        <v>241</v>
      </c>
      <c r="D1393" s="17">
        <v>78</v>
      </c>
      <c r="E1393" s="14" t="e">
        <f>VLOOKUP(A1393,Rådata!$A$4:$F$1753,4,FALSE)</f>
        <v>#N/A</v>
      </c>
    </row>
    <row r="1394" spans="1:5" x14ac:dyDescent="0.2">
      <c r="A1394" s="19" t="str">
        <f t="shared" si="21"/>
        <v>0853019J01CA04</v>
      </c>
      <c r="B1394" s="18" t="s">
        <v>71</v>
      </c>
      <c r="C1394" s="18" t="s">
        <v>240</v>
      </c>
      <c r="D1394" s="17">
        <v>14</v>
      </c>
      <c r="E1394" s="14" t="e">
        <f>VLOOKUP(A1394,Rådata!$A$4:$F$1753,4,FALSE)</f>
        <v>#N/A</v>
      </c>
    </row>
    <row r="1395" spans="1:5" x14ac:dyDescent="0.2">
      <c r="A1395" s="19" t="str">
        <f t="shared" si="21"/>
        <v>0853019J01CE02</v>
      </c>
      <c r="B1395" s="18" t="s">
        <v>71</v>
      </c>
      <c r="C1395" s="18" t="s">
        <v>239</v>
      </c>
      <c r="D1395" s="17">
        <v>541.58999999999992</v>
      </c>
      <c r="E1395" s="14" t="e">
        <f>VLOOKUP(A1395,Rådata!$A$4:$F$1753,4,FALSE)</f>
        <v>#N/A</v>
      </c>
    </row>
    <row r="1396" spans="1:5" x14ac:dyDescent="0.2">
      <c r="A1396" s="19" t="str">
        <f t="shared" si="21"/>
        <v>0853019J01FF01</v>
      </c>
      <c r="B1396" s="18" t="s">
        <v>71</v>
      </c>
      <c r="C1396" s="18" t="s">
        <v>241</v>
      </c>
      <c r="D1396" s="17">
        <v>11.5</v>
      </c>
      <c r="E1396" s="14" t="e">
        <f>VLOOKUP(A1396,Rådata!$A$4:$F$1753,4,FALSE)</f>
        <v>#N/A</v>
      </c>
    </row>
    <row r="1397" spans="1:5" x14ac:dyDescent="0.2">
      <c r="A1397" s="19" t="str">
        <f t="shared" si="21"/>
        <v>0853025J01CA04</v>
      </c>
      <c r="B1397" s="18" t="s">
        <v>84</v>
      </c>
      <c r="C1397" s="18" t="s">
        <v>240</v>
      </c>
      <c r="D1397" s="17">
        <v>28</v>
      </c>
      <c r="E1397" s="14" t="e">
        <f>VLOOKUP(A1397,Rådata!$A$4:$F$1753,4,FALSE)</f>
        <v>#N/A</v>
      </c>
    </row>
    <row r="1398" spans="1:5" x14ac:dyDescent="0.2">
      <c r="A1398" s="19" t="str">
        <f t="shared" si="21"/>
        <v>0853025J01CE02</v>
      </c>
      <c r="B1398" s="18" t="s">
        <v>84</v>
      </c>
      <c r="C1398" s="18" t="s">
        <v>239</v>
      </c>
      <c r="D1398" s="17">
        <v>800.6099999999999</v>
      </c>
      <c r="E1398" s="14" t="e">
        <f>VLOOKUP(A1398,Rådata!$A$4:$F$1753,4,FALSE)</f>
        <v>#N/A</v>
      </c>
    </row>
    <row r="1399" spans="1:5" x14ac:dyDescent="0.2">
      <c r="A1399" s="19" t="str">
        <f t="shared" si="21"/>
        <v>0853025J01FF01</v>
      </c>
      <c r="B1399" s="18" t="s">
        <v>84</v>
      </c>
      <c r="C1399" s="18" t="s">
        <v>241</v>
      </c>
      <c r="D1399" s="17">
        <v>28.75</v>
      </c>
      <c r="E1399" s="14" t="e">
        <f>VLOOKUP(A1399,Rådata!$A$4:$F$1753,4,FALSE)</f>
        <v>#N/A</v>
      </c>
    </row>
    <row r="1400" spans="1:5" x14ac:dyDescent="0.2">
      <c r="A1400" s="19" t="str">
        <f t="shared" si="21"/>
        <v>0853032J01CA04</v>
      </c>
      <c r="B1400" s="18" t="s">
        <v>80</v>
      </c>
      <c r="C1400" s="18" t="s">
        <v>240</v>
      </c>
      <c r="D1400" s="17">
        <v>15</v>
      </c>
      <c r="E1400" s="14" t="e">
        <f>VLOOKUP(A1400,Rådata!$A$4:$F$1753,4,FALSE)</f>
        <v>#N/A</v>
      </c>
    </row>
    <row r="1401" spans="1:5" x14ac:dyDescent="0.2">
      <c r="A1401" s="19" t="str">
        <f t="shared" si="21"/>
        <v>0853032J01CE02</v>
      </c>
      <c r="B1401" s="18" t="s">
        <v>80</v>
      </c>
      <c r="C1401" s="18" t="s">
        <v>239</v>
      </c>
      <c r="D1401" s="17">
        <v>925.1</v>
      </c>
      <c r="E1401" s="14" t="e">
        <f>VLOOKUP(A1401,Rådata!$A$4:$F$1753,4,FALSE)</f>
        <v>#N/A</v>
      </c>
    </row>
    <row r="1402" spans="1:5" x14ac:dyDescent="0.2">
      <c r="A1402" s="19" t="str">
        <f t="shared" si="21"/>
        <v>0853032J01FF01</v>
      </c>
      <c r="B1402" s="18" t="s">
        <v>80</v>
      </c>
      <c r="C1402" s="18" t="s">
        <v>241</v>
      </c>
      <c r="D1402" s="17">
        <v>17.75</v>
      </c>
      <c r="E1402" s="14" t="e">
        <f>VLOOKUP(A1402,Rådata!$A$4:$F$1753,4,FALSE)</f>
        <v>#N/A</v>
      </c>
    </row>
    <row r="1403" spans="1:5" x14ac:dyDescent="0.2">
      <c r="A1403" s="19" t="str">
        <f t="shared" si="21"/>
        <v>0853033J01CA04</v>
      </c>
      <c r="B1403" s="18" t="s">
        <v>68</v>
      </c>
      <c r="C1403" s="18" t="s">
        <v>240</v>
      </c>
      <c r="D1403" s="17">
        <v>29</v>
      </c>
      <c r="E1403" s="14" t="e">
        <f>VLOOKUP(A1403,Rådata!$A$4:$F$1753,4,FALSE)</f>
        <v>#N/A</v>
      </c>
    </row>
    <row r="1404" spans="1:5" x14ac:dyDescent="0.2">
      <c r="A1404" s="19" t="str">
        <f t="shared" si="21"/>
        <v>0853033J01CE02</v>
      </c>
      <c r="B1404" s="18" t="s">
        <v>68</v>
      </c>
      <c r="C1404" s="18" t="s">
        <v>239</v>
      </c>
      <c r="D1404" s="17">
        <v>1405</v>
      </c>
      <c r="E1404" s="14" t="e">
        <f>VLOOKUP(A1404,Rådata!$A$4:$F$1753,4,FALSE)</f>
        <v>#N/A</v>
      </c>
    </row>
    <row r="1405" spans="1:5" x14ac:dyDescent="0.2">
      <c r="A1405" s="19" t="str">
        <f t="shared" si="21"/>
        <v>0853033J01FF01</v>
      </c>
      <c r="B1405" s="18" t="s">
        <v>68</v>
      </c>
      <c r="C1405" s="18" t="s">
        <v>241</v>
      </c>
      <c r="D1405" s="17">
        <v>41.75</v>
      </c>
      <c r="E1405" s="14" t="e">
        <f>VLOOKUP(A1405,Rådata!$A$4:$F$1753,4,FALSE)</f>
        <v>#N/A</v>
      </c>
    </row>
    <row r="1406" spans="1:5" x14ac:dyDescent="0.2">
      <c r="A1406" s="19" t="str">
        <f t="shared" si="21"/>
        <v>0853039J01CA04</v>
      </c>
      <c r="B1406" s="18" t="s">
        <v>57</v>
      </c>
      <c r="C1406" s="18" t="s">
        <v>240</v>
      </c>
      <c r="D1406" s="17">
        <v>116</v>
      </c>
      <c r="E1406" s="14" t="e">
        <f>VLOOKUP(A1406,Rådata!$A$4:$F$1753,4,FALSE)</f>
        <v>#N/A</v>
      </c>
    </row>
    <row r="1407" spans="1:5" x14ac:dyDescent="0.2">
      <c r="A1407" s="19" t="str">
        <f t="shared" si="21"/>
        <v>0853039J01CE02</v>
      </c>
      <c r="B1407" s="18" t="s">
        <v>57</v>
      </c>
      <c r="C1407" s="18" t="s">
        <v>239</v>
      </c>
      <c r="D1407" s="17">
        <v>2348.7999999999997</v>
      </c>
      <c r="E1407" s="14" t="e">
        <f>VLOOKUP(A1407,Rådata!$A$4:$F$1753,4,FALSE)</f>
        <v>#N/A</v>
      </c>
    </row>
    <row r="1408" spans="1:5" x14ac:dyDescent="0.2">
      <c r="A1408" s="19" t="str">
        <f t="shared" si="21"/>
        <v>0853039J01FF01</v>
      </c>
      <c r="B1408" s="18" t="s">
        <v>57</v>
      </c>
      <c r="C1408" s="18" t="s">
        <v>241</v>
      </c>
      <c r="D1408" s="17">
        <v>75.25</v>
      </c>
      <c r="E1408" s="14" t="e">
        <f>VLOOKUP(A1408,Rådata!$A$4:$F$1753,4,FALSE)</f>
        <v>#N/A</v>
      </c>
    </row>
    <row r="1409" spans="1:5" x14ac:dyDescent="0.2">
      <c r="A1409" s="19" t="str">
        <f t="shared" si="21"/>
        <v>0853044J01CA04</v>
      </c>
      <c r="B1409" s="18" t="s">
        <v>77</v>
      </c>
      <c r="C1409" s="18" t="s">
        <v>240</v>
      </c>
      <c r="D1409" s="17">
        <v>76</v>
      </c>
      <c r="E1409" s="14" t="e">
        <f>VLOOKUP(A1409,Rådata!$A$4:$F$1753,4,FALSE)</f>
        <v>#N/A</v>
      </c>
    </row>
    <row r="1410" spans="1:5" x14ac:dyDescent="0.2">
      <c r="A1410" s="19" t="str">
        <f t="shared" ref="A1410:A1473" si="22">B1410&amp;C1410</f>
        <v>0853044J01CE02</v>
      </c>
      <c r="B1410" s="18" t="s">
        <v>77</v>
      </c>
      <c r="C1410" s="18" t="s">
        <v>239</v>
      </c>
      <c r="D1410" s="17">
        <v>1100.3</v>
      </c>
      <c r="E1410" s="14" t="e">
        <f>VLOOKUP(A1410,Rådata!$A$4:$F$1753,4,FALSE)</f>
        <v>#N/A</v>
      </c>
    </row>
    <row r="1411" spans="1:5" x14ac:dyDescent="0.2">
      <c r="A1411" s="19" t="str">
        <f t="shared" si="22"/>
        <v>0853044J01FF01</v>
      </c>
      <c r="B1411" s="18" t="s">
        <v>77</v>
      </c>
      <c r="C1411" s="18" t="s">
        <v>241</v>
      </c>
      <c r="D1411" s="17">
        <v>35.5</v>
      </c>
      <c r="E1411" s="14" t="e">
        <f>VLOOKUP(A1411,Rådata!$A$4:$F$1753,4,FALSE)</f>
        <v>#N/A</v>
      </c>
    </row>
    <row r="1412" spans="1:5" x14ac:dyDescent="0.2">
      <c r="A1412" s="19" t="str">
        <f t="shared" si="22"/>
        <v>0853050J01CA04</v>
      </c>
      <c r="B1412" s="18" t="s">
        <v>72</v>
      </c>
      <c r="C1412" s="18" t="s">
        <v>240</v>
      </c>
      <c r="D1412" s="17">
        <v>32</v>
      </c>
      <c r="E1412" s="14" t="e">
        <f>VLOOKUP(A1412,Rådata!$A$4:$F$1753,4,FALSE)</f>
        <v>#N/A</v>
      </c>
    </row>
    <row r="1413" spans="1:5" x14ac:dyDescent="0.2">
      <c r="A1413" s="19" t="str">
        <f t="shared" si="22"/>
        <v>0853050J01CE02</v>
      </c>
      <c r="B1413" s="18" t="s">
        <v>72</v>
      </c>
      <c r="C1413" s="18" t="s">
        <v>239</v>
      </c>
      <c r="D1413" s="17">
        <v>1230.98</v>
      </c>
      <c r="E1413" s="14" t="e">
        <f>VLOOKUP(A1413,Rådata!$A$4:$F$1753,4,FALSE)</f>
        <v>#N/A</v>
      </c>
    </row>
    <row r="1414" spans="1:5" x14ac:dyDescent="0.2">
      <c r="A1414" s="19" t="str">
        <f t="shared" si="22"/>
        <v>0853050J01FF01</v>
      </c>
      <c r="B1414" s="18" t="s">
        <v>72</v>
      </c>
      <c r="C1414" s="18" t="s">
        <v>241</v>
      </c>
      <c r="D1414" s="17">
        <v>20.5</v>
      </c>
      <c r="E1414" s="14" t="e">
        <f>VLOOKUP(A1414,Rådata!$A$4:$F$1753,4,FALSE)</f>
        <v>#N/A</v>
      </c>
    </row>
    <row r="1415" spans="1:5" x14ac:dyDescent="0.2">
      <c r="A1415" s="19" t="str">
        <f t="shared" si="22"/>
        <v>0853055J01CE02</v>
      </c>
      <c r="B1415" s="18" t="s">
        <v>70</v>
      </c>
      <c r="C1415" s="18" t="s">
        <v>239</v>
      </c>
      <c r="D1415" s="17">
        <v>323.25</v>
      </c>
      <c r="E1415" s="14" t="e">
        <f>VLOOKUP(A1415,Rådata!$A$4:$F$1753,4,FALSE)</f>
        <v>#N/A</v>
      </c>
    </row>
    <row r="1416" spans="1:5" x14ac:dyDescent="0.2">
      <c r="A1416" s="19" t="str">
        <f t="shared" si="22"/>
        <v>0853055J01FF01</v>
      </c>
      <c r="B1416" s="18" t="s">
        <v>70</v>
      </c>
      <c r="C1416" s="18" t="s">
        <v>241</v>
      </c>
      <c r="D1416" s="17">
        <v>9</v>
      </c>
      <c r="E1416" s="14" t="e">
        <f>VLOOKUP(A1416,Rådata!$A$4:$F$1753,4,FALSE)</f>
        <v>#N/A</v>
      </c>
    </row>
    <row r="1417" spans="1:5" x14ac:dyDescent="0.2">
      <c r="A1417" s="19" t="str">
        <f t="shared" si="22"/>
        <v>0853060J01AA02</v>
      </c>
      <c r="B1417" s="18" t="s">
        <v>79</v>
      </c>
      <c r="C1417" s="18" t="s">
        <v>242</v>
      </c>
      <c r="D1417" s="17">
        <v>20</v>
      </c>
      <c r="E1417" s="14" t="e">
        <f>VLOOKUP(A1417,Rådata!$A$4:$F$1753,4,FALSE)</f>
        <v>#N/A</v>
      </c>
    </row>
    <row r="1418" spans="1:5" x14ac:dyDescent="0.2">
      <c r="A1418" s="19" t="str">
        <f t="shared" si="22"/>
        <v>0853060J01CA04</v>
      </c>
      <c r="B1418" s="18" t="s">
        <v>79</v>
      </c>
      <c r="C1418" s="18" t="s">
        <v>240</v>
      </c>
      <c r="D1418" s="17">
        <v>14</v>
      </c>
      <c r="E1418" s="14" t="e">
        <f>VLOOKUP(A1418,Rådata!$A$4:$F$1753,4,FALSE)</f>
        <v>#N/A</v>
      </c>
    </row>
    <row r="1419" spans="1:5" x14ac:dyDescent="0.2">
      <c r="A1419" s="19" t="str">
        <f t="shared" si="22"/>
        <v>0853060J01CE02</v>
      </c>
      <c r="B1419" s="18" t="s">
        <v>79</v>
      </c>
      <c r="C1419" s="18" t="s">
        <v>239</v>
      </c>
      <c r="D1419" s="17">
        <v>2154.38</v>
      </c>
      <c r="E1419" s="14" t="e">
        <f>VLOOKUP(A1419,Rådata!$A$4:$F$1753,4,FALSE)</f>
        <v>#N/A</v>
      </c>
    </row>
    <row r="1420" spans="1:5" x14ac:dyDescent="0.2">
      <c r="A1420" s="19" t="str">
        <f t="shared" si="22"/>
        <v>0853060J01FF01</v>
      </c>
      <c r="B1420" s="18" t="s">
        <v>79</v>
      </c>
      <c r="C1420" s="18" t="s">
        <v>241</v>
      </c>
      <c r="D1420" s="17">
        <v>53</v>
      </c>
      <c r="E1420" s="14" t="e">
        <f>VLOOKUP(A1420,Rådata!$A$4:$F$1753,4,FALSE)</f>
        <v>#N/A</v>
      </c>
    </row>
    <row r="1421" spans="1:5" x14ac:dyDescent="0.2">
      <c r="A1421" s="19" t="str">
        <f t="shared" si="22"/>
        <v>0853070J01CA04</v>
      </c>
      <c r="B1421" s="18" t="s">
        <v>75</v>
      </c>
      <c r="C1421" s="18" t="s">
        <v>240</v>
      </c>
      <c r="D1421" s="17">
        <v>73</v>
      </c>
      <c r="E1421" s="14" t="e">
        <f>VLOOKUP(A1421,Rådata!$A$4:$F$1753,4,FALSE)</f>
        <v>#N/A</v>
      </c>
    </row>
    <row r="1422" spans="1:5" x14ac:dyDescent="0.2">
      <c r="A1422" s="19" t="str">
        <f t="shared" si="22"/>
        <v>0853070J01CE02</v>
      </c>
      <c r="B1422" s="18" t="s">
        <v>75</v>
      </c>
      <c r="C1422" s="18" t="s">
        <v>239</v>
      </c>
      <c r="D1422" s="17">
        <v>1780.13</v>
      </c>
      <c r="E1422" s="14" t="e">
        <f>VLOOKUP(A1422,Rådata!$A$4:$F$1753,4,FALSE)</f>
        <v>#N/A</v>
      </c>
    </row>
    <row r="1423" spans="1:5" x14ac:dyDescent="0.2">
      <c r="A1423" s="19" t="str">
        <f t="shared" si="22"/>
        <v>0853070J01FF01</v>
      </c>
      <c r="B1423" s="18" t="s">
        <v>75</v>
      </c>
      <c r="C1423" s="18" t="s">
        <v>241</v>
      </c>
      <c r="D1423" s="17">
        <v>64.25</v>
      </c>
      <c r="E1423" s="14" t="e">
        <f>VLOOKUP(A1423,Rådata!$A$4:$F$1753,4,FALSE)</f>
        <v>#N/A</v>
      </c>
    </row>
    <row r="1424" spans="1:5" x14ac:dyDescent="0.2">
      <c r="A1424" s="19" t="str">
        <f t="shared" si="22"/>
        <v>0853075J01CA04</v>
      </c>
      <c r="B1424" s="18" t="s">
        <v>61</v>
      </c>
      <c r="C1424" s="18" t="s">
        <v>240</v>
      </c>
      <c r="D1424" s="17">
        <v>36</v>
      </c>
      <c r="E1424" s="14" t="e">
        <f>VLOOKUP(A1424,Rådata!$A$4:$F$1753,4,FALSE)</f>
        <v>#N/A</v>
      </c>
    </row>
    <row r="1425" spans="1:5" x14ac:dyDescent="0.2">
      <c r="A1425" s="19" t="str">
        <f t="shared" si="22"/>
        <v>0853075J01CE02</v>
      </c>
      <c r="B1425" s="18" t="s">
        <v>61</v>
      </c>
      <c r="C1425" s="18" t="s">
        <v>239</v>
      </c>
      <c r="D1425" s="17">
        <v>2385.7600000000002</v>
      </c>
      <c r="E1425" s="14" t="e">
        <f>VLOOKUP(A1425,Rådata!$A$4:$F$1753,4,FALSE)</f>
        <v>#N/A</v>
      </c>
    </row>
    <row r="1426" spans="1:5" x14ac:dyDescent="0.2">
      <c r="A1426" s="19" t="str">
        <f t="shared" si="22"/>
        <v>0853075J01FF01</v>
      </c>
      <c r="B1426" s="18" t="s">
        <v>61</v>
      </c>
      <c r="C1426" s="18" t="s">
        <v>241</v>
      </c>
      <c r="D1426" s="17">
        <v>61.5</v>
      </c>
      <c r="E1426" s="14" t="e">
        <f>VLOOKUP(A1426,Rådata!$A$4:$F$1753,4,FALSE)</f>
        <v>#N/A</v>
      </c>
    </row>
    <row r="1427" spans="1:5" x14ac:dyDescent="0.2">
      <c r="A1427" s="19" t="str">
        <f t="shared" si="22"/>
        <v>0853081J01CA04</v>
      </c>
      <c r="B1427" s="18" t="s">
        <v>50</v>
      </c>
      <c r="C1427" s="18" t="s">
        <v>240</v>
      </c>
      <c r="D1427" s="17">
        <v>25</v>
      </c>
      <c r="E1427" s="14" t="e">
        <f>VLOOKUP(A1427,Rådata!$A$4:$F$1753,4,FALSE)</f>
        <v>#N/A</v>
      </c>
    </row>
    <row r="1428" spans="1:5" x14ac:dyDescent="0.2">
      <c r="A1428" s="19" t="str">
        <f t="shared" si="22"/>
        <v>0853081J01CE02</v>
      </c>
      <c r="B1428" s="18" t="s">
        <v>50</v>
      </c>
      <c r="C1428" s="18" t="s">
        <v>239</v>
      </c>
      <c r="D1428" s="17">
        <v>1540.63</v>
      </c>
      <c r="E1428" s="14" t="e">
        <f>VLOOKUP(A1428,Rådata!$A$4:$F$1753,4,FALSE)</f>
        <v>#N/A</v>
      </c>
    </row>
    <row r="1429" spans="1:5" x14ac:dyDescent="0.2">
      <c r="A1429" s="19" t="str">
        <f t="shared" si="22"/>
        <v>0853081J01FF01</v>
      </c>
      <c r="B1429" s="18" t="s">
        <v>50</v>
      </c>
      <c r="C1429" s="18" t="s">
        <v>241</v>
      </c>
      <c r="D1429" s="17">
        <v>29.75</v>
      </c>
      <c r="E1429" s="14" t="e">
        <f>VLOOKUP(A1429,Rådata!$A$4:$F$1753,4,FALSE)</f>
        <v>#N/A</v>
      </c>
    </row>
    <row r="1430" spans="1:5" x14ac:dyDescent="0.2">
      <c r="A1430" s="19" t="str">
        <f t="shared" si="22"/>
        <v>0853083J01CE02</v>
      </c>
      <c r="B1430" s="18" t="s">
        <v>91</v>
      </c>
      <c r="C1430" s="18" t="s">
        <v>239</v>
      </c>
      <c r="D1430" s="17">
        <v>395</v>
      </c>
      <c r="E1430" s="14" t="e">
        <f>VLOOKUP(A1430,Rådata!$A$4:$F$1753,4,FALSE)</f>
        <v>#N/A</v>
      </c>
    </row>
    <row r="1431" spans="1:5" x14ac:dyDescent="0.2">
      <c r="A1431" s="19" t="str">
        <f t="shared" si="22"/>
        <v>0853083J01FF01</v>
      </c>
      <c r="B1431" s="18" t="s">
        <v>91</v>
      </c>
      <c r="C1431" s="18" t="s">
        <v>241</v>
      </c>
      <c r="D1431" s="17">
        <v>5</v>
      </c>
      <c r="E1431" s="14" t="e">
        <f>VLOOKUP(A1431,Rådata!$A$4:$F$1753,4,FALSE)</f>
        <v>#N/A</v>
      </c>
    </row>
    <row r="1432" spans="1:5" x14ac:dyDescent="0.2">
      <c r="A1432" s="19" t="str">
        <f t="shared" si="22"/>
        <v>0853085J01CA04</v>
      </c>
      <c r="B1432" s="18" t="s">
        <v>76</v>
      </c>
      <c r="C1432" s="18" t="s">
        <v>240</v>
      </c>
      <c r="D1432" s="17">
        <v>81.5</v>
      </c>
      <c r="E1432" s="14" t="e">
        <f>VLOOKUP(A1432,Rådata!$A$4:$F$1753,4,FALSE)</f>
        <v>#N/A</v>
      </c>
    </row>
    <row r="1433" spans="1:5" x14ac:dyDescent="0.2">
      <c r="A1433" s="19" t="str">
        <f t="shared" si="22"/>
        <v>0853085J01CE02</v>
      </c>
      <c r="B1433" s="18" t="s">
        <v>76</v>
      </c>
      <c r="C1433" s="18" t="s">
        <v>239</v>
      </c>
      <c r="D1433" s="17">
        <v>727.6</v>
      </c>
      <c r="E1433" s="14" t="e">
        <f>VLOOKUP(A1433,Rådata!$A$4:$F$1753,4,FALSE)</f>
        <v>#N/A</v>
      </c>
    </row>
    <row r="1434" spans="1:5" x14ac:dyDescent="0.2">
      <c r="A1434" s="19" t="str">
        <f t="shared" si="22"/>
        <v>0853085J01FF01</v>
      </c>
      <c r="B1434" s="18" t="s">
        <v>76</v>
      </c>
      <c r="C1434" s="18" t="s">
        <v>241</v>
      </c>
      <c r="D1434" s="17">
        <v>27.75</v>
      </c>
      <c r="E1434" s="14" t="e">
        <f>VLOOKUP(A1434,Rådata!$A$4:$F$1753,4,FALSE)</f>
        <v>#N/A</v>
      </c>
    </row>
    <row r="1435" spans="1:5" x14ac:dyDescent="0.2">
      <c r="A1435" s="19" t="str">
        <f t="shared" si="22"/>
        <v>0854000J01CA04</v>
      </c>
      <c r="B1435" s="18" t="s">
        <v>88</v>
      </c>
      <c r="C1435" s="18" t="s">
        <v>240</v>
      </c>
      <c r="D1435" s="17">
        <v>122.5</v>
      </c>
      <c r="E1435" s="14" t="e">
        <f>VLOOKUP(A1435,Rådata!$A$4:$F$1753,4,FALSE)</f>
        <v>#N/A</v>
      </c>
    </row>
    <row r="1436" spans="1:5" x14ac:dyDescent="0.2">
      <c r="A1436" s="19" t="str">
        <f t="shared" si="22"/>
        <v>0854000J01CE02</v>
      </c>
      <c r="B1436" s="18" t="s">
        <v>88</v>
      </c>
      <c r="C1436" s="18" t="s">
        <v>239</v>
      </c>
      <c r="D1436" s="17">
        <v>533.1</v>
      </c>
      <c r="E1436" s="14" t="e">
        <f>VLOOKUP(A1436,Rådata!$A$4:$F$1753,4,FALSE)</f>
        <v>#N/A</v>
      </c>
    </row>
    <row r="1437" spans="1:5" x14ac:dyDescent="0.2">
      <c r="A1437" s="19" t="str">
        <f t="shared" si="22"/>
        <v>0854000J01FF01</v>
      </c>
      <c r="B1437" s="18" t="s">
        <v>88</v>
      </c>
      <c r="C1437" s="18" t="s">
        <v>241</v>
      </c>
      <c r="D1437" s="17">
        <v>44.5</v>
      </c>
      <c r="E1437" s="14" t="e">
        <f>VLOOKUP(A1437,Rådata!$A$4:$F$1753,4,FALSE)</f>
        <v>#N/A</v>
      </c>
    </row>
    <row r="1438" spans="1:5" x14ac:dyDescent="0.2">
      <c r="A1438" s="19" t="str">
        <f t="shared" si="22"/>
        <v>0854060J01CA04</v>
      </c>
      <c r="B1438" s="18" t="s">
        <v>96</v>
      </c>
      <c r="C1438" s="18" t="s">
        <v>240</v>
      </c>
      <c r="D1438" s="17">
        <v>23</v>
      </c>
      <c r="E1438" s="14" t="e">
        <f>VLOOKUP(A1438,Rådata!$A$4:$F$1753,4,FALSE)</f>
        <v>#N/A</v>
      </c>
    </row>
    <row r="1439" spans="1:5" x14ac:dyDescent="0.2">
      <c r="A1439" s="19" t="str">
        <f t="shared" si="22"/>
        <v>0854060J01CA08</v>
      </c>
      <c r="B1439" s="18" t="s">
        <v>96</v>
      </c>
      <c r="C1439" s="18" t="s">
        <v>254</v>
      </c>
      <c r="D1439" s="17">
        <v>4.67</v>
      </c>
      <c r="E1439" s="14" t="e">
        <f>VLOOKUP(A1439,Rådata!$A$4:$F$1753,4,FALSE)</f>
        <v>#N/A</v>
      </c>
    </row>
    <row r="1440" spans="1:5" x14ac:dyDescent="0.2">
      <c r="A1440" s="19" t="str">
        <f t="shared" si="22"/>
        <v>0854060J01CE02</v>
      </c>
      <c r="B1440" s="18" t="s">
        <v>96</v>
      </c>
      <c r="C1440" s="18" t="s">
        <v>239</v>
      </c>
      <c r="D1440" s="17">
        <v>234</v>
      </c>
      <c r="E1440" s="14" t="e">
        <f>VLOOKUP(A1440,Rådata!$A$4:$F$1753,4,FALSE)</f>
        <v>#N/A</v>
      </c>
    </row>
    <row r="1441" spans="1:5" x14ac:dyDescent="0.2">
      <c r="A1441" s="19" t="str">
        <f t="shared" si="22"/>
        <v>0854060J01FF01</v>
      </c>
      <c r="B1441" s="18" t="s">
        <v>96</v>
      </c>
      <c r="C1441" s="18" t="s">
        <v>241</v>
      </c>
      <c r="D1441" s="17">
        <v>18.5</v>
      </c>
      <c r="E1441" s="14" t="e">
        <f>VLOOKUP(A1441,Rådata!$A$4:$F$1753,4,FALSE)</f>
        <v>#N/A</v>
      </c>
    </row>
    <row r="1442" spans="1:5" x14ac:dyDescent="0.2">
      <c r="A1442" s="19" t="str">
        <f t="shared" si="22"/>
        <v>0854080J01CA04</v>
      </c>
      <c r="B1442" s="18" t="s">
        <v>89</v>
      </c>
      <c r="C1442" s="18" t="s">
        <v>240</v>
      </c>
      <c r="D1442" s="17">
        <v>32</v>
      </c>
      <c r="E1442" s="14" t="e">
        <f>VLOOKUP(A1442,Rådata!$A$4:$F$1753,4,FALSE)</f>
        <v>#N/A</v>
      </c>
    </row>
    <row r="1443" spans="1:5" x14ac:dyDescent="0.2">
      <c r="A1443" s="19" t="str">
        <f t="shared" si="22"/>
        <v>0854080J01CE02</v>
      </c>
      <c r="B1443" s="18" t="s">
        <v>89</v>
      </c>
      <c r="C1443" s="18" t="s">
        <v>239</v>
      </c>
      <c r="D1443" s="17">
        <v>182</v>
      </c>
      <c r="E1443" s="14" t="e">
        <f>VLOOKUP(A1443,Rådata!$A$4:$F$1753,4,FALSE)</f>
        <v>#N/A</v>
      </c>
    </row>
    <row r="1444" spans="1:5" x14ac:dyDescent="0.2">
      <c r="A1444" s="19" t="str">
        <f t="shared" si="22"/>
        <v>0896030J01AA02</v>
      </c>
      <c r="B1444" s="18" t="s">
        <v>330</v>
      </c>
      <c r="C1444" s="18" t="s">
        <v>242</v>
      </c>
      <c r="D1444" s="17">
        <v>876</v>
      </c>
      <c r="E1444" s="14" t="e">
        <f>VLOOKUP(A1444,Rådata!$A$4:$F$1753,4,FALSE)</f>
        <v>#N/A</v>
      </c>
    </row>
    <row r="1445" spans="1:5" x14ac:dyDescent="0.2">
      <c r="A1445" s="19" t="str">
        <f t="shared" si="22"/>
        <v>0896030J01AA04</v>
      </c>
      <c r="B1445" s="18" t="s">
        <v>330</v>
      </c>
      <c r="C1445" s="18" t="s">
        <v>256</v>
      </c>
      <c r="D1445" s="17">
        <v>200</v>
      </c>
      <c r="E1445" s="14" t="e">
        <f>VLOOKUP(A1445,Rådata!$A$4:$F$1753,4,FALSE)</f>
        <v>#N/A</v>
      </c>
    </row>
    <row r="1446" spans="1:5" x14ac:dyDescent="0.2">
      <c r="A1446" s="19" t="str">
        <f t="shared" si="22"/>
        <v>0896030J01CA04</v>
      </c>
      <c r="B1446" s="18" t="s">
        <v>330</v>
      </c>
      <c r="C1446" s="18" t="s">
        <v>240</v>
      </c>
      <c r="D1446" s="17">
        <v>102</v>
      </c>
      <c r="E1446" s="14" t="e">
        <f>VLOOKUP(A1446,Rådata!$A$4:$F$1753,4,FALSE)</f>
        <v>#N/A</v>
      </c>
    </row>
    <row r="1447" spans="1:5" x14ac:dyDescent="0.2">
      <c r="A1447" s="19" t="str">
        <f t="shared" si="22"/>
        <v>0896030J01CA08</v>
      </c>
      <c r="B1447" s="18" t="s">
        <v>330</v>
      </c>
      <c r="C1447" s="18" t="s">
        <v>254</v>
      </c>
      <c r="D1447" s="17">
        <v>70.36</v>
      </c>
      <c r="E1447" s="14" t="e">
        <f>VLOOKUP(A1447,Rådata!$A$4:$F$1753,4,FALSE)</f>
        <v>#N/A</v>
      </c>
    </row>
    <row r="1448" spans="1:5" x14ac:dyDescent="0.2">
      <c r="A1448" s="19" t="str">
        <f t="shared" si="22"/>
        <v>0896030J01CE02</v>
      </c>
      <c r="B1448" s="18" t="s">
        <v>330</v>
      </c>
      <c r="C1448" s="18" t="s">
        <v>239</v>
      </c>
      <c r="D1448" s="17">
        <v>648</v>
      </c>
      <c r="E1448" s="14" t="e">
        <f>VLOOKUP(A1448,Rådata!$A$4:$F$1753,4,FALSE)</f>
        <v>#N/A</v>
      </c>
    </row>
    <row r="1449" spans="1:5" x14ac:dyDescent="0.2">
      <c r="A1449" s="19" t="str">
        <f t="shared" si="22"/>
        <v>0896030J01CF05</v>
      </c>
      <c r="B1449" s="18" t="s">
        <v>330</v>
      </c>
      <c r="C1449" s="18" t="s">
        <v>244</v>
      </c>
      <c r="D1449" s="17">
        <v>576.75</v>
      </c>
      <c r="E1449" s="14" t="e">
        <f>VLOOKUP(A1449,Rådata!$A$4:$F$1753,4,FALSE)</f>
        <v>#N/A</v>
      </c>
    </row>
    <row r="1450" spans="1:5" x14ac:dyDescent="0.2">
      <c r="A1450" s="19" t="str">
        <f t="shared" si="22"/>
        <v>0896030J01CR02</v>
      </c>
      <c r="B1450" s="18" t="s">
        <v>330</v>
      </c>
      <c r="C1450" s="18" t="s">
        <v>246</v>
      </c>
      <c r="D1450" s="17">
        <v>122.5</v>
      </c>
      <c r="E1450" s="14" t="e">
        <f>VLOOKUP(A1450,Rådata!$A$4:$F$1753,4,FALSE)</f>
        <v>#N/A</v>
      </c>
    </row>
    <row r="1451" spans="1:5" x14ac:dyDescent="0.2">
      <c r="A1451" s="19" t="str">
        <f t="shared" si="22"/>
        <v>0896030J01EA01</v>
      </c>
      <c r="B1451" s="18" t="s">
        <v>330</v>
      </c>
      <c r="C1451" s="18" t="s">
        <v>252</v>
      </c>
      <c r="D1451" s="17">
        <v>5.6</v>
      </c>
      <c r="E1451" s="14" t="e">
        <f>VLOOKUP(A1451,Rådata!$A$4:$F$1753,4,FALSE)</f>
        <v>#N/A</v>
      </c>
    </row>
    <row r="1452" spans="1:5" x14ac:dyDescent="0.2">
      <c r="A1452" s="19" t="str">
        <f t="shared" si="22"/>
        <v>0896030J01EE01</v>
      </c>
      <c r="B1452" s="18" t="s">
        <v>330</v>
      </c>
      <c r="C1452" s="18" t="s">
        <v>251</v>
      </c>
      <c r="D1452" s="17">
        <v>5</v>
      </c>
      <c r="E1452" s="14" t="e">
        <f>VLOOKUP(A1452,Rådata!$A$4:$F$1753,4,FALSE)</f>
        <v>#N/A</v>
      </c>
    </row>
    <row r="1453" spans="1:5" x14ac:dyDescent="0.2">
      <c r="A1453" s="19" t="str">
        <f t="shared" si="22"/>
        <v>0896030J01FA01</v>
      </c>
      <c r="B1453" s="18" t="s">
        <v>330</v>
      </c>
      <c r="C1453" s="18" t="s">
        <v>243</v>
      </c>
      <c r="D1453" s="17">
        <v>25</v>
      </c>
      <c r="E1453" s="14" t="e">
        <f>VLOOKUP(A1453,Rådata!$A$4:$F$1753,4,FALSE)</f>
        <v>#N/A</v>
      </c>
    </row>
    <row r="1454" spans="1:5" x14ac:dyDescent="0.2">
      <c r="A1454" s="19" t="str">
        <f t="shared" si="22"/>
        <v>0896030J01FF01</v>
      </c>
      <c r="B1454" s="18" t="s">
        <v>330</v>
      </c>
      <c r="C1454" s="18" t="s">
        <v>241</v>
      </c>
      <c r="D1454" s="17">
        <v>12.5</v>
      </c>
      <c r="E1454" s="14" t="e">
        <f>VLOOKUP(A1454,Rådata!$A$4:$F$1753,4,FALSE)</f>
        <v>#N/A</v>
      </c>
    </row>
    <row r="1455" spans="1:5" x14ac:dyDescent="0.2">
      <c r="A1455" s="19" t="str">
        <f t="shared" si="22"/>
        <v>0896030J01MA02</v>
      </c>
      <c r="B1455" s="18" t="s">
        <v>330</v>
      </c>
      <c r="C1455" s="18" t="s">
        <v>245</v>
      </c>
      <c r="D1455" s="17">
        <v>90</v>
      </c>
      <c r="E1455" s="14" t="e">
        <f>VLOOKUP(A1455,Rådata!$A$4:$F$1753,4,FALSE)</f>
        <v>#N/A</v>
      </c>
    </row>
    <row r="1456" spans="1:5" x14ac:dyDescent="0.2">
      <c r="A1456" s="19" t="str">
        <f t="shared" si="22"/>
        <v>0896030J01MA06</v>
      </c>
      <c r="B1456" s="18" t="s">
        <v>330</v>
      </c>
      <c r="C1456" s="18" t="s">
        <v>249</v>
      </c>
      <c r="D1456" s="17">
        <v>45</v>
      </c>
      <c r="E1456" s="14" t="e">
        <f>VLOOKUP(A1456,Rådata!$A$4:$F$1753,4,FALSE)</f>
        <v>#N/A</v>
      </c>
    </row>
    <row r="1457" spans="1:5" x14ac:dyDescent="0.2">
      <c r="A1457" s="19" t="str">
        <f t="shared" si="22"/>
        <v>0896030J01MA14</v>
      </c>
      <c r="B1457" s="18" t="s">
        <v>330</v>
      </c>
      <c r="C1457" s="18" t="s">
        <v>262</v>
      </c>
      <c r="D1457" s="17">
        <v>80</v>
      </c>
      <c r="E1457" s="14" t="e">
        <f>VLOOKUP(A1457,Rådata!$A$4:$F$1753,4,FALSE)</f>
        <v>#N/A</v>
      </c>
    </row>
    <row r="1458" spans="1:5" x14ac:dyDescent="0.2">
      <c r="A1458" s="19" t="str">
        <f t="shared" si="22"/>
        <v>0896030J01XE01</v>
      </c>
      <c r="B1458" s="18" t="s">
        <v>330</v>
      </c>
      <c r="C1458" s="18" t="s">
        <v>248</v>
      </c>
      <c r="D1458" s="17">
        <v>80</v>
      </c>
      <c r="E1458" s="14" t="e">
        <f>VLOOKUP(A1458,Rådata!$A$4:$F$1753,4,FALSE)</f>
        <v>#N/A</v>
      </c>
    </row>
    <row r="1459" spans="1:5" x14ac:dyDescent="0.2">
      <c r="A1459" s="19" t="str">
        <f t="shared" si="22"/>
        <v>0896031J01AA02</v>
      </c>
      <c r="B1459" s="18" t="s">
        <v>331</v>
      </c>
      <c r="C1459" s="18" t="s">
        <v>242</v>
      </c>
      <c r="D1459" s="17">
        <v>1515</v>
      </c>
      <c r="E1459" s="14" t="e">
        <f>VLOOKUP(A1459,Rådata!$A$4:$F$1753,4,FALSE)</f>
        <v>#N/A</v>
      </c>
    </row>
    <row r="1460" spans="1:5" x14ac:dyDescent="0.2">
      <c r="A1460" s="19" t="str">
        <f t="shared" si="22"/>
        <v>0896031J01AA04</v>
      </c>
      <c r="B1460" s="18" t="s">
        <v>331</v>
      </c>
      <c r="C1460" s="18" t="s">
        <v>256</v>
      </c>
      <c r="D1460" s="17">
        <v>1050</v>
      </c>
      <c r="E1460" s="14" t="e">
        <f>VLOOKUP(A1460,Rådata!$A$4:$F$1753,4,FALSE)</f>
        <v>#N/A</v>
      </c>
    </row>
    <row r="1461" spans="1:5" x14ac:dyDescent="0.2">
      <c r="A1461" s="19" t="str">
        <f t="shared" si="22"/>
        <v>0896031J01AA07</v>
      </c>
      <c r="B1461" s="18" t="s">
        <v>331</v>
      </c>
      <c r="C1461" s="18" t="s">
        <v>255</v>
      </c>
      <c r="D1461" s="17">
        <v>75</v>
      </c>
      <c r="E1461" s="14" t="e">
        <f>VLOOKUP(A1461,Rådata!$A$4:$F$1753,4,FALSE)</f>
        <v>#N/A</v>
      </c>
    </row>
    <row r="1462" spans="1:5" x14ac:dyDescent="0.2">
      <c r="A1462" s="19" t="str">
        <f t="shared" si="22"/>
        <v>0896031J01CA04</v>
      </c>
      <c r="B1462" s="18" t="s">
        <v>331</v>
      </c>
      <c r="C1462" s="18" t="s">
        <v>240</v>
      </c>
      <c r="D1462" s="17">
        <v>772</v>
      </c>
      <c r="E1462" s="14" t="e">
        <f>VLOOKUP(A1462,Rådata!$A$4:$F$1753,4,FALSE)</f>
        <v>#N/A</v>
      </c>
    </row>
    <row r="1463" spans="1:5" x14ac:dyDescent="0.2">
      <c r="A1463" s="19" t="str">
        <f t="shared" si="22"/>
        <v>0896031J01CA08</v>
      </c>
      <c r="B1463" s="18" t="s">
        <v>331</v>
      </c>
      <c r="C1463" s="18" t="s">
        <v>254</v>
      </c>
      <c r="D1463" s="17">
        <v>219.37</v>
      </c>
      <c r="E1463" s="14" t="e">
        <f>VLOOKUP(A1463,Rådata!$A$4:$F$1753,4,FALSE)</f>
        <v>#N/A</v>
      </c>
    </row>
    <row r="1464" spans="1:5" x14ac:dyDescent="0.2">
      <c r="A1464" s="19" t="str">
        <f t="shared" si="22"/>
        <v>0896031J01CE02</v>
      </c>
      <c r="B1464" s="18" t="s">
        <v>331</v>
      </c>
      <c r="C1464" s="18" t="s">
        <v>239</v>
      </c>
      <c r="D1464" s="17">
        <v>1895.75</v>
      </c>
      <c r="E1464" s="14" t="e">
        <f>VLOOKUP(A1464,Rådata!$A$4:$F$1753,4,FALSE)</f>
        <v>#N/A</v>
      </c>
    </row>
    <row r="1465" spans="1:5" x14ac:dyDescent="0.2">
      <c r="A1465" s="19" t="str">
        <f t="shared" si="22"/>
        <v>0896031J01CF05</v>
      </c>
      <c r="B1465" s="18" t="s">
        <v>331</v>
      </c>
      <c r="C1465" s="18" t="s">
        <v>244</v>
      </c>
      <c r="D1465" s="17">
        <v>305.15999999999997</v>
      </c>
      <c r="E1465" s="14" t="e">
        <f>VLOOKUP(A1465,Rådata!$A$4:$F$1753,4,FALSE)</f>
        <v>#N/A</v>
      </c>
    </row>
    <row r="1466" spans="1:5" x14ac:dyDescent="0.2">
      <c r="A1466" s="19" t="str">
        <f t="shared" si="22"/>
        <v>0896031J01CR02</v>
      </c>
      <c r="B1466" s="18" t="s">
        <v>331</v>
      </c>
      <c r="C1466" s="18" t="s">
        <v>246</v>
      </c>
      <c r="D1466" s="17">
        <v>275</v>
      </c>
      <c r="E1466" s="14" t="e">
        <f>VLOOKUP(A1466,Rådata!$A$4:$F$1753,4,FALSE)</f>
        <v>#N/A</v>
      </c>
    </row>
    <row r="1467" spans="1:5" x14ac:dyDescent="0.2">
      <c r="A1467" s="19" t="str">
        <f t="shared" si="22"/>
        <v>0896031J01DB05</v>
      </c>
      <c r="B1467" s="18" t="s">
        <v>331</v>
      </c>
      <c r="C1467" s="18" t="s">
        <v>253</v>
      </c>
      <c r="D1467" s="17">
        <v>20</v>
      </c>
      <c r="E1467" s="14" t="e">
        <f>VLOOKUP(A1467,Rådata!$A$4:$F$1753,4,FALSE)</f>
        <v>#N/A</v>
      </c>
    </row>
    <row r="1468" spans="1:5" x14ac:dyDescent="0.2">
      <c r="A1468" s="19" t="str">
        <f t="shared" si="22"/>
        <v>0896031J01EA01</v>
      </c>
      <c r="B1468" s="18" t="s">
        <v>331</v>
      </c>
      <c r="C1468" s="18" t="s">
        <v>252</v>
      </c>
      <c r="D1468" s="17">
        <v>101.75</v>
      </c>
      <c r="E1468" s="14" t="e">
        <f>VLOOKUP(A1468,Rådata!$A$4:$F$1753,4,FALSE)</f>
        <v>#N/A</v>
      </c>
    </row>
    <row r="1469" spans="1:5" x14ac:dyDescent="0.2">
      <c r="A1469" s="19" t="str">
        <f t="shared" si="22"/>
        <v>0896031J01EE01</v>
      </c>
      <c r="B1469" s="18" t="s">
        <v>331</v>
      </c>
      <c r="C1469" s="18" t="s">
        <v>251</v>
      </c>
      <c r="D1469" s="17">
        <v>45</v>
      </c>
      <c r="E1469" s="14" t="e">
        <f>VLOOKUP(A1469,Rådata!$A$4:$F$1753,4,FALSE)</f>
        <v>#N/A</v>
      </c>
    </row>
    <row r="1470" spans="1:5" x14ac:dyDescent="0.2">
      <c r="A1470" s="19" t="str">
        <f t="shared" si="22"/>
        <v>0896031J01FA01</v>
      </c>
      <c r="B1470" s="18" t="s">
        <v>331</v>
      </c>
      <c r="C1470" s="18" t="s">
        <v>243</v>
      </c>
      <c r="D1470" s="17">
        <v>69</v>
      </c>
      <c r="E1470" s="14" t="e">
        <f>VLOOKUP(A1470,Rådata!$A$4:$F$1753,4,FALSE)</f>
        <v>#N/A</v>
      </c>
    </row>
    <row r="1471" spans="1:5" x14ac:dyDescent="0.2">
      <c r="A1471" s="19" t="str">
        <f t="shared" si="22"/>
        <v>0896031J01FA06</v>
      </c>
      <c r="B1471" s="18" t="s">
        <v>331</v>
      </c>
      <c r="C1471" s="18" t="s">
        <v>261</v>
      </c>
      <c r="D1471" s="17">
        <v>30</v>
      </c>
      <c r="E1471" s="14" t="e">
        <f>VLOOKUP(A1471,Rådata!$A$4:$F$1753,4,FALSE)</f>
        <v>#N/A</v>
      </c>
    </row>
    <row r="1472" spans="1:5" x14ac:dyDescent="0.2">
      <c r="A1472" s="19" t="str">
        <f t="shared" si="22"/>
        <v>0896031J01FA09</v>
      </c>
      <c r="B1472" s="18" t="s">
        <v>331</v>
      </c>
      <c r="C1472" s="18" t="s">
        <v>250</v>
      </c>
      <c r="D1472" s="17">
        <v>62</v>
      </c>
      <c r="E1472" s="14" t="e">
        <f>VLOOKUP(A1472,Rådata!$A$4:$F$1753,4,FALSE)</f>
        <v>#N/A</v>
      </c>
    </row>
    <row r="1473" spans="1:5" x14ac:dyDescent="0.2">
      <c r="A1473" s="19" t="str">
        <f t="shared" si="22"/>
        <v>0896031J01FA10</v>
      </c>
      <c r="B1473" s="18" t="s">
        <v>331</v>
      </c>
      <c r="C1473" s="18" t="s">
        <v>260</v>
      </c>
      <c r="D1473" s="17">
        <v>46.66</v>
      </c>
      <c r="E1473" s="14" t="e">
        <f>VLOOKUP(A1473,Rådata!$A$4:$F$1753,4,FALSE)</f>
        <v>#N/A</v>
      </c>
    </row>
    <row r="1474" spans="1:5" x14ac:dyDescent="0.2">
      <c r="A1474" s="19" t="str">
        <f t="shared" ref="A1474:A1483" si="23">B1474&amp;C1474</f>
        <v>0896031J01FF01</v>
      </c>
      <c r="B1474" s="18" t="s">
        <v>331</v>
      </c>
      <c r="C1474" s="18" t="s">
        <v>241</v>
      </c>
      <c r="D1474" s="17">
        <v>95.5</v>
      </c>
      <c r="E1474" s="14" t="e">
        <f>VLOOKUP(A1474,Rådata!$A$4:$F$1753,4,FALSE)</f>
        <v>#N/A</v>
      </c>
    </row>
    <row r="1475" spans="1:5" x14ac:dyDescent="0.2">
      <c r="A1475" s="19" t="str">
        <f t="shared" si="23"/>
        <v>0896031J01MA02</v>
      </c>
      <c r="B1475" s="18" t="s">
        <v>331</v>
      </c>
      <c r="C1475" s="18" t="s">
        <v>245</v>
      </c>
      <c r="D1475" s="17">
        <v>616.5</v>
      </c>
      <c r="E1475" s="14" t="e">
        <f>VLOOKUP(A1475,Rådata!$A$4:$F$1753,4,FALSE)</f>
        <v>#N/A</v>
      </c>
    </row>
    <row r="1476" spans="1:5" x14ac:dyDescent="0.2">
      <c r="A1476" s="19" t="str">
        <f t="shared" si="23"/>
        <v>0896031J01MA06</v>
      </c>
      <c r="B1476" s="18" t="s">
        <v>331</v>
      </c>
      <c r="C1476" s="18" t="s">
        <v>249</v>
      </c>
      <c r="D1476" s="17">
        <v>25</v>
      </c>
      <c r="E1476" s="14" t="e">
        <f>VLOOKUP(A1476,Rådata!$A$4:$F$1753,4,FALSE)</f>
        <v>#N/A</v>
      </c>
    </row>
    <row r="1477" spans="1:5" x14ac:dyDescent="0.2">
      <c r="A1477" s="19" t="str">
        <f t="shared" si="23"/>
        <v>0896031J01XE01</v>
      </c>
      <c r="B1477" s="18" t="s">
        <v>331</v>
      </c>
      <c r="C1477" s="18" t="s">
        <v>248</v>
      </c>
      <c r="D1477" s="17">
        <v>160</v>
      </c>
      <c r="E1477" s="14" t="e">
        <f>VLOOKUP(A1477,Rådata!$A$4:$F$1753,4,FALSE)</f>
        <v>#N/A</v>
      </c>
    </row>
    <row r="1478" spans="1:5" x14ac:dyDescent="0.2">
      <c r="A1478" s="19" t="str">
        <f t="shared" si="23"/>
        <v>0896033J01AA04</v>
      </c>
      <c r="B1478" s="18" t="s">
        <v>332</v>
      </c>
      <c r="C1478" s="18" t="s">
        <v>256</v>
      </c>
      <c r="D1478" s="17">
        <v>50</v>
      </c>
      <c r="E1478" s="14" t="e">
        <f>VLOOKUP(A1478,Rådata!$A$4:$F$1753,4,FALSE)</f>
        <v>#N/A</v>
      </c>
    </row>
    <row r="1479" spans="1:5" x14ac:dyDescent="0.2">
      <c r="A1479" s="19" t="str">
        <f t="shared" si="23"/>
        <v>0896033J01MA06</v>
      </c>
      <c r="B1479" s="18" t="s">
        <v>332</v>
      </c>
      <c r="C1479" s="18" t="s">
        <v>249</v>
      </c>
      <c r="D1479" s="17">
        <v>10</v>
      </c>
      <c r="E1479" s="14" t="e">
        <f>VLOOKUP(A1479,Rådata!$A$4:$F$1753,4,FALSE)</f>
        <v>#N/A</v>
      </c>
    </row>
    <row r="1480" spans="1:5" x14ac:dyDescent="0.2">
      <c r="A1480" s="19" t="str">
        <f t="shared" si="23"/>
        <v>0896035J01CF05</v>
      </c>
      <c r="B1480" s="18" t="s">
        <v>370</v>
      </c>
      <c r="C1480" s="18" t="s">
        <v>244</v>
      </c>
      <c r="D1480" s="17">
        <v>15</v>
      </c>
      <c r="E1480" s="14" t="e">
        <f>VLOOKUP(A1480,Rådata!$A$4:$F$1753,4,FALSE)</f>
        <v>#N/A</v>
      </c>
    </row>
    <row r="1481" spans="1:5" x14ac:dyDescent="0.2">
      <c r="A1481" s="19" t="str">
        <f t="shared" si="23"/>
        <v>0896038J01CE02</v>
      </c>
      <c r="B1481" s="18" t="s">
        <v>369</v>
      </c>
      <c r="C1481" s="18" t="s">
        <v>239</v>
      </c>
      <c r="D1481" s="17">
        <v>35</v>
      </c>
      <c r="E1481" s="14" t="e">
        <f>VLOOKUP(A1481,Rådata!$A$4:$F$1753,4,FALSE)</f>
        <v>#N/A</v>
      </c>
    </row>
    <row r="1482" spans="1:5" x14ac:dyDescent="0.2">
      <c r="A1482" s="19" t="str">
        <f t="shared" si="23"/>
        <v>0896038J01FA01</v>
      </c>
      <c r="B1482" s="18" t="s">
        <v>369</v>
      </c>
      <c r="C1482" s="18" t="s">
        <v>243</v>
      </c>
      <c r="D1482" s="17">
        <v>5</v>
      </c>
      <c r="E1482" s="14" t="e">
        <f>VLOOKUP(A1482,Rådata!$A$4:$F$1753,4,FALSE)</f>
        <v>#N/A</v>
      </c>
    </row>
    <row r="1483" spans="1:5" x14ac:dyDescent="0.2">
      <c r="A1483" s="19" t="str">
        <f t="shared" si="23"/>
        <v>0896038J01MA06</v>
      </c>
      <c r="B1483" s="18" t="s">
        <v>369</v>
      </c>
      <c r="C1483" s="18" t="s">
        <v>249</v>
      </c>
      <c r="D1483" s="17">
        <v>15</v>
      </c>
      <c r="E1483" s="14" t="e">
        <f>VLOOKUP(A1483,Rådata!$A$4:$F$1753,4,FALSE)</f>
        <v>#N/A</v>
      </c>
    </row>
    <row r="1484" spans="1:5" x14ac:dyDescent="0.2">
      <c r="B1484" s="15"/>
      <c r="C1484" s="15"/>
      <c r="D1484" s="15"/>
    </row>
    <row r="1485" spans="1:5" x14ac:dyDescent="0.2">
      <c r="B1485" s="16" t="s">
        <v>368</v>
      </c>
      <c r="C1485" s="15"/>
      <c r="D1485" s="15"/>
    </row>
    <row r="1486" spans="1:5" x14ac:dyDescent="0.2">
      <c r="B1486" s="16" t="s">
        <v>367</v>
      </c>
      <c r="C1486" s="15"/>
      <c r="D1486" s="15"/>
    </row>
  </sheetData>
  <autoFilter ref="A1:E1483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Diagram</vt:lpstr>
      </vt:variant>
      <vt:variant>
        <vt:i4>1</vt:i4>
      </vt:variant>
    </vt:vector>
  </HeadingPairs>
  <TitlesOfParts>
    <vt:vector size="8" baseType="lpstr">
      <vt:lpstr>Pivot</vt:lpstr>
      <vt:lpstr>Rådata</vt:lpstr>
      <vt:lpstr>Akodens FV</vt:lpstr>
      <vt:lpstr>FV QV 2024</vt:lpstr>
      <vt:lpstr>Blad1</vt:lpstr>
      <vt:lpstr>2013</vt:lpstr>
      <vt:lpstr>2014</vt:lpstr>
      <vt:lpstr>Dia Topp 15</vt:lpstr>
    </vt:vector>
  </TitlesOfParts>
  <Company>ProClarity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Template</dc:title>
  <dc:creator>Jan Fehrm</dc:creator>
  <cp:lastModifiedBy>Fredrik Rosmer</cp:lastModifiedBy>
  <cp:lastPrinted>2025-01-08T13:58:48Z</cp:lastPrinted>
  <dcterms:created xsi:type="dcterms:W3CDTF">2000-08-31T14:29:15Z</dcterms:created>
  <dcterms:modified xsi:type="dcterms:W3CDTF">2025-01-08T13:58:54Z</dcterms:modified>
</cp:coreProperties>
</file>